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60" yWindow="180" windowWidth="14355" windowHeight="4620" activeTab="5"/>
  </bookViews>
  <sheets>
    <sheet name="swisspfam_to_xls" sheetId="1" r:id="rId1"/>
    <sheet name="PivotTable" sheetId="2" r:id="rId2"/>
    <sheet name="ID mapping" sheetId="3" r:id="rId3"/>
    <sheet name="lenght" sheetId="5" r:id="rId4"/>
    <sheet name="taxonomy" sheetId="4" r:id="rId5"/>
    <sheet name="selected_seqs" sheetId="7" r:id="rId6"/>
  </sheets>
  <definedNames>
    <definedName name="_xlnm._FilterDatabase" localSheetId="1" hidden="1">PivotTable!$E$3:$I$2059</definedName>
  </definedNames>
  <calcPr calcId="125725"/>
  <pivotCaches>
    <pivotCache cacheId="0" r:id="rId7"/>
  </pivotCaches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IO5"/>
  <c r="IO6"/>
  <c r="IO7"/>
  <c r="IO8"/>
  <c r="IO9"/>
  <c r="IO10"/>
  <c r="IO11"/>
  <c r="IO12"/>
  <c r="IO13"/>
  <c r="IO14"/>
  <c r="IO15"/>
  <c r="IO16"/>
  <c r="IO17"/>
  <c r="IO18"/>
  <c r="IO19"/>
  <c r="IO20"/>
  <c r="IO21"/>
  <c r="IO22"/>
  <c r="IO23"/>
  <c r="IO24"/>
  <c r="IO25"/>
  <c r="IO26"/>
  <c r="IO27"/>
  <c r="IO28"/>
  <c r="IO29"/>
  <c r="IO30"/>
  <c r="IO31"/>
  <c r="IO32"/>
  <c r="IO33"/>
  <c r="IO34"/>
  <c r="IO35"/>
  <c r="IO36"/>
  <c r="IO37"/>
  <c r="IO38"/>
  <c r="IO39"/>
  <c r="IO40"/>
  <c r="IO41"/>
  <c r="IO42"/>
  <c r="IO43"/>
  <c r="IO44"/>
  <c r="IO45"/>
  <c r="IO46"/>
  <c r="IO47"/>
  <c r="IO48"/>
  <c r="IO49"/>
  <c r="IO50"/>
  <c r="IO51"/>
  <c r="IO52"/>
  <c r="IO53"/>
  <c r="IO54"/>
  <c r="IO55"/>
  <c r="IO56"/>
  <c r="IO57"/>
  <c r="IO58"/>
  <c r="IO59"/>
  <c r="IO60"/>
  <c r="IO61"/>
  <c r="IO62"/>
  <c r="IO63"/>
  <c r="IO64"/>
  <c r="IO65"/>
  <c r="IO66"/>
  <c r="IO67"/>
  <c r="IO68"/>
  <c r="IO69"/>
  <c r="IO70"/>
  <c r="IO71"/>
  <c r="IO72"/>
  <c r="IO73"/>
  <c r="IO74"/>
  <c r="IO75"/>
  <c r="IO76"/>
  <c r="IO77"/>
  <c r="IO78"/>
  <c r="IO79"/>
  <c r="IO80"/>
  <c r="IO81"/>
  <c r="IO82"/>
  <c r="IO83"/>
  <c r="IO84"/>
  <c r="IO85"/>
  <c r="IO86"/>
  <c r="IO87"/>
  <c r="IO88"/>
  <c r="IO89"/>
  <c r="IO90"/>
  <c r="IO91"/>
  <c r="IO92"/>
  <c r="IO93"/>
  <c r="IO94"/>
  <c r="IO95"/>
  <c r="IO96"/>
  <c r="IO97"/>
  <c r="IO98"/>
  <c r="IO99"/>
  <c r="IO100"/>
  <c r="IO101"/>
  <c r="IO102"/>
  <c r="IO103"/>
  <c r="IO104"/>
  <c r="IO105"/>
  <c r="IO106"/>
  <c r="IO107"/>
  <c r="IO108"/>
  <c r="IO109"/>
  <c r="IO110"/>
  <c r="IO111"/>
  <c r="IO112"/>
  <c r="IO113"/>
  <c r="IO114"/>
  <c r="IO115"/>
  <c r="IO116"/>
  <c r="IO117"/>
  <c r="IO118"/>
  <c r="IO119"/>
  <c r="IO120"/>
  <c r="IO121"/>
  <c r="IO122"/>
  <c r="IO123"/>
  <c r="IO124"/>
  <c r="IO125"/>
  <c r="IO126"/>
  <c r="IO127"/>
  <c r="IO128"/>
  <c r="IO129"/>
  <c r="IO130"/>
  <c r="IO131"/>
  <c r="IO132"/>
  <c r="IO133"/>
  <c r="IO134"/>
  <c r="IO135"/>
  <c r="IO136"/>
  <c r="IO137"/>
  <c r="IO138"/>
  <c r="IO139"/>
  <c r="IO140"/>
  <c r="IO141"/>
  <c r="IO142"/>
  <c r="IO143"/>
  <c r="IO144"/>
  <c r="IO145"/>
  <c r="IO146"/>
  <c r="IO147"/>
  <c r="IO148"/>
  <c r="IO149"/>
  <c r="IO150"/>
  <c r="IO151"/>
  <c r="IO152"/>
  <c r="IO153"/>
  <c r="IO154"/>
  <c r="IO155"/>
  <c r="IO156"/>
  <c r="IO157"/>
  <c r="IO158"/>
  <c r="IO159"/>
  <c r="IO160"/>
  <c r="IO161"/>
  <c r="IO162"/>
  <c r="IO163"/>
  <c r="IO164"/>
  <c r="IO165"/>
  <c r="IO166"/>
  <c r="IO167"/>
  <c r="IO168"/>
  <c r="IO169"/>
  <c r="IO170"/>
  <c r="IO171"/>
  <c r="IO172"/>
  <c r="IO173"/>
  <c r="IO174"/>
  <c r="IO175"/>
  <c r="IO176"/>
  <c r="IO177"/>
  <c r="IO178"/>
  <c r="IO179"/>
  <c r="IO180"/>
  <c r="IO181"/>
  <c r="IO182"/>
  <c r="IO183"/>
  <c r="IO184"/>
  <c r="IO185"/>
  <c r="IO186"/>
  <c r="IO187"/>
  <c r="IO188"/>
  <c r="IO189"/>
  <c r="IO190"/>
  <c r="IO191"/>
  <c r="IO192"/>
  <c r="IO193"/>
  <c r="IO194"/>
  <c r="IO195"/>
  <c r="IO196"/>
  <c r="IO197"/>
  <c r="IO198"/>
  <c r="IO199"/>
  <c r="IO200"/>
  <c r="IO201"/>
  <c r="IO202"/>
  <c r="IO203"/>
  <c r="IO204"/>
  <c r="IO205"/>
  <c r="IO206"/>
  <c r="IO207"/>
  <c r="IO208"/>
  <c r="IO209"/>
  <c r="IO210"/>
  <c r="IO211"/>
  <c r="IO212"/>
  <c r="IO213"/>
  <c r="IO214"/>
  <c r="IO215"/>
  <c r="IO216"/>
  <c r="IO217"/>
  <c r="IO218"/>
  <c r="IO219"/>
  <c r="IO220"/>
  <c r="IO221"/>
  <c r="IO222"/>
  <c r="IO223"/>
  <c r="IO224"/>
  <c r="IO225"/>
  <c r="IO226"/>
  <c r="IO227"/>
  <c r="IO228"/>
  <c r="IO229"/>
  <c r="IO230"/>
  <c r="IO231"/>
  <c r="IO232"/>
  <c r="IO233"/>
  <c r="IO234"/>
  <c r="IO235"/>
  <c r="IO236"/>
  <c r="IO237"/>
  <c r="IO238"/>
  <c r="IO239"/>
  <c r="IO240"/>
  <c r="IO241"/>
  <c r="IO242"/>
  <c r="IO243"/>
  <c r="IO244"/>
  <c r="IO245"/>
  <c r="IO246"/>
  <c r="IO247"/>
  <c r="IO248"/>
  <c r="IO249"/>
  <c r="IO250"/>
  <c r="IO251"/>
  <c r="IO252"/>
  <c r="IO253"/>
  <c r="IO254"/>
  <c r="IO255"/>
  <c r="IO256"/>
  <c r="IO257"/>
  <c r="IO258"/>
  <c r="IO259"/>
  <c r="IO260"/>
  <c r="IO261"/>
  <c r="IO262"/>
  <c r="IO263"/>
  <c r="IO264"/>
  <c r="IO265"/>
  <c r="IO266"/>
  <c r="IO267"/>
  <c r="IO268"/>
  <c r="IO269"/>
  <c r="IO270"/>
  <c r="IO271"/>
  <c r="IO272"/>
  <c r="IO273"/>
  <c r="IO274"/>
  <c r="IO275"/>
  <c r="IO276"/>
  <c r="IO277"/>
  <c r="IO278"/>
  <c r="IO279"/>
  <c r="IO280"/>
  <c r="IO281"/>
  <c r="IO282"/>
  <c r="IO283"/>
  <c r="IO284"/>
  <c r="IO285"/>
  <c r="IO286"/>
  <c r="IO287"/>
  <c r="IO288"/>
  <c r="IO289"/>
  <c r="IO290"/>
  <c r="IO291"/>
  <c r="IO292"/>
  <c r="IO293"/>
  <c r="IO294"/>
  <c r="IO295"/>
  <c r="IO296"/>
  <c r="IO297"/>
  <c r="IO298"/>
  <c r="IO299"/>
  <c r="IO300"/>
  <c r="IO301"/>
  <c r="IO302"/>
  <c r="IO303"/>
  <c r="IO304"/>
  <c r="IO305"/>
  <c r="IO306"/>
  <c r="IO307"/>
  <c r="IO308"/>
  <c r="IO309"/>
  <c r="IO310"/>
  <c r="IO311"/>
  <c r="IO312"/>
  <c r="IO313"/>
  <c r="IO314"/>
  <c r="IO315"/>
  <c r="IO316"/>
  <c r="IO317"/>
  <c r="IO318"/>
  <c r="IO319"/>
  <c r="IO320"/>
  <c r="IO321"/>
  <c r="IO322"/>
  <c r="IO323"/>
  <c r="IO324"/>
  <c r="IO325"/>
  <c r="IO326"/>
  <c r="IO327"/>
  <c r="IO328"/>
  <c r="IO329"/>
  <c r="IO330"/>
  <c r="IO331"/>
  <c r="IO332"/>
  <c r="IO333"/>
  <c r="IO334"/>
  <c r="IO335"/>
  <c r="IO336"/>
  <c r="IO337"/>
  <c r="IO338"/>
  <c r="IO339"/>
  <c r="IO340"/>
  <c r="IO341"/>
  <c r="IO342"/>
  <c r="IO343"/>
  <c r="IO344"/>
  <c r="IO345"/>
  <c r="IO346"/>
  <c r="IO347"/>
  <c r="IO348"/>
  <c r="IO349"/>
  <c r="IO350"/>
  <c r="IO351"/>
  <c r="IO352"/>
  <c r="IO353"/>
  <c r="IO354"/>
  <c r="IO355"/>
  <c r="IO356"/>
  <c r="IO357"/>
  <c r="IO358"/>
  <c r="IO359"/>
  <c r="IO360"/>
  <c r="IO361"/>
  <c r="IO362"/>
  <c r="IO363"/>
  <c r="IO364"/>
  <c r="IO365"/>
  <c r="IO366"/>
  <c r="IO367"/>
  <c r="IO368"/>
  <c r="IO369"/>
  <c r="IO370"/>
  <c r="IO371"/>
  <c r="IO372"/>
  <c r="IO373"/>
  <c r="IO374"/>
  <c r="IO375"/>
  <c r="IO376"/>
  <c r="IO377"/>
  <c r="IO378"/>
  <c r="IO379"/>
  <c r="IO380"/>
  <c r="IO381"/>
  <c r="IO382"/>
  <c r="IO383"/>
  <c r="IO384"/>
  <c r="IO385"/>
  <c r="IO386"/>
  <c r="IO387"/>
  <c r="IO388"/>
  <c r="IO389"/>
  <c r="IO390"/>
  <c r="IO391"/>
  <c r="IO392"/>
  <c r="IO393"/>
  <c r="IO394"/>
  <c r="IO395"/>
  <c r="IO396"/>
  <c r="IO397"/>
  <c r="IO398"/>
  <c r="IO399"/>
  <c r="IO400"/>
  <c r="IO401"/>
  <c r="IO402"/>
  <c r="IO403"/>
  <c r="IO404"/>
  <c r="IO405"/>
  <c r="IO406"/>
  <c r="IO407"/>
  <c r="IO408"/>
  <c r="IO409"/>
  <c r="IO410"/>
  <c r="IO411"/>
  <c r="IO412"/>
  <c r="IO413"/>
  <c r="IO414"/>
  <c r="IO415"/>
  <c r="IO416"/>
  <c r="IO417"/>
  <c r="IO418"/>
  <c r="IO419"/>
  <c r="IO420"/>
  <c r="IO421"/>
  <c r="IO422"/>
  <c r="IO423"/>
  <c r="IO424"/>
  <c r="IO425"/>
  <c r="IO426"/>
  <c r="IO427"/>
  <c r="IO428"/>
  <c r="IO429"/>
  <c r="IO430"/>
  <c r="IO431"/>
  <c r="IO432"/>
  <c r="IO433"/>
  <c r="IO434"/>
  <c r="IO435"/>
  <c r="IO436"/>
  <c r="IO437"/>
  <c r="IO438"/>
  <c r="IO439"/>
  <c r="IO440"/>
  <c r="IO441"/>
  <c r="IO442"/>
  <c r="IO443"/>
  <c r="IO444"/>
  <c r="IO445"/>
  <c r="IO446"/>
  <c r="IO447"/>
  <c r="IO448"/>
  <c r="IO449"/>
  <c r="IO450"/>
  <c r="IO451"/>
  <c r="IO452"/>
  <c r="IO453"/>
  <c r="IO454"/>
  <c r="IO455"/>
  <c r="IO456"/>
  <c r="IO457"/>
  <c r="IO458"/>
  <c r="IO459"/>
  <c r="IO460"/>
  <c r="IO461"/>
  <c r="IO462"/>
  <c r="IO463"/>
  <c r="IO464"/>
  <c r="IO465"/>
  <c r="IO466"/>
  <c r="IO467"/>
  <c r="IO468"/>
  <c r="IO469"/>
  <c r="IO470"/>
  <c r="IO471"/>
  <c r="IO472"/>
  <c r="IO473"/>
  <c r="IO474"/>
  <c r="IO475"/>
  <c r="IO476"/>
  <c r="IO477"/>
  <c r="IO478"/>
  <c r="IO479"/>
  <c r="IO480"/>
  <c r="IO481"/>
  <c r="IO482"/>
  <c r="IO483"/>
  <c r="IO484"/>
  <c r="IO485"/>
  <c r="IO486"/>
  <c r="IO487"/>
  <c r="IO488"/>
  <c r="IO489"/>
  <c r="IO490"/>
  <c r="IO491"/>
  <c r="IO492"/>
  <c r="IO493"/>
  <c r="IO494"/>
  <c r="IO495"/>
  <c r="IO496"/>
  <c r="IO497"/>
  <c r="IO498"/>
  <c r="IO499"/>
  <c r="IO500"/>
  <c r="IO501"/>
  <c r="IO502"/>
  <c r="IO503"/>
  <c r="IO504"/>
  <c r="IO505"/>
  <c r="IO506"/>
  <c r="IO507"/>
  <c r="IO508"/>
  <c r="IO509"/>
  <c r="IO510"/>
  <c r="IO511"/>
  <c r="IO512"/>
  <c r="IO513"/>
  <c r="IO514"/>
  <c r="IO515"/>
  <c r="IO516"/>
  <c r="IO517"/>
  <c r="IO518"/>
  <c r="IO519"/>
  <c r="IO520"/>
  <c r="IO521"/>
  <c r="IO522"/>
  <c r="IO523"/>
  <c r="IO524"/>
  <c r="IO525"/>
  <c r="IO526"/>
  <c r="IO527"/>
  <c r="IO528"/>
  <c r="IO529"/>
  <c r="IO530"/>
  <c r="IO531"/>
  <c r="IO532"/>
  <c r="IO533"/>
  <c r="IO534"/>
  <c r="IO535"/>
  <c r="IO536"/>
  <c r="IO537"/>
  <c r="IO538"/>
  <c r="IO539"/>
  <c r="IO540"/>
  <c r="IO541"/>
  <c r="IO542"/>
  <c r="IO543"/>
  <c r="IO544"/>
  <c r="IO545"/>
  <c r="IO546"/>
  <c r="IO547"/>
  <c r="IO548"/>
  <c r="IO549"/>
  <c r="IO550"/>
  <c r="IO551"/>
  <c r="IO552"/>
  <c r="IO553"/>
  <c r="IO554"/>
  <c r="IO555"/>
  <c r="IO556"/>
  <c r="IO557"/>
  <c r="IO558"/>
  <c r="IO559"/>
  <c r="IO560"/>
  <c r="IO561"/>
  <c r="IO562"/>
  <c r="IO563"/>
  <c r="IO564"/>
  <c r="IO565"/>
  <c r="IO566"/>
  <c r="IO567"/>
  <c r="IO568"/>
  <c r="IO569"/>
  <c r="IO570"/>
  <c r="IO571"/>
  <c r="IO572"/>
  <c r="IO573"/>
  <c r="IO574"/>
  <c r="IO575"/>
  <c r="IO576"/>
  <c r="IO577"/>
  <c r="IO578"/>
  <c r="IO579"/>
  <c r="IO580"/>
  <c r="IO581"/>
  <c r="IO582"/>
  <c r="IO583"/>
  <c r="IO584"/>
  <c r="IO585"/>
  <c r="IO586"/>
  <c r="IO587"/>
  <c r="IO588"/>
  <c r="IO589"/>
  <c r="IO590"/>
  <c r="IO591"/>
  <c r="IO592"/>
  <c r="IO593"/>
  <c r="IO594"/>
  <c r="IO595"/>
  <c r="IO596"/>
  <c r="IO597"/>
  <c r="IO598"/>
  <c r="IO599"/>
  <c r="IO600"/>
  <c r="IO601"/>
  <c r="IO602"/>
  <c r="IO603"/>
  <c r="IO604"/>
  <c r="IO605"/>
  <c r="IO606"/>
  <c r="IO607"/>
  <c r="IO608"/>
  <c r="IO609"/>
  <c r="IO610"/>
  <c r="IO611"/>
  <c r="IO612"/>
  <c r="IO613"/>
  <c r="IO614"/>
  <c r="IO615"/>
  <c r="IO616"/>
  <c r="IO617"/>
  <c r="IO618"/>
  <c r="IO619"/>
  <c r="IO620"/>
  <c r="IO621"/>
  <c r="IO622"/>
  <c r="IO623"/>
  <c r="IO624"/>
  <c r="IO625"/>
  <c r="IO626"/>
  <c r="IO627"/>
  <c r="IO628"/>
  <c r="IO629"/>
  <c r="IO630"/>
  <c r="IO631"/>
  <c r="IO632"/>
  <c r="IO633"/>
  <c r="IO634"/>
  <c r="IO635"/>
  <c r="IO636"/>
  <c r="IO637"/>
  <c r="IO638"/>
  <c r="IO639"/>
  <c r="IO640"/>
  <c r="IO641"/>
  <c r="IO642"/>
  <c r="IO643"/>
  <c r="IO644"/>
  <c r="IO645"/>
  <c r="IO646"/>
  <c r="IO647"/>
  <c r="IO648"/>
  <c r="IO649"/>
  <c r="IO650"/>
  <c r="IO651"/>
  <c r="IO652"/>
  <c r="IO653"/>
  <c r="IO654"/>
  <c r="IO655"/>
  <c r="IO656"/>
  <c r="IO657"/>
  <c r="IO658"/>
  <c r="IO659"/>
  <c r="IO660"/>
  <c r="IO661"/>
  <c r="IO662"/>
  <c r="IO663"/>
  <c r="IO664"/>
  <c r="IO665"/>
  <c r="IO666"/>
  <c r="IO667"/>
  <c r="IO668"/>
  <c r="IO669"/>
  <c r="IO670"/>
  <c r="IO671"/>
  <c r="IO672"/>
  <c r="IO673"/>
  <c r="IO674"/>
  <c r="IO675"/>
  <c r="IO676"/>
  <c r="IO677"/>
  <c r="IO678"/>
  <c r="IO679"/>
  <c r="IO680"/>
  <c r="IO681"/>
  <c r="IO682"/>
  <c r="IO683"/>
  <c r="IO684"/>
  <c r="IO685"/>
  <c r="IO686"/>
  <c r="IO687"/>
  <c r="IO688"/>
  <c r="IO689"/>
  <c r="IO690"/>
  <c r="IO691"/>
  <c r="IO692"/>
  <c r="IO693"/>
  <c r="IO694"/>
  <c r="IO695"/>
  <c r="IO696"/>
  <c r="IO697"/>
  <c r="IO698"/>
  <c r="IO699"/>
  <c r="IO700"/>
  <c r="IO701"/>
  <c r="IO702"/>
  <c r="IO703"/>
  <c r="IO704"/>
  <c r="IO705"/>
  <c r="IO706"/>
  <c r="IO707"/>
  <c r="IO708"/>
  <c r="IO709"/>
  <c r="IO710"/>
  <c r="IO711"/>
  <c r="IO712"/>
  <c r="IO713"/>
  <c r="IO714"/>
  <c r="IO715"/>
  <c r="IO716"/>
  <c r="IO717"/>
  <c r="IO718"/>
  <c r="IO719"/>
  <c r="IO720"/>
  <c r="IO721"/>
  <c r="IO722"/>
  <c r="IO723"/>
  <c r="IO724"/>
  <c r="IO725"/>
  <c r="IO726"/>
  <c r="IO727"/>
  <c r="IO728"/>
  <c r="IO729"/>
  <c r="IO730"/>
  <c r="IO731"/>
  <c r="IO732"/>
  <c r="IO733"/>
  <c r="IO734"/>
  <c r="IO735"/>
  <c r="IO736"/>
  <c r="IO737"/>
  <c r="IO738"/>
  <c r="IO739"/>
  <c r="IO740"/>
  <c r="IO741"/>
  <c r="IO742"/>
  <c r="IO743"/>
  <c r="IO744"/>
  <c r="IO745"/>
  <c r="IO746"/>
  <c r="IO747"/>
  <c r="IO748"/>
  <c r="IO749"/>
  <c r="IO750"/>
  <c r="IO751"/>
  <c r="IO752"/>
  <c r="IO753"/>
  <c r="IO754"/>
  <c r="IO755"/>
  <c r="IO756"/>
  <c r="IO757"/>
  <c r="IO758"/>
  <c r="IO759"/>
  <c r="IO760"/>
  <c r="IO761"/>
  <c r="IO762"/>
  <c r="IO763"/>
  <c r="IO764"/>
  <c r="IO765"/>
  <c r="IO766"/>
  <c r="IO767"/>
  <c r="IO768"/>
  <c r="IO769"/>
  <c r="IO770"/>
  <c r="IO771"/>
  <c r="IO772"/>
  <c r="IO773"/>
  <c r="IO774"/>
  <c r="IO775"/>
  <c r="IO776"/>
  <c r="IO777"/>
  <c r="IO778"/>
  <c r="IO779"/>
  <c r="IO780"/>
  <c r="IO781"/>
  <c r="IO782"/>
  <c r="IO783"/>
  <c r="IO784"/>
  <c r="IO785"/>
  <c r="IO786"/>
  <c r="IO787"/>
  <c r="IO788"/>
  <c r="IO789"/>
  <c r="IO790"/>
  <c r="IO791"/>
  <c r="IO792"/>
  <c r="IO793"/>
  <c r="IO794"/>
  <c r="IO795"/>
  <c r="IO796"/>
  <c r="IO797"/>
  <c r="IO798"/>
  <c r="IO799"/>
  <c r="IO800"/>
  <c r="IO801"/>
  <c r="IO802"/>
  <c r="IO803"/>
  <c r="IO804"/>
  <c r="IO805"/>
  <c r="IO806"/>
  <c r="IO807"/>
  <c r="IO808"/>
  <c r="IO809"/>
  <c r="IO810"/>
  <c r="IO811"/>
  <c r="IO812"/>
  <c r="IO813"/>
  <c r="IO814"/>
  <c r="IO815"/>
  <c r="IO816"/>
  <c r="IO817"/>
  <c r="IO818"/>
  <c r="IO819"/>
  <c r="IO820"/>
  <c r="IO821"/>
  <c r="IO822"/>
  <c r="IO823"/>
  <c r="IO824"/>
  <c r="IO825"/>
  <c r="IO826"/>
  <c r="IO827"/>
  <c r="IO828"/>
  <c r="IO829"/>
  <c r="IO830"/>
  <c r="IO831"/>
  <c r="IO832"/>
  <c r="IO833"/>
  <c r="IO834"/>
  <c r="IO835"/>
  <c r="IO836"/>
  <c r="IO837"/>
  <c r="IO838"/>
  <c r="IO839"/>
  <c r="IO840"/>
  <c r="IO841"/>
  <c r="IO842"/>
  <c r="IO843"/>
  <c r="IO844"/>
  <c r="IO845"/>
  <c r="IO846"/>
  <c r="IO847"/>
  <c r="IO848"/>
  <c r="IO849"/>
  <c r="IO850"/>
  <c r="IO851"/>
  <c r="IO852"/>
  <c r="IO853"/>
  <c r="IO854"/>
  <c r="IO855"/>
  <c r="IO856"/>
  <c r="IO857"/>
  <c r="IO858"/>
  <c r="IO859"/>
  <c r="IO860"/>
  <c r="IO861"/>
  <c r="IO862"/>
  <c r="IO863"/>
  <c r="IO864"/>
  <c r="IO865"/>
  <c r="IO866"/>
  <c r="IO867"/>
  <c r="IO868"/>
  <c r="IO869"/>
  <c r="IO870"/>
  <c r="IO871"/>
  <c r="IO872"/>
  <c r="IO873"/>
  <c r="IO874"/>
  <c r="IO875"/>
  <c r="IO876"/>
  <c r="IO877"/>
  <c r="IO878"/>
  <c r="IO879"/>
  <c r="IO880"/>
  <c r="IO881"/>
  <c r="IO882"/>
  <c r="IO883"/>
  <c r="IO884"/>
  <c r="IO885"/>
  <c r="IO886"/>
  <c r="IO887"/>
  <c r="IO888"/>
  <c r="IO889"/>
  <c r="IO890"/>
  <c r="IO891"/>
  <c r="IO892"/>
  <c r="IO893"/>
  <c r="IO894"/>
  <c r="IO895"/>
  <c r="IO896"/>
  <c r="IO897"/>
  <c r="IO898"/>
  <c r="IO899"/>
  <c r="IO900"/>
  <c r="IO901"/>
  <c r="IO902"/>
  <c r="IO903"/>
  <c r="IO904"/>
  <c r="IO905"/>
  <c r="IO906"/>
  <c r="IO907"/>
  <c r="IO908"/>
  <c r="IO909"/>
  <c r="IO910"/>
  <c r="IO911"/>
  <c r="IO912"/>
  <c r="IO913"/>
  <c r="IO914"/>
  <c r="IO915"/>
  <c r="IO916"/>
  <c r="IO917"/>
  <c r="IO918"/>
  <c r="IO919"/>
  <c r="IO920"/>
  <c r="IO921"/>
  <c r="IO922"/>
  <c r="IO923"/>
  <c r="IO924"/>
  <c r="IO925"/>
  <c r="IO926"/>
  <c r="IO927"/>
  <c r="IO928"/>
  <c r="IO929"/>
  <c r="IO930"/>
  <c r="IO931"/>
  <c r="IO932"/>
  <c r="IO933"/>
  <c r="IO934"/>
  <c r="IO935"/>
  <c r="IO936"/>
  <c r="IO937"/>
  <c r="IO938"/>
  <c r="IO939"/>
  <c r="IO940"/>
  <c r="IO941"/>
  <c r="IO942"/>
  <c r="IO943"/>
  <c r="IO944"/>
  <c r="IO945"/>
  <c r="IO946"/>
  <c r="IO947"/>
  <c r="IO948"/>
  <c r="IO949"/>
  <c r="IO950"/>
  <c r="IO951"/>
  <c r="IO952"/>
  <c r="IO953"/>
  <c r="IO954"/>
  <c r="IO955"/>
  <c r="IO956"/>
  <c r="IO957"/>
  <c r="IO958"/>
  <c r="IO959"/>
  <c r="IO960"/>
  <c r="IO961"/>
  <c r="IO962"/>
  <c r="IO963"/>
  <c r="IO964"/>
  <c r="IO965"/>
  <c r="IO966"/>
  <c r="IO967"/>
  <c r="IO968"/>
  <c r="IO969"/>
  <c r="IO970"/>
  <c r="IO971"/>
  <c r="IO972"/>
  <c r="IO973"/>
  <c r="IO974"/>
  <c r="IO975"/>
  <c r="IO976"/>
  <c r="IO977"/>
  <c r="IO978"/>
  <c r="IO979"/>
  <c r="IO980"/>
  <c r="IO981"/>
  <c r="IO982"/>
  <c r="IO983"/>
  <c r="IO984"/>
  <c r="IO985"/>
  <c r="IO986"/>
  <c r="IO987"/>
  <c r="IO988"/>
  <c r="IO989"/>
  <c r="IO990"/>
  <c r="IO991"/>
  <c r="IO992"/>
  <c r="IO993"/>
  <c r="IO994"/>
  <c r="IO995"/>
  <c r="IO996"/>
  <c r="IO997"/>
  <c r="IO998"/>
  <c r="IO999"/>
  <c r="IO1000"/>
  <c r="IO1001"/>
  <c r="IO1002"/>
  <c r="IO1003"/>
  <c r="IO1004"/>
  <c r="IO1005"/>
  <c r="IO1006"/>
  <c r="IO1007"/>
  <c r="IO1008"/>
  <c r="IO1009"/>
  <c r="IO1010"/>
  <c r="IO1011"/>
  <c r="IO1012"/>
  <c r="IO1013"/>
  <c r="IO1014"/>
  <c r="IO1015"/>
  <c r="IO1016"/>
  <c r="IO1017"/>
  <c r="IO1018"/>
  <c r="IO1019"/>
  <c r="IO1020"/>
  <c r="IO1021"/>
  <c r="IO1022"/>
  <c r="IO1023"/>
  <c r="IO1024"/>
  <c r="IO1025"/>
  <c r="IO1026"/>
  <c r="IO1027"/>
  <c r="IO1028"/>
  <c r="IO1029"/>
  <c r="IO1030"/>
  <c r="IO1031"/>
  <c r="IO1032"/>
  <c r="IO1033"/>
  <c r="IO1034"/>
  <c r="IO1035"/>
  <c r="IO1036"/>
  <c r="IO1037"/>
  <c r="IO1038"/>
  <c r="IO1039"/>
  <c r="IO1040"/>
  <c r="IO1041"/>
  <c r="IO1042"/>
  <c r="IO1043"/>
  <c r="IO1044"/>
  <c r="IO1045"/>
  <c r="IO1046"/>
  <c r="IO1047"/>
  <c r="IO1048"/>
  <c r="IO1049"/>
  <c r="IO1050"/>
  <c r="IO1051"/>
  <c r="IO1052"/>
  <c r="IO1053"/>
  <c r="IO1054"/>
  <c r="IO1055"/>
  <c r="IO1056"/>
  <c r="IO1057"/>
  <c r="IO1058"/>
  <c r="IO1059"/>
  <c r="IO1060"/>
  <c r="IO1061"/>
  <c r="IO1062"/>
  <c r="IO1063"/>
  <c r="IO1064"/>
  <c r="IO1065"/>
  <c r="IO1066"/>
  <c r="IO1067"/>
  <c r="IO1068"/>
  <c r="IO1069"/>
  <c r="IO1070"/>
  <c r="IO1071"/>
  <c r="IO1072"/>
  <c r="IO1073"/>
  <c r="IO1074"/>
  <c r="IO1075"/>
  <c r="IO1076"/>
  <c r="IO1077"/>
  <c r="IO1078"/>
  <c r="IO1079"/>
  <c r="IO1080"/>
  <c r="IO1081"/>
  <c r="IO1082"/>
  <c r="IO1083"/>
  <c r="IO1084"/>
  <c r="IO1085"/>
  <c r="IO1086"/>
  <c r="IO1087"/>
  <c r="IO1088"/>
  <c r="IO1089"/>
  <c r="IO1090"/>
  <c r="IO1091"/>
  <c r="IO1092"/>
  <c r="IO1093"/>
  <c r="IO1094"/>
  <c r="IO1095"/>
  <c r="IO1096"/>
  <c r="IO1097"/>
  <c r="IO1098"/>
  <c r="IO1099"/>
  <c r="IO1100"/>
  <c r="IO1101"/>
  <c r="IO1102"/>
  <c r="IO1103"/>
  <c r="IO1104"/>
  <c r="IO1105"/>
  <c r="IO1106"/>
  <c r="IO1107"/>
  <c r="IO1108"/>
  <c r="IO1109"/>
  <c r="IO1110"/>
  <c r="IO1111"/>
  <c r="IO1112"/>
  <c r="IO1113"/>
  <c r="IO1114"/>
  <c r="IO1115"/>
  <c r="IO1116"/>
  <c r="IO1117"/>
  <c r="IO1118"/>
  <c r="IO1119"/>
  <c r="IO1120"/>
  <c r="IO1121"/>
  <c r="IO1122"/>
  <c r="IO1123"/>
  <c r="IO1124"/>
  <c r="IO1125"/>
  <c r="IO1126"/>
  <c r="IO1127"/>
  <c r="IO1128"/>
  <c r="IO1129"/>
  <c r="IO1130"/>
  <c r="IO1131"/>
  <c r="IO1132"/>
  <c r="IO1133"/>
  <c r="IO1134"/>
  <c r="IO1135"/>
  <c r="IO1136"/>
  <c r="IO1137"/>
  <c r="IO1138"/>
  <c r="IO1139"/>
  <c r="IO1140"/>
  <c r="IO1141"/>
  <c r="IO1142"/>
  <c r="IO1143"/>
  <c r="IO1144"/>
  <c r="IO1145"/>
  <c r="IO1146"/>
  <c r="IO1147"/>
  <c r="IO1148"/>
  <c r="IO1149"/>
  <c r="IO1150"/>
  <c r="IO1151"/>
  <c r="IO1152"/>
  <c r="IO1153"/>
  <c r="IO1154"/>
  <c r="IO1155"/>
  <c r="IO1156"/>
  <c r="IO1157"/>
  <c r="IO1158"/>
  <c r="IO1159"/>
  <c r="IO1160"/>
  <c r="IO1161"/>
  <c r="IO1162"/>
  <c r="IO1163"/>
  <c r="IO1164"/>
  <c r="IO1165"/>
  <c r="IO1166"/>
  <c r="IO1167"/>
  <c r="IO1168"/>
  <c r="IO1169"/>
  <c r="IO1170"/>
  <c r="IO1171"/>
  <c r="IO1172"/>
  <c r="IO1173"/>
  <c r="IO1174"/>
  <c r="IO1175"/>
  <c r="IO1176"/>
  <c r="IO1177"/>
  <c r="IO1178"/>
  <c r="IO1179"/>
  <c r="IO1180"/>
  <c r="IO1181"/>
  <c r="IO1182"/>
  <c r="IO1183"/>
  <c r="IO1184"/>
  <c r="IO1185"/>
  <c r="IO1186"/>
  <c r="IO1187"/>
  <c r="IO1188"/>
  <c r="IO1189"/>
  <c r="IO1190"/>
  <c r="IO1191"/>
  <c r="IO1192"/>
  <c r="IO1193"/>
  <c r="IO1194"/>
  <c r="IO1195"/>
  <c r="IO1196"/>
  <c r="IO1197"/>
  <c r="IO1198"/>
  <c r="IO1199"/>
  <c r="IO1200"/>
  <c r="IO1201"/>
  <c r="IO1202"/>
  <c r="IO1203"/>
  <c r="IO1204"/>
  <c r="IO1205"/>
  <c r="IO1206"/>
  <c r="IO1207"/>
  <c r="IO1208"/>
  <c r="IO1209"/>
  <c r="IO1210"/>
  <c r="IO1211"/>
  <c r="IO1212"/>
  <c r="IO1213"/>
  <c r="IO1214"/>
  <c r="IO1215"/>
  <c r="IO1216"/>
  <c r="IO1217"/>
  <c r="IO1218"/>
  <c r="IO1219"/>
  <c r="IO1220"/>
  <c r="IO1221"/>
  <c r="IO1222"/>
  <c r="IO1223"/>
  <c r="IO1224"/>
  <c r="IO1225"/>
  <c r="IO1226"/>
  <c r="IO1227"/>
  <c r="IO1228"/>
  <c r="IO1229"/>
  <c r="IO1230"/>
  <c r="IO1231"/>
  <c r="IO1232"/>
  <c r="IO1233"/>
  <c r="IO1234"/>
  <c r="IO1235"/>
  <c r="IO1236"/>
  <c r="IO1237"/>
  <c r="IO1238"/>
  <c r="IO1239"/>
  <c r="IO1240"/>
  <c r="IO1241"/>
  <c r="IO1242"/>
  <c r="IO1243"/>
  <c r="IO1244"/>
  <c r="IO1245"/>
  <c r="IO1246"/>
  <c r="IO1247"/>
  <c r="IO1248"/>
  <c r="IO1249"/>
  <c r="IO1250"/>
  <c r="IO1251"/>
  <c r="IO1252"/>
  <c r="IO1253"/>
  <c r="IO1254"/>
  <c r="IO1255"/>
  <c r="IO1256"/>
  <c r="IO1257"/>
  <c r="IO1258"/>
  <c r="IO1259"/>
  <c r="IO1260"/>
  <c r="IO1261"/>
  <c r="IO1262"/>
  <c r="IO1263"/>
  <c r="IO1264"/>
  <c r="IO1265"/>
  <c r="IO1266"/>
  <c r="IO1267"/>
  <c r="IO1268"/>
  <c r="IO1269"/>
  <c r="IO1270"/>
  <c r="IO1271"/>
  <c r="IO1272"/>
  <c r="IO1273"/>
  <c r="IO1274"/>
  <c r="IO1275"/>
  <c r="IO1276"/>
  <c r="IO1277"/>
  <c r="IO1278"/>
  <c r="IO1279"/>
  <c r="IO1280"/>
  <c r="IO1281"/>
  <c r="IO1282"/>
  <c r="IO1283"/>
  <c r="IO1284"/>
  <c r="IO1285"/>
  <c r="IO1286"/>
  <c r="IO1287"/>
  <c r="IO1288"/>
  <c r="IO1289"/>
  <c r="IO1290"/>
  <c r="IO1291"/>
  <c r="IO1292"/>
  <c r="IO1293"/>
  <c r="IO1294"/>
  <c r="IO1295"/>
  <c r="IO1296"/>
  <c r="IO1297"/>
  <c r="IO1298"/>
  <c r="IO1299"/>
  <c r="IO1300"/>
  <c r="IO1301"/>
  <c r="IO1302"/>
  <c r="IO1303"/>
  <c r="IO1304"/>
  <c r="IO1305"/>
  <c r="IO1306"/>
  <c r="IO1307"/>
  <c r="IO1308"/>
  <c r="IO1309"/>
  <c r="IO1310"/>
  <c r="IO1311"/>
  <c r="IO1312"/>
  <c r="IO1313"/>
  <c r="IO1314"/>
  <c r="IO1315"/>
  <c r="IO1316"/>
  <c r="IO1317"/>
  <c r="IO1318"/>
  <c r="IO1319"/>
  <c r="IO1320"/>
  <c r="IO1321"/>
  <c r="IO1322"/>
  <c r="IO1323"/>
  <c r="IO1324"/>
  <c r="IO1325"/>
  <c r="IO1326"/>
  <c r="IO1327"/>
  <c r="IO1328"/>
  <c r="IO1329"/>
  <c r="IO1330"/>
  <c r="IO1331"/>
  <c r="IO1332"/>
  <c r="IO1333"/>
  <c r="IO1334"/>
  <c r="IO1335"/>
  <c r="IO1336"/>
  <c r="IO1337"/>
  <c r="IO1338"/>
  <c r="IO1339"/>
  <c r="IO1340"/>
  <c r="IO1341"/>
  <c r="IO1342"/>
  <c r="IO1343"/>
  <c r="IO1344"/>
  <c r="IO1345"/>
  <c r="IO1346"/>
  <c r="IO1347"/>
  <c r="IO1348"/>
  <c r="IO1349"/>
  <c r="IO1350"/>
  <c r="IO1351"/>
  <c r="IO1352"/>
  <c r="IO1353"/>
  <c r="IO1354"/>
  <c r="IO1355"/>
  <c r="IO1356"/>
  <c r="IO1357"/>
  <c r="IO1358"/>
  <c r="IO1359"/>
  <c r="IO1360"/>
  <c r="IO1361"/>
  <c r="IO1362"/>
  <c r="IO1363"/>
  <c r="IO1364"/>
  <c r="IO1365"/>
  <c r="IO1366"/>
  <c r="IO1367"/>
  <c r="IO1368"/>
  <c r="IO1369"/>
  <c r="IO1370"/>
  <c r="IO1371"/>
  <c r="IO1372"/>
  <c r="IO1373"/>
  <c r="IO1374"/>
  <c r="IO1375"/>
  <c r="IO1376"/>
  <c r="IO1377"/>
  <c r="IO1378"/>
  <c r="IO1379"/>
  <c r="IO1380"/>
  <c r="IO1381"/>
  <c r="IO1382"/>
  <c r="IO1383"/>
  <c r="IO1384"/>
  <c r="IO1385"/>
  <c r="IO1386"/>
  <c r="IO1387"/>
  <c r="IO1388"/>
  <c r="IO1389"/>
  <c r="IO1390"/>
  <c r="IO1391"/>
  <c r="IO1392"/>
  <c r="IO1393"/>
  <c r="IO1394"/>
  <c r="IO1395"/>
  <c r="IO1396"/>
  <c r="IO1397"/>
  <c r="IO1398"/>
  <c r="IO1399"/>
  <c r="IO1400"/>
  <c r="IO1401"/>
  <c r="IO1402"/>
  <c r="IO1403"/>
  <c r="IO1404"/>
  <c r="IO1405"/>
  <c r="IO1406"/>
  <c r="IO1407"/>
  <c r="IO1408"/>
  <c r="IO1409"/>
  <c r="IO1410"/>
  <c r="IO1411"/>
  <c r="IO1412"/>
  <c r="IO1413"/>
  <c r="IO1414"/>
  <c r="IO1415"/>
  <c r="IO1416"/>
  <c r="IO1417"/>
  <c r="IO1418"/>
  <c r="IO1419"/>
  <c r="IO1420"/>
  <c r="IO1421"/>
  <c r="IO1422"/>
  <c r="IO1423"/>
  <c r="IO1424"/>
  <c r="IO1425"/>
  <c r="IO1426"/>
  <c r="IO1427"/>
  <c r="IO1428"/>
  <c r="IO1429"/>
  <c r="IO1430"/>
  <c r="IO1431"/>
  <c r="IO1432"/>
  <c r="IO1433"/>
  <c r="IO1434"/>
  <c r="IO1435"/>
  <c r="IO1436"/>
  <c r="IO1437"/>
  <c r="IO1438"/>
  <c r="IO1439"/>
  <c r="IO1440"/>
  <c r="IO1441"/>
  <c r="IO1442"/>
  <c r="IO1443"/>
  <c r="IO1444"/>
  <c r="IO1445"/>
  <c r="IO1446"/>
  <c r="IO1447"/>
  <c r="IO1448"/>
  <c r="IO1449"/>
  <c r="IO1450"/>
  <c r="IO1451"/>
  <c r="IO1452"/>
  <c r="IO1453"/>
  <c r="IO1454"/>
  <c r="IO1455"/>
  <c r="IO1456"/>
  <c r="IO1457"/>
  <c r="IO1458"/>
  <c r="IO1459"/>
  <c r="IO1460"/>
  <c r="IO1461"/>
  <c r="IO1462"/>
  <c r="IO1463"/>
  <c r="IO1464"/>
  <c r="IO1465"/>
  <c r="IO1466"/>
  <c r="IO1467"/>
  <c r="IO1468"/>
  <c r="IO1469"/>
  <c r="IO1470"/>
  <c r="IO1471"/>
  <c r="IO1472"/>
  <c r="IO1473"/>
  <c r="IO1474"/>
  <c r="IO1475"/>
  <c r="IO1476"/>
  <c r="IO1477"/>
  <c r="IO1478"/>
  <c r="IO1479"/>
  <c r="IO1480"/>
  <c r="IO1481"/>
  <c r="IO1482"/>
  <c r="IO1483"/>
  <c r="IO1484"/>
  <c r="IO1485"/>
  <c r="IO1486"/>
  <c r="IO1487"/>
  <c r="IO1488"/>
  <c r="IO1489"/>
  <c r="IO1490"/>
  <c r="IO1491"/>
  <c r="IO1492"/>
  <c r="IO1493"/>
  <c r="IO1494"/>
  <c r="IO1495"/>
  <c r="IO1496"/>
  <c r="IO1497"/>
  <c r="IO1498"/>
  <c r="IO1499"/>
  <c r="IO1500"/>
  <c r="IO1501"/>
  <c r="IO1502"/>
  <c r="IO1503"/>
  <c r="IO1504"/>
  <c r="IO1505"/>
  <c r="IO1506"/>
  <c r="IO1507"/>
  <c r="IO1508"/>
  <c r="IO1509"/>
  <c r="IO1510"/>
  <c r="IO1511"/>
  <c r="IO1512"/>
  <c r="IO1513"/>
  <c r="IO1514"/>
  <c r="IO1515"/>
  <c r="IO1516"/>
  <c r="IO1517"/>
  <c r="IO1518"/>
  <c r="IO1519"/>
  <c r="IO1520"/>
  <c r="IO1521"/>
  <c r="IO1522"/>
  <c r="IO1523"/>
  <c r="IO1524"/>
  <c r="IO1525"/>
  <c r="IO1526"/>
  <c r="IO1527"/>
  <c r="IO1528"/>
  <c r="IO1529"/>
  <c r="IO1530"/>
  <c r="IO1531"/>
  <c r="IO1532"/>
  <c r="IO1533"/>
  <c r="IO1534"/>
  <c r="IO1535"/>
  <c r="IO1536"/>
  <c r="IO1537"/>
  <c r="IO1538"/>
  <c r="IO1539"/>
  <c r="IO1540"/>
  <c r="IO1541"/>
  <c r="IO1542"/>
  <c r="IO1543"/>
  <c r="IO1544"/>
  <c r="IO1545"/>
  <c r="IO1546"/>
  <c r="IO1547"/>
  <c r="IO1548"/>
  <c r="IO1549"/>
  <c r="IO1550"/>
  <c r="IO1551"/>
  <c r="IO1552"/>
  <c r="IO1553"/>
  <c r="IO1554"/>
  <c r="IO1555"/>
  <c r="IO1556"/>
  <c r="IO1557"/>
  <c r="IO1558"/>
  <c r="IO1559"/>
  <c r="IO1560"/>
  <c r="IO1561"/>
  <c r="IO1562"/>
  <c r="IO1563"/>
  <c r="IO1564"/>
  <c r="IO1565"/>
  <c r="IO1566"/>
  <c r="IO1567"/>
  <c r="IO1568"/>
  <c r="IO1569"/>
  <c r="IO1570"/>
  <c r="IO1571"/>
  <c r="IO1572"/>
  <c r="IO1573"/>
  <c r="IO1574"/>
  <c r="IO1575"/>
  <c r="IO1576"/>
  <c r="IO1577"/>
  <c r="IO1578"/>
  <c r="IO1579"/>
  <c r="IO1580"/>
  <c r="IO1581"/>
  <c r="IO1582"/>
  <c r="IO1583"/>
  <c r="IO1584"/>
  <c r="IO1585"/>
  <c r="IO1586"/>
  <c r="IO1587"/>
  <c r="IO1588"/>
  <c r="IO1589"/>
  <c r="IO1590"/>
  <c r="IO1591"/>
  <c r="IO1592"/>
  <c r="IO1593"/>
  <c r="IO1594"/>
  <c r="IO1595"/>
  <c r="IO1596"/>
  <c r="IO1597"/>
  <c r="IO1598"/>
  <c r="IO1599"/>
  <c r="IO1600"/>
  <c r="IO1601"/>
  <c r="IO1602"/>
  <c r="IO1603"/>
  <c r="IO1604"/>
  <c r="IO1605"/>
  <c r="IO1606"/>
  <c r="IO1607"/>
  <c r="IO1608"/>
  <c r="IO1609"/>
  <c r="IO1610"/>
  <c r="IO1611"/>
  <c r="IO1612"/>
  <c r="IO1613"/>
  <c r="IO1614"/>
  <c r="IO1615"/>
  <c r="IO1616"/>
  <c r="IO1617"/>
  <c r="IO1618"/>
  <c r="IO1619"/>
  <c r="IO1620"/>
  <c r="IO1621"/>
  <c r="IO1622"/>
  <c r="IO1623"/>
  <c r="IO1624"/>
  <c r="IO1625"/>
  <c r="IO1626"/>
  <c r="IO1627"/>
  <c r="IO1628"/>
  <c r="IO1629"/>
  <c r="IO1630"/>
  <c r="IO1631"/>
  <c r="IO1632"/>
  <c r="IO1633"/>
  <c r="IO1634"/>
  <c r="IO1635"/>
  <c r="IO1636"/>
  <c r="IO1637"/>
  <c r="IO1638"/>
  <c r="IO1639"/>
  <c r="IO1640"/>
  <c r="IO1641"/>
  <c r="IO1642"/>
  <c r="IO1643"/>
  <c r="IO1644"/>
  <c r="IO1645"/>
  <c r="IO1646"/>
  <c r="IO1647"/>
  <c r="IO1648"/>
  <c r="IO1649"/>
  <c r="IO1650"/>
  <c r="IO1651"/>
  <c r="IO1652"/>
  <c r="IO1653"/>
  <c r="IO1654"/>
  <c r="IO1655"/>
  <c r="IO1656"/>
  <c r="IO1657"/>
  <c r="IO1658"/>
  <c r="IO1659"/>
  <c r="IO1660"/>
  <c r="IO1661"/>
  <c r="IO1662"/>
  <c r="IO1663"/>
  <c r="IO1664"/>
  <c r="IO1665"/>
  <c r="IO1666"/>
  <c r="IO1667"/>
  <c r="IO1668"/>
  <c r="IO1669"/>
  <c r="IO1670"/>
  <c r="IO1671"/>
  <c r="IO1672"/>
  <c r="IO1673"/>
  <c r="IO1674"/>
  <c r="IO1675"/>
  <c r="IO1676"/>
  <c r="IO1677"/>
  <c r="IO1678"/>
  <c r="IO1679"/>
  <c r="IO1680"/>
  <c r="IO1681"/>
  <c r="IO1682"/>
  <c r="IO1683"/>
  <c r="IO1684"/>
  <c r="IO1685"/>
  <c r="IO1686"/>
  <c r="IO1687"/>
  <c r="IO1688"/>
  <c r="IO1689"/>
  <c r="IO1690"/>
  <c r="IO1691"/>
  <c r="IO1692"/>
  <c r="IO1693"/>
  <c r="IO1694"/>
  <c r="IO1695"/>
  <c r="IO1696"/>
  <c r="IO1697"/>
  <c r="IO1698"/>
  <c r="IO1699"/>
  <c r="IO1700"/>
  <c r="IO1701"/>
  <c r="IO1702"/>
  <c r="IO1703"/>
  <c r="IO1704"/>
  <c r="IO1705"/>
  <c r="IO1706"/>
  <c r="IO1707"/>
  <c r="IO1708"/>
  <c r="IO1709"/>
  <c r="IO1710"/>
  <c r="IO1711"/>
  <c r="IO1712"/>
  <c r="IO1713"/>
  <c r="IO1714"/>
  <c r="IO1715"/>
  <c r="IO1716"/>
  <c r="IO1717"/>
  <c r="IO1718"/>
  <c r="IO1719"/>
  <c r="IO1720"/>
  <c r="IO1721"/>
  <c r="IO1722"/>
  <c r="IO1723"/>
  <c r="IO1724"/>
  <c r="IO1725"/>
  <c r="IO1726"/>
  <c r="IO1727"/>
  <c r="IO1728"/>
  <c r="IO1729"/>
  <c r="IO1730"/>
  <c r="IO1731"/>
  <c r="IO1732"/>
  <c r="IO1733"/>
  <c r="IO1734"/>
  <c r="IO1735"/>
  <c r="IO1736"/>
  <c r="IO1737"/>
  <c r="IO1738"/>
  <c r="IO1739"/>
  <c r="IO1740"/>
  <c r="IO1741"/>
  <c r="IO1742"/>
  <c r="IO1743"/>
  <c r="IO1744"/>
  <c r="IO1745"/>
  <c r="IO1746"/>
  <c r="IO1747"/>
  <c r="IO1748"/>
  <c r="IO1749"/>
  <c r="IO1750"/>
  <c r="IO1751"/>
  <c r="IO1752"/>
  <c r="IO1753"/>
  <c r="IO1754"/>
  <c r="IO1755"/>
  <c r="IO1756"/>
  <c r="IO1757"/>
  <c r="IO1758"/>
  <c r="IO1759"/>
  <c r="IO1760"/>
  <c r="IO1761"/>
  <c r="IO1762"/>
  <c r="IO1763"/>
  <c r="IO1764"/>
  <c r="IO1765"/>
  <c r="IO1766"/>
  <c r="IO1767"/>
  <c r="IO1768"/>
  <c r="IO1769"/>
  <c r="IO1770"/>
  <c r="IO1771"/>
  <c r="IO1772"/>
  <c r="IO1773"/>
  <c r="IO1774"/>
  <c r="IO1775"/>
  <c r="IO1776"/>
  <c r="IO1777"/>
  <c r="IO1778"/>
  <c r="IO1779"/>
  <c r="IO1780"/>
  <c r="IO1781"/>
  <c r="IO1782"/>
  <c r="IO1783"/>
  <c r="IO1784"/>
  <c r="IO1785"/>
  <c r="IO1786"/>
  <c r="IO1787"/>
  <c r="IO1788"/>
  <c r="IO1789"/>
  <c r="IO1790"/>
  <c r="IO1791"/>
  <c r="IO1792"/>
  <c r="IO1793"/>
  <c r="IO1794"/>
  <c r="IO1795"/>
  <c r="IO1796"/>
  <c r="IO1797"/>
  <c r="IO1798"/>
  <c r="IO1799"/>
  <c r="IO1800"/>
  <c r="IO1801"/>
  <c r="IO1802"/>
  <c r="IO1803"/>
  <c r="IO1804"/>
  <c r="IO1805"/>
  <c r="IO1806"/>
  <c r="IO1807"/>
  <c r="IO1808"/>
  <c r="IO1809"/>
  <c r="IO1810"/>
  <c r="IO1811"/>
  <c r="IO1812"/>
  <c r="IO1813"/>
  <c r="IO1814"/>
  <c r="IO1815"/>
  <c r="IO1816"/>
  <c r="IO1817"/>
  <c r="IO1818"/>
  <c r="IO1819"/>
  <c r="IO1820"/>
  <c r="IO1821"/>
  <c r="IO1822"/>
  <c r="IO1823"/>
  <c r="IO1824"/>
  <c r="IO1825"/>
  <c r="IO1826"/>
  <c r="IO1827"/>
  <c r="IO1828"/>
  <c r="IO1829"/>
  <c r="IO1830"/>
  <c r="IO1831"/>
  <c r="IO1832"/>
  <c r="IO1833"/>
  <c r="IO1834"/>
  <c r="IO1835"/>
  <c r="IO1836"/>
  <c r="IO1837"/>
  <c r="IO1838"/>
  <c r="IO1839"/>
  <c r="IO1840"/>
  <c r="IO1841"/>
  <c r="IO1842"/>
  <c r="IO1843"/>
  <c r="IO1844"/>
  <c r="IO1845"/>
  <c r="IO1846"/>
  <c r="IO1847"/>
  <c r="IO1848"/>
  <c r="IO1849"/>
  <c r="IO1850"/>
  <c r="IO1851"/>
  <c r="IO1852"/>
  <c r="IO1853"/>
  <c r="IO1854"/>
  <c r="IO1855"/>
  <c r="IO1856"/>
  <c r="IO1857"/>
  <c r="IO1858"/>
  <c r="IO1859"/>
  <c r="IO1860"/>
  <c r="IO1861"/>
  <c r="IO1862"/>
  <c r="IO1863"/>
  <c r="IO1864"/>
  <c r="IO1865"/>
  <c r="IO1866"/>
  <c r="IO1867"/>
  <c r="IO1868"/>
  <c r="IO1869"/>
  <c r="IO1870"/>
  <c r="IO1871"/>
  <c r="IO1872"/>
  <c r="IO1873"/>
  <c r="IO1874"/>
  <c r="IO1875"/>
  <c r="IO1876"/>
  <c r="IO1877"/>
  <c r="IO1878"/>
  <c r="IO1879"/>
  <c r="IO1880"/>
  <c r="IO1881"/>
  <c r="IO1882"/>
  <c r="IO1883"/>
  <c r="IO1884"/>
  <c r="IO1885"/>
  <c r="IO1886"/>
  <c r="IO1887"/>
  <c r="IO1888"/>
  <c r="IO1889"/>
  <c r="IO1890"/>
  <c r="IO1891"/>
  <c r="IO1892"/>
  <c r="IO1893"/>
  <c r="IO1894"/>
  <c r="IO1895"/>
  <c r="IO1896"/>
  <c r="IO1897"/>
  <c r="IO1898"/>
  <c r="IO1899"/>
  <c r="IO1900"/>
  <c r="IO1901"/>
  <c r="IO1902"/>
  <c r="IO1903"/>
  <c r="IO1904"/>
  <c r="IO1905"/>
  <c r="IO1906"/>
  <c r="IO1907"/>
  <c r="IO1908"/>
  <c r="IO1909"/>
  <c r="IO1910"/>
  <c r="IO1911"/>
  <c r="IO1912"/>
  <c r="IO1913"/>
  <c r="IO1914"/>
  <c r="IO1915"/>
  <c r="IO1916"/>
  <c r="IO1917"/>
  <c r="IO1918"/>
  <c r="IO1919"/>
  <c r="IO1920"/>
  <c r="IO1921"/>
  <c r="IO1922"/>
  <c r="IO1923"/>
  <c r="IO1924"/>
  <c r="IO1925"/>
  <c r="IO1926"/>
  <c r="IO1927"/>
  <c r="IO1928"/>
  <c r="IO1929"/>
  <c r="IO1930"/>
  <c r="IO1931"/>
  <c r="IO1932"/>
  <c r="IO1933"/>
  <c r="IO1934"/>
  <c r="IO1935"/>
  <c r="IO1936"/>
  <c r="IO1937"/>
  <c r="IO1938"/>
  <c r="IO1939"/>
  <c r="IO1940"/>
  <c r="IO1941"/>
  <c r="IO1942"/>
  <c r="IO1943"/>
  <c r="IO1944"/>
  <c r="IO1945"/>
  <c r="IO1946"/>
  <c r="IO1947"/>
  <c r="IO1948"/>
  <c r="IO1949"/>
  <c r="IO1950"/>
  <c r="IO1951"/>
  <c r="IO1952"/>
  <c r="IO1953"/>
  <c r="IO1954"/>
  <c r="IO1955"/>
  <c r="IO1956"/>
  <c r="IO1957"/>
  <c r="IO1958"/>
  <c r="IO1959"/>
  <c r="IO1960"/>
  <c r="IO1961"/>
  <c r="IO1962"/>
  <c r="IO1963"/>
  <c r="IO1964"/>
  <c r="IO1965"/>
  <c r="IO1966"/>
  <c r="IO1967"/>
  <c r="IO1968"/>
  <c r="IO1969"/>
  <c r="IO1970"/>
  <c r="IO1971"/>
  <c r="IO1972"/>
  <c r="IO1973"/>
  <c r="IO1974"/>
  <c r="IO1975"/>
  <c r="IO1976"/>
  <c r="IO1977"/>
  <c r="IO1978"/>
  <c r="IO1979"/>
  <c r="IO1980"/>
  <c r="IO1981"/>
  <c r="IO1982"/>
  <c r="IO1983"/>
  <c r="IO1984"/>
  <c r="IO1985"/>
  <c r="IO1986"/>
  <c r="IO1987"/>
  <c r="IO1988"/>
  <c r="IO1989"/>
  <c r="IO1990"/>
  <c r="IO1991"/>
  <c r="IO1992"/>
  <c r="IO1993"/>
  <c r="IO1994"/>
  <c r="IO1995"/>
  <c r="IO1996"/>
  <c r="IO1997"/>
  <c r="IO1998"/>
  <c r="IO1999"/>
  <c r="IO2000"/>
  <c r="IO2001"/>
  <c r="IO2002"/>
  <c r="IO2003"/>
  <c r="IO2004"/>
  <c r="IO2005"/>
  <c r="IO2006"/>
  <c r="IO2007"/>
  <c r="IO2008"/>
  <c r="IO2009"/>
  <c r="IO2010"/>
  <c r="IO2011"/>
  <c r="IO2012"/>
  <c r="IO2013"/>
  <c r="IO2014"/>
  <c r="IO2015"/>
  <c r="IO2016"/>
  <c r="IO2017"/>
  <c r="IO2018"/>
  <c r="IO2019"/>
  <c r="IO2020"/>
  <c r="IO2021"/>
  <c r="IO2022"/>
  <c r="IO2023"/>
  <c r="IO2024"/>
  <c r="IO2025"/>
  <c r="IO2026"/>
  <c r="IO2027"/>
  <c r="IO2028"/>
  <c r="IO2029"/>
  <c r="IO2030"/>
  <c r="IO2031"/>
  <c r="IO2032"/>
  <c r="IO2033"/>
  <c r="IO2034"/>
  <c r="IO2035"/>
  <c r="IO2036"/>
  <c r="IO2037"/>
  <c r="IO2038"/>
  <c r="IO2039"/>
  <c r="IO2040"/>
  <c r="IO2041"/>
  <c r="IO2042"/>
  <c r="IO2043"/>
  <c r="IO2044"/>
  <c r="IO2045"/>
  <c r="IO2046"/>
  <c r="IO2047"/>
  <c r="IO2048"/>
  <c r="IO2049"/>
  <c r="IO2050"/>
  <c r="IO2051"/>
  <c r="IO2052"/>
  <c r="IO2053"/>
  <c r="IO2054"/>
  <c r="IO2055"/>
  <c r="IO2056"/>
  <c r="IO2057"/>
  <c r="IO2058"/>
  <c r="IO4"/>
  <c r="IN5"/>
  <c r="IN6"/>
  <c r="IN7"/>
  <c r="IN8"/>
  <c r="IN9"/>
  <c r="IN10"/>
  <c r="IN11"/>
  <c r="IN12"/>
  <c r="IN13"/>
  <c r="IN14"/>
  <c r="IN15"/>
  <c r="IN16"/>
  <c r="IN17"/>
  <c r="IN18"/>
  <c r="IN19"/>
  <c r="IN20"/>
  <c r="IN21"/>
  <c r="IN22"/>
  <c r="IN23"/>
  <c r="IN24"/>
  <c r="IN25"/>
  <c r="IN26"/>
  <c r="IN27"/>
  <c r="IN28"/>
  <c r="IN29"/>
  <c r="IN30"/>
  <c r="IN31"/>
  <c r="IN32"/>
  <c r="IN33"/>
  <c r="IN34"/>
  <c r="IN35"/>
  <c r="IN36"/>
  <c r="IN37"/>
  <c r="IN38"/>
  <c r="IN39"/>
  <c r="IN40"/>
  <c r="IN41"/>
  <c r="IN42"/>
  <c r="IN43"/>
  <c r="IN44"/>
  <c r="IN45"/>
  <c r="IN46"/>
  <c r="IN47"/>
  <c r="IN48"/>
  <c r="IN49"/>
  <c r="IN50"/>
  <c r="IN51"/>
  <c r="IN52"/>
  <c r="IN53"/>
  <c r="IN54"/>
  <c r="IN55"/>
  <c r="IN56"/>
  <c r="IN57"/>
  <c r="IN58"/>
  <c r="IN59"/>
  <c r="IN60"/>
  <c r="IN61"/>
  <c r="IN62"/>
  <c r="IN63"/>
  <c r="IN64"/>
  <c r="IN65"/>
  <c r="IN66"/>
  <c r="IN67"/>
  <c r="IN68"/>
  <c r="IN69"/>
  <c r="IN70"/>
  <c r="IN71"/>
  <c r="IN72"/>
  <c r="IN73"/>
  <c r="IN74"/>
  <c r="IN75"/>
  <c r="IN76"/>
  <c r="IN77"/>
  <c r="IN78"/>
  <c r="IN79"/>
  <c r="IN80"/>
  <c r="IN81"/>
  <c r="IN82"/>
  <c r="IN83"/>
  <c r="IN84"/>
  <c r="IN85"/>
  <c r="IN86"/>
  <c r="IN87"/>
  <c r="IN88"/>
  <c r="IN89"/>
  <c r="IN90"/>
  <c r="IN91"/>
  <c r="IN92"/>
  <c r="IN93"/>
  <c r="IN94"/>
  <c r="IN95"/>
  <c r="IN96"/>
  <c r="IN97"/>
  <c r="IN98"/>
  <c r="IN99"/>
  <c r="IN100"/>
  <c r="IN101"/>
  <c r="IN102"/>
  <c r="IN103"/>
  <c r="IN104"/>
  <c r="IN105"/>
  <c r="IN106"/>
  <c r="IN107"/>
  <c r="IN108"/>
  <c r="IN109"/>
  <c r="IN110"/>
  <c r="IN111"/>
  <c r="IN112"/>
  <c r="IN113"/>
  <c r="IN114"/>
  <c r="IN115"/>
  <c r="IN116"/>
  <c r="IN117"/>
  <c r="IN118"/>
  <c r="IN119"/>
  <c r="IN120"/>
  <c r="IN121"/>
  <c r="IN122"/>
  <c r="IN123"/>
  <c r="IN124"/>
  <c r="IN125"/>
  <c r="IN126"/>
  <c r="IN127"/>
  <c r="IN128"/>
  <c r="IN129"/>
  <c r="IN130"/>
  <c r="IN131"/>
  <c r="IN132"/>
  <c r="IN133"/>
  <c r="IN134"/>
  <c r="IN135"/>
  <c r="IN136"/>
  <c r="IN137"/>
  <c r="IN138"/>
  <c r="IN139"/>
  <c r="IN140"/>
  <c r="IN141"/>
  <c r="IN142"/>
  <c r="IN143"/>
  <c r="IN144"/>
  <c r="IN145"/>
  <c r="IN146"/>
  <c r="IN147"/>
  <c r="IN148"/>
  <c r="IN149"/>
  <c r="IN150"/>
  <c r="IN151"/>
  <c r="IN152"/>
  <c r="IN153"/>
  <c r="IN154"/>
  <c r="IN155"/>
  <c r="IN156"/>
  <c r="IN157"/>
  <c r="IN158"/>
  <c r="IN159"/>
  <c r="IN160"/>
  <c r="IN161"/>
  <c r="IN162"/>
  <c r="IN163"/>
  <c r="IN164"/>
  <c r="IN165"/>
  <c r="IN166"/>
  <c r="IN167"/>
  <c r="IN168"/>
  <c r="IN169"/>
  <c r="IN170"/>
  <c r="IN171"/>
  <c r="IN172"/>
  <c r="IN173"/>
  <c r="IN174"/>
  <c r="IN175"/>
  <c r="IN176"/>
  <c r="IN177"/>
  <c r="IN178"/>
  <c r="IN179"/>
  <c r="IN180"/>
  <c r="IN181"/>
  <c r="IN182"/>
  <c r="IN183"/>
  <c r="IN184"/>
  <c r="IN185"/>
  <c r="IN186"/>
  <c r="IN187"/>
  <c r="IN188"/>
  <c r="IN189"/>
  <c r="IN190"/>
  <c r="IN191"/>
  <c r="IN192"/>
  <c r="IN193"/>
  <c r="IN194"/>
  <c r="IN195"/>
  <c r="IN196"/>
  <c r="IN197"/>
  <c r="IN198"/>
  <c r="IN199"/>
  <c r="IN200"/>
  <c r="IN201"/>
  <c r="IN202"/>
  <c r="IN203"/>
  <c r="IN204"/>
  <c r="IN205"/>
  <c r="IN206"/>
  <c r="IN207"/>
  <c r="IN208"/>
  <c r="IN209"/>
  <c r="IN210"/>
  <c r="IN211"/>
  <c r="IN212"/>
  <c r="IN213"/>
  <c r="IN214"/>
  <c r="IN215"/>
  <c r="IN216"/>
  <c r="IN217"/>
  <c r="IN218"/>
  <c r="IN219"/>
  <c r="IN220"/>
  <c r="IN221"/>
  <c r="IN222"/>
  <c r="IN223"/>
  <c r="IN224"/>
  <c r="IN225"/>
  <c r="IN226"/>
  <c r="IN227"/>
  <c r="IN228"/>
  <c r="IN229"/>
  <c r="IN230"/>
  <c r="IN231"/>
  <c r="IN232"/>
  <c r="IN233"/>
  <c r="IN234"/>
  <c r="IN235"/>
  <c r="IN236"/>
  <c r="IN237"/>
  <c r="IN238"/>
  <c r="IN239"/>
  <c r="IN240"/>
  <c r="IN241"/>
  <c r="IN242"/>
  <c r="IN243"/>
  <c r="IN244"/>
  <c r="IN245"/>
  <c r="IN246"/>
  <c r="IN247"/>
  <c r="IN248"/>
  <c r="IN249"/>
  <c r="IN250"/>
  <c r="IN251"/>
  <c r="IN252"/>
  <c r="IN253"/>
  <c r="IN254"/>
  <c r="IN255"/>
  <c r="IN256"/>
  <c r="IN257"/>
  <c r="IN258"/>
  <c r="IN259"/>
  <c r="IN260"/>
  <c r="IN261"/>
  <c r="IN262"/>
  <c r="IN263"/>
  <c r="IN264"/>
  <c r="IN265"/>
  <c r="IN266"/>
  <c r="IN267"/>
  <c r="IN268"/>
  <c r="IN269"/>
  <c r="IN270"/>
  <c r="IN271"/>
  <c r="IN272"/>
  <c r="IN273"/>
  <c r="IN274"/>
  <c r="IN275"/>
  <c r="IN276"/>
  <c r="IN277"/>
  <c r="IN278"/>
  <c r="IN279"/>
  <c r="IN280"/>
  <c r="IN281"/>
  <c r="IN282"/>
  <c r="IN283"/>
  <c r="IN284"/>
  <c r="IN285"/>
  <c r="IN286"/>
  <c r="IN287"/>
  <c r="IN288"/>
  <c r="IN289"/>
  <c r="IN290"/>
  <c r="IN291"/>
  <c r="IN292"/>
  <c r="IN293"/>
  <c r="IN294"/>
  <c r="IN295"/>
  <c r="IN296"/>
  <c r="IN297"/>
  <c r="IN298"/>
  <c r="IN299"/>
  <c r="IN300"/>
  <c r="IN301"/>
  <c r="IN302"/>
  <c r="IN303"/>
  <c r="IN304"/>
  <c r="IN305"/>
  <c r="IN306"/>
  <c r="IN307"/>
  <c r="IN308"/>
  <c r="IN309"/>
  <c r="IN310"/>
  <c r="IN311"/>
  <c r="IN312"/>
  <c r="IN313"/>
  <c r="IN314"/>
  <c r="IN315"/>
  <c r="IN316"/>
  <c r="IN317"/>
  <c r="IN318"/>
  <c r="IN319"/>
  <c r="IN320"/>
  <c r="IN321"/>
  <c r="IN322"/>
  <c r="IN323"/>
  <c r="IN324"/>
  <c r="IN325"/>
  <c r="IN326"/>
  <c r="IN327"/>
  <c r="IN328"/>
  <c r="IN329"/>
  <c r="IN330"/>
  <c r="IN331"/>
  <c r="IN332"/>
  <c r="IN333"/>
  <c r="IN334"/>
  <c r="IN335"/>
  <c r="IN336"/>
  <c r="IN337"/>
  <c r="IN338"/>
  <c r="IN339"/>
  <c r="IN340"/>
  <c r="IN341"/>
  <c r="IN342"/>
  <c r="IN343"/>
  <c r="IN344"/>
  <c r="IN345"/>
  <c r="IN346"/>
  <c r="IN347"/>
  <c r="IN348"/>
  <c r="IN349"/>
  <c r="IN350"/>
  <c r="IN351"/>
  <c r="IN352"/>
  <c r="IN353"/>
  <c r="IN354"/>
  <c r="IN355"/>
  <c r="IN356"/>
  <c r="IN357"/>
  <c r="IN358"/>
  <c r="IN359"/>
  <c r="IN360"/>
  <c r="IN361"/>
  <c r="IN362"/>
  <c r="IN363"/>
  <c r="IN364"/>
  <c r="IN365"/>
  <c r="IN366"/>
  <c r="IN367"/>
  <c r="IN368"/>
  <c r="IN369"/>
  <c r="IN370"/>
  <c r="IN371"/>
  <c r="IN372"/>
  <c r="IN373"/>
  <c r="IN374"/>
  <c r="IN375"/>
  <c r="IN376"/>
  <c r="IN377"/>
  <c r="IN378"/>
  <c r="IN379"/>
  <c r="IN380"/>
  <c r="IN381"/>
  <c r="IN382"/>
  <c r="IN383"/>
  <c r="IN384"/>
  <c r="IN385"/>
  <c r="IN386"/>
  <c r="IN387"/>
  <c r="IN388"/>
  <c r="IN389"/>
  <c r="IN390"/>
  <c r="IN391"/>
  <c r="IN392"/>
  <c r="IN393"/>
  <c r="IN394"/>
  <c r="IN395"/>
  <c r="IN396"/>
  <c r="IN397"/>
  <c r="IN398"/>
  <c r="IN399"/>
  <c r="IN400"/>
  <c r="IN401"/>
  <c r="IN402"/>
  <c r="IN403"/>
  <c r="IN404"/>
  <c r="IN405"/>
  <c r="IN406"/>
  <c r="IN407"/>
  <c r="IN408"/>
  <c r="IN409"/>
  <c r="IN410"/>
  <c r="IN411"/>
  <c r="IN412"/>
  <c r="IN413"/>
  <c r="IN414"/>
  <c r="IN415"/>
  <c r="IN416"/>
  <c r="IN417"/>
  <c r="IN418"/>
  <c r="IN419"/>
  <c r="IN420"/>
  <c r="IN421"/>
  <c r="IN422"/>
  <c r="IN423"/>
  <c r="IN424"/>
  <c r="IN425"/>
  <c r="IN426"/>
  <c r="IN427"/>
  <c r="IN428"/>
  <c r="IN429"/>
  <c r="IN430"/>
  <c r="IN431"/>
  <c r="IN432"/>
  <c r="IN433"/>
  <c r="IN434"/>
  <c r="IN435"/>
  <c r="IN436"/>
  <c r="IN437"/>
  <c r="IN438"/>
  <c r="IN439"/>
  <c r="IN440"/>
  <c r="IN441"/>
  <c r="IN442"/>
  <c r="IN443"/>
  <c r="IN444"/>
  <c r="IN445"/>
  <c r="IN446"/>
  <c r="IN447"/>
  <c r="IN448"/>
  <c r="IN449"/>
  <c r="IN450"/>
  <c r="IN451"/>
  <c r="IN452"/>
  <c r="IN453"/>
  <c r="IN454"/>
  <c r="IN455"/>
  <c r="IN456"/>
  <c r="IN457"/>
  <c r="IN458"/>
  <c r="IN459"/>
  <c r="IN460"/>
  <c r="IN461"/>
  <c r="IN462"/>
  <c r="IN463"/>
  <c r="IN464"/>
  <c r="IN465"/>
  <c r="IN466"/>
  <c r="IN467"/>
  <c r="IN468"/>
  <c r="IN469"/>
  <c r="IN470"/>
  <c r="IN471"/>
  <c r="IN472"/>
  <c r="IN473"/>
  <c r="IN474"/>
  <c r="IN475"/>
  <c r="IN476"/>
  <c r="IN477"/>
  <c r="IN478"/>
  <c r="IN479"/>
  <c r="IN480"/>
  <c r="IN481"/>
  <c r="IN482"/>
  <c r="IN483"/>
  <c r="IN484"/>
  <c r="IN485"/>
  <c r="IN486"/>
  <c r="IN487"/>
  <c r="IN488"/>
  <c r="IN489"/>
  <c r="IN490"/>
  <c r="IN491"/>
  <c r="IN492"/>
  <c r="IN493"/>
  <c r="IN494"/>
  <c r="IN495"/>
  <c r="IN496"/>
  <c r="IN497"/>
  <c r="IN498"/>
  <c r="IN499"/>
  <c r="IN500"/>
  <c r="IN501"/>
  <c r="IN502"/>
  <c r="IN503"/>
  <c r="IN504"/>
  <c r="IN505"/>
  <c r="IN506"/>
  <c r="IN507"/>
  <c r="IN508"/>
  <c r="IN509"/>
  <c r="IN510"/>
  <c r="IN511"/>
  <c r="IN512"/>
  <c r="IN513"/>
  <c r="IN514"/>
  <c r="IN515"/>
  <c r="IN516"/>
  <c r="IN517"/>
  <c r="IN518"/>
  <c r="IN519"/>
  <c r="IN520"/>
  <c r="IN521"/>
  <c r="IN522"/>
  <c r="IN523"/>
  <c r="IN524"/>
  <c r="IN525"/>
  <c r="IN526"/>
  <c r="IN527"/>
  <c r="IN528"/>
  <c r="IN529"/>
  <c r="IN530"/>
  <c r="IN531"/>
  <c r="IN532"/>
  <c r="IN533"/>
  <c r="IN534"/>
  <c r="IN535"/>
  <c r="IN536"/>
  <c r="IN537"/>
  <c r="IN538"/>
  <c r="IN539"/>
  <c r="IN540"/>
  <c r="IN541"/>
  <c r="IN542"/>
  <c r="IN543"/>
  <c r="IN544"/>
  <c r="IN545"/>
  <c r="IN546"/>
  <c r="IN547"/>
  <c r="IN548"/>
  <c r="IN549"/>
  <c r="IN550"/>
  <c r="IN551"/>
  <c r="IN552"/>
  <c r="IN553"/>
  <c r="IN554"/>
  <c r="IN555"/>
  <c r="IN556"/>
  <c r="IN557"/>
  <c r="IN558"/>
  <c r="IN559"/>
  <c r="IN560"/>
  <c r="IN561"/>
  <c r="IN562"/>
  <c r="IN563"/>
  <c r="IN564"/>
  <c r="IN565"/>
  <c r="IN566"/>
  <c r="IN567"/>
  <c r="IN568"/>
  <c r="IN569"/>
  <c r="IN570"/>
  <c r="IN571"/>
  <c r="IN572"/>
  <c r="IN573"/>
  <c r="IN574"/>
  <c r="IN575"/>
  <c r="IN576"/>
  <c r="IN577"/>
  <c r="IN578"/>
  <c r="IN579"/>
  <c r="IN580"/>
  <c r="IN581"/>
  <c r="IN582"/>
  <c r="IN583"/>
  <c r="IN584"/>
  <c r="IN585"/>
  <c r="IN586"/>
  <c r="IN587"/>
  <c r="IN588"/>
  <c r="IN589"/>
  <c r="IN590"/>
  <c r="IN591"/>
  <c r="IN592"/>
  <c r="IN593"/>
  <c r="IN594"/>
  <c r="IN595"/>
  <c r="IN596"/>
  <c r="IN597"/>
  <c r="IN598"/>
  <c r="IN599"/>
  <c r="IN600"/>
  <c r="IN601"/>
  <c r="IN602"/>
  <c r="IN603"/>
  <c r="IN604"/>
  <c r="IN605"/>
  <c r="IN606"/>
  <c r="IN607"/>
  <c r="IN608"/>
  <c r="IN609"/>
  <c r="IN610"/>
  <c r="IN611"/>
  <c r="IN612"/>
  <c r="IN613"/>
  <c r="IN614"/>
  <c r="IN615"/>
  <c r="IN616"/>
  <c r="IN617"/>
  <c r="IN618"/>
  <c r="IN619"/>
  <c r="IN620"/>
  <c r="IN621"/>
  <c r="IN622"/>
  <c r="IN623"/>
  <c r="IN624"/>
  <c r="IN625"/>
  <c r="IN626"/>
  <c r="IN627"/>
  <c r="IN628"/>
  <c r="IN629"/>
  <c r="IN630"/>
  <c r="IN631"/>
  <c r="IN632"/>
  <c r="IN633"/>
  <c r="IN634"/>
  <c r="IN635"/>
  <c r="IN636"/>
  <c r="IN637"/>
  <c r="IN638"/>
  <c r="IN639"/>
  <c r="IN640"/>
  <c r="IN641"/>
  <c r="IN642"/>
  <c r="IN643"/>
  <c r="IN644"/>
  <c r="IN645"/>
  <c r="IN646"/>
  <c r="IN647"/>
  <c r="IN648"/>
  <c r="IN649"/>
  <c r="IN650"/>
  <c r="IN651"/>
  <c r="IN652"/>
  <c r="IN653"/>
  <c r="IN654"/>
  <c r="IN655"/>
  <c r="IN656"/>
  <c r="IN657"/>
  <c r="IN658"/>
  <c r="IN659"/>
  <c r="IN660"/>
  <c r="IN661"/>
  <c r="IN662"/>
  <c r="IN663"/>
  <c r="IN664"/>
  <c r="IN665"/>
  <c r="IN666"/>
  <c r="IN667"/>
  <c r="IN668"/>
  <c r="IN669"/>
  <c r="IN670"/>
  <c r="IN671"/>
  <c r="IN672"/>
  <c r="IN673"/>
  <c r="IN674"/>
  <c r="IN675"/>
  <c r="IN676"/>
  <c r="IN677"/>
  <c r="IN678"/>
  <c r="IN679"/>
  <c r="IN680"/>
  <c r="IN681"/>
  <c r="IN682"/>
  <c r="IN683"/>
  <c r="IN684"/>
  <c r="IN685"/>
  <c r="IN686"/>
  <c r="IN687"/>
  <c r="IN688"/>
  <c r="IN689"/>
  <c r="IN690"/>
  <c r="IN691"/>
  <c r="IN692"/>
  <c r="IN693"/>
  <c r="IN694"/>
  <c r="IN695"/>
  <c r="IN696"/>
  <c r="IN697"/>
  <c r="IN698"/>
  <c r="IN699"/>
  <c r="IN700"/>
  <c r="IN701"/>
  <c r="IN702"/>
  <c r="IN703"/>
  <c r="IN704"/>
  <c r="IN705"/>
  <c r="IN706"/>
  <c r="IN707"/>
  <c r="IN708"/>
  <c r="IN709"/>
  <c r="IN710"/>
  <c r="IN711"/>
  <c r="IN712"/>
  <c r="IN713"/>
  <c r="IN714"/>
  <c r="IN715"/>
  <c r="IN716"/>
  <c r="IN717"/>
  <c r="IN718"/>
  <c r="IN719"/>
  <c r="IN720"/>
  <c r="IN721"/>
  <c r="IN722"/>
  <c r="IN723"/>
  <c r="IN724"/>
  <c r="IN725"/>
  <c r="IN726"/>
  <c r="IN727"/>
  <c r="IN728"/>
  <c r="IN729"/>
  <c r="IN730"/>
  <c r="IN731"/>
  <c r="IN732"/>
  <c r="IN733"/>
  <c r="IN734"/>
  <c r="IN735"/>
  <c r="IN736"/>
  <c r="IN737"/>
  <c r="IN738"/>
  <c r="IN739"/>
  <c r="IN740"/>
  <c r="IN741"/>
  <c r="IN742"/>
  <c r="IN743"/>
  <c r="IN744"/>
  <c r="IN745"/>
  <c r="IN746"/>
  <c r="IN747"/>
  <c r="IN748"/>
  <c r="IN749"/>
  <c r="IN750"/>
  <c r="IN751"/>
  <c r="IN752"/>
  <c r="IN753"/>
  <c r="IN754"/>
  <c r="IN755"/>
  <c r="IN756"/>
  <c r="IN757"/>
  <c r="IN758"/>
  <c r="IN759"/>
  <c r="IN760"/>
  <c r="IN761"/>
  <c r="IN762"/>
  <c r="IN763"/>
  <c r="IN764"/>
  <c r="IN765"/>
  <c r="IN766"/>
  <c r="IN767"/>
  <c r="IN768"/>
  <c r="IN769"/>
  <c r="IN770"/>
  <c r="IN771"/>
  <c r="IN772"/>
  <c r="IN773"/>
  <c r="IN774"/>
  <c r="IN775"/>
  <c r="IN776"/>
  <c r="IN777"/>
  <c r="IN778"/>
  <c r="IN779"/>
  <c r="IN780"/>
  <c r="IN781"/>
  <c r="IN782"/>
  <c r="IN783"/>
  <c r="IN784"/>
  <c r="IN785"/>
  <c r="IN786"/>
  <c r="IN787"/>
  <c r="IN788"/>
  <c r="IN789"/>
  <c r="IN790"/>
  <c r="IN791"/>
  <c r="IN792"/>
  <c r="IN793"/>
  <c r="IN794"/>
  <c r="IN795"/>
  <c r="IN796"/>
  <c r="IN797"/>
  <c r="IN798"/>
  <c r="IN799"/>
  <c r="IN800"/>
  <c r="IN801"/>
  <c r="IN802"/>
  <c r="IN803"/>
  <c r="IN804"/>
  <c r="IN805"/>
  <c r="IN806"/>
  <c r="IN807"/>
  <c r="IN808"/>
  <c r="IN809"/>
  <c r="IN810"/>
  <c r="IN811"/>
  <c r="IN812"/>
  <c r="IN813"/>
  <c r="IN814"/>
  <c r="IN815"/>
  <c r="IN816"/>
  <c r="IN817"/>
  <c r="IN818"/>
  <c r="IN819"/>
  <c r="IN820"/>
  <c r="IN821"/>
  <c r="IN822"/>
  <c r="IN823"/>
  <c r="IN824"/>
  <c r="IN825"/>
  <c r="IN826"/>
  <c r="IN827"/>
  <c r="IN828"/>
  <c r="IN829"/>
  <c r="IN830"/>
  <c r="IN831"/>
  <c r="IN832"/>
  <c r="IN833"/>
  <c r="IN834"/>
  <c r="IN835"/>
  <c r="IN836"/>
  <c r="IN837"/>
  <c r="IN838"/>
  <c r="IN839"/>
  <c r="IN840"/>
  <c r="IN841"/>
  <c r="IN842"/>
  <c r="IN843"/>
  <c r="IN844"/>
  <c r="IN845"/>
  <c r="IN846"/>
  <c r="IN847"/>
  <c r="IN848"/>
  <c r="IN849"/>
  <c r="IN850"/>
  <c r="IN851"/>
  <c r="IN852"/>
  <c r="IN853"/>
  <c r="IN854"/>
  <c r="IN855"/>
  <c r="IN856"/>
  <c r="IN857"/>
  <c r="IN858"/>
  <c r="IN859"/>
  <c r="IN860"/>
  <c r="IN861"/>
  <c r="IN862"/>
  <c r="IN863"/>
  <c r="IN864"/>
  <c r="IN865"/>
  <c r="IN866"/>
  <c r="IN867"/>
  <c r="IN868"/>
  <c r="IN869"/>
  <c r="IN870"/>
  <c r="IN871"/>
  <c r="IN872"/>
  <c r="IN873"/>
  <c r="IN874"/>
  <c r="IN875"/>
  <c r="IN876"/>
  <c r="IN877"/>
  <c r="IN878"/>
  <c r="IN879"/>
  <c r="IN880"/>
  <c r="IN881"/>
  <c r="IN882"/>
  <c r="IN883"/>
  <c r="IN884"/>
  <c r="IN885"/>
  <c r="IN886"/>
  <c r="IN887"/>
  <c r="IN888"/>
  <c r="IN889"/>
  <c r="IN890"/>
  <c r="IN891"/>
  <c r="IN892"/>
  <c r="IN893"/>
  <c r="IN894"/>
  <c r="IN895"/>
  <c r="IN896"/>
  <c r="IN897"/>
  <c r="IN898"/>
  <c r="IN899"/>
  <c r="IN900"/>
  <c r="IN901"/>
  <c r="IN902"/>
  <c r="IN903"/>
  <c r="IN904"/>
  <c r="IN905"/>
  <c r="IN906"/>
  <c r="IN907"/>
  <c r="IN908"/>
  <c r="IN909"/>
  <c r="IN910"/>
  <c r="IN911"/>
  <c r="IN912"/>
  <c r="IN913"/>
  <c r="IN914"/>
  <c r="IN915"/>
  <c r="IN916"/>
  <c r="IN917"/>
  <c r="IN918"/>
  <c r="IN919"/>
  <c r="IN920"/>
  <c r="IN921"/>
  <c r="IN922"/>
  <c r="IN923"/>
  <c r="IN924"/>
  <c r="IN925"/>
  <c r="IN926"/>
  <c r="IN927"/>
  <c r="IN928"/>
  <c r="IN929"/>
  <c r="IN930"/>
  <c r="IN931"/>
  <c r="IN932"/>
  <c r="IN933"/>
  <c r="IN934"/>
  <c r="IN935"/>
  <c r="IN936"/>
  <c r="IN937"/>
  <c r="IN938"/>
  <c r="IN939"/>
  <c r="IN940"/>
  <c r="IN941"/>
  <c r="IN942"/>
  <c r="IN943"/>
  <c r="IN944"/>
  <c r="IN945"/>
  <c r="IN946"/>
  <c r="IN947"/>
  <c r="IN948"/>
  <c r="IN949"/>
  <c r="IN950"/>
  <c r="IN951"/>
  <c r="IN952"/>
  <c r="IN953"/>
  <c r="IN954"/>
  <c r="IN955"/>
  <c r="IN956"/>
  <c r="IN957"/>
  <c r="IN958"/>
  <c r="IN959"/>
  <c r="IN960"/>
  <c r="IN961"/>
  <c r="IN962"/>
  <c r="IN963"/>
  <c r="IN964"/>
  <c r="IN965"/>
  <c r="IN966"/>
  <c r="IN967"/>
  <c r="IN968"/>
  <c r="IN969"/>
  <c r="IN970"/>
  <c r="IN971"/>
  <c r="IN972"/>
  <c r="IN973"/>
  <c r="IN974"/>
  <c r="IN975"/>
  <c r="IN976"/>
  <c r="IN977"/>
  <c r="IN978"/>
  <c r="IN979"/>
  <c r="IN980"/>
  <c r="IN981"/>
  <c r="IN982"/>
  <c r="IN983"/>
  <c r="IN984"/>
  <c r="IN985"/>
  <c r="IN986"/>
  <c r="IN987"/>
  <c r="IN988"/>
  <c r="IN989"/>
  <c r="IN990"/>
  <c r="IN991"/>
  <c r="IN992"/>
  <c r="IN993"/>
  <c r="IN994"/>
  <c r="IN995"/>
  <c r="IN996"/>
  <c r="IN997"/>
  <c r="IN998"/>
  <c r="IN999"/>
  <c r="IN1000"/>
  <c r="IN1001"/>
  <c r="IN1002"/>
  <c r="IN1003"/>
  <c r="IN1004"/>
  <c r="IN1005"/>
  <c r="IN1006"/>
  <c r="IN1007"/>
  <c r="IN1008"/>
  <c r="IN1009"/>
  <c r="IN1010"/>
  <c r="IN1011"/>
  <c r="IN1012"/>
  <c r="IN1013"/>
  <c r="IN1014"/>
  <c r="IN1015"/>
  <c r="IN1016"/>
  <c r="IN1017"/>
  <c r="IN1018"/>
  <c r="IN1019"/>
  <c r="IN1020"/>
  <c r="IN1021"/>
  <c r="IN1022"/>
  <c r="IN1023"/>
  <c r="IN1024"/>
  <c r="IN1025"/>
  <c r="IN1026"/>
  <c r="IN1027"/>
  <c r="IN1028"/>
  <c r="IN1029"/>
  <c r="IN1030"/>
  <c r="IN1031"/>
  <c r="IN1032"/>
  <c r="IN1033"/>
  <c r="IN1034"/>
  <c r="IN1035"/>
  <c r="IN1036"/>
  <c r="IN1037"/>
  <c r="IN1038"/>
  <c r="IN1039"/>
  <c r="IN1040"/>
  <c r="IN1041"/>
  <c r="IN1042"/>
  <c r="IN1043"/>
  <c r="IN1044"/>
  <c r="IN1045"/>
  <c r="IN1046"/>
  <c r="IN1047"/>
  <c r="IN1048"/>
  <c r="IN1049"/>
  <c r="IN1050"/>
  <c r="IN1051"/>
  <c r="IN1052"/>
  <c r="IN1053"/>
  <c r="IN1054"/>
  <c r="IN1055"/>
  <c r="IN1056"/>
  <c r="IN1057"/>
  <c r="IN1058"/>
  <c r="IN1059"/>
  <c r="IN1060"/>
  <c r="IN1061"/>
  <c r="IN1062"/>
  <c r="IN1063"/>
  <c r="IN1064"/>
  <c r="IN1065"/>
  <c r="IN1066"/>
  <c r="IN1067"/>
  <c r="IN1068"/>
  <c r="IN1069"/>
  <c r="IN1070"/>
  <c r="IN1071"/>
  <c r="IN1072"/>
  <c r="IN1073"/>
  <c r="IN1074"/>
  <c r="IN1075"/>
  <c r="IN1076"/>
  <c r="IN1077"/>
  <c r="IN1078"/>
  <c r="IN1079"/>
  <c r="IN1080"/>
  <c r="IN1081"/>
  <c r="IN1082"/>
  <c r="IN1083"/>
  <c r="IN1084"/>
  <c r="IN1085"/>
  <c r="IN1086"/>
  <c r="IN1087"/>
  <c r="IN1088"/>
  <c r="IN1089"/>
  <c r="IN1090"/>
  <c r="IN1091"/>
  <c r="IN1092"/>
  <c r="IN1093"/>
  <c r="IN1094"/>
  <c r="IN1095"/>
  <c r="IN1096"/>
  <c r="IN1097"/>
  <c r="IN1098"/>
  <c r="IN1099"/>
  <c r="IN1100"/>
  <c r="IN1101"/>
  <c r="IN1102"/>
  <c r="IN1103"/>
  <c r="IN1104"/>
  <c r="IN1105"/>
  <c r="IN1106"/>
  <c r="IN1107"/>
  <c r="IN1108"/>
  <c r="IN1109"/>
  <c r="IN1110"/>
  <c r="IN1111"/>
  <c r="IN1112"/>
  <c r="IN1113"/>
  <c r="IN1114"/>
  <c r="IN1115"/>
  <c r="IN1116"/>
  <c r="IN1117"/>
  <c r="IN1118"/>
  <c r="IN1119"/>
  <c r="IN1120"/>
  <c r="IN1121"/>
  <c r="IN1122"/>
  <c r="IN1123"/>
  <c r="IN1124"/>
  <c r="IN1125"/>
  <c r="IN1126"/>
  <c r="IN1127"/>
  <c r="IN1128"/>
  <c r="IN1129"/>
  <c r="IN1130"/>
  <c r="IN1131"/>
  <c r="IN1132"/>
  <c r="IN1133"/>
  <c r="IN1134"/>
  <c r="IN1135"/>
  <c r="IN1136"/>
  <c r="IN1137"/>
  <c r="IN1138"/>
  <c r="IN1139"/>
  <c r="IN1140"/>
  <c r="IN1141"/>
  <c r="IN1142"/>
  <c r="IN1143"/>
  <c r="IN1144"/>
  <c r="IN1145"/>
  <c r="IN1146"/>
  <c r="IN1147"/>
  <c r="IN1148"/>
  <c r="IN1149"/>
  <c r="IN1150"/>
  <c r="IN1151"/>
  <c r="IN1152"/>
  <c r="IN1153"/>
  <c r="IN1154"/>
  <c r="IN1155"/>
  <c r="IN1156"/>
  <c r="IN1157"/>
  <c r="IN1158"/>
  <c r="IN1159"/>
  <c r="IN1160"/>
  <c r="IN1161"/>
  <c r="IN1162"/>
  <c r="IN1163"/>
  <c r="IN1164"/>
  <c r="IN1165"/>
  <c r="IN1166"/>
  <c r="IN1167"/>
  <c r="IN1168"/>
  <c r="IN1169"/>
  <c r="IN1170"/>
  <c r="IN1171"/>
  <c r="IN1172"/>
  <c r="IN1173"/>
  <c r="IN1174"/>
  <c r="IN1175"/>
  <c r="IN1176"/>
  <c r="IN1177"/>
  <c r="IN1178"/>
  <c r="IN1179"/>
  <c r="IN1180"/>
  <c r="IN1181"/>
  <c r="IN1182"/>
  <c r="IN1183"/>
  <c r="IN1184"/>
  <c r="IN1185"/>
  <c r="IN1186"/>
  <c r="IN1187"/>
  <c r="IN1188"/>
  <c r="IN1189"/>
  <c r="IN1190"/>
  <c r="IN1191"/>
  <c r="IN1192"/>
  <c r="IN1193"/>
  <c r="IN1194"/>
  <c r="IN1195"/>
  <c r="IN1196"/>
  <c r="IN1197"/>
  <c r="IN1198"/>
  <c r="IN1199"/>
  <c r="IN1200"/>
  <c r="IN1201"/>
  <c r="IN1202"/>
  <c r="IN1203"/>
  <c r="IN1204"/>
  <c r="IN1205"/>
  <c r="IN1206"/>
  <c r="IN1207"/>
  <c r="IN1208"/>
  <c r="IN1209"/>
  <c r="IN1210"/>
  <c r="IN1211"/>
  <c r="IN1212"/>
  <c r="IN1213"/>
  <c r="IN1214"/>
  <c r="IN1215"/>
  <c r="IN1216"/>
  <c r="IN1217"/>
  <c r="IN1218"/>
  <c r="IN1219"/>
  <c r="IN1220"/>
  <c r="IN1221"/>
  <c r="IN1222"/>
  <c r="IN1223"/>
  <c r="IN1224"/>
  <c r="IN1225"/>
  <c r="IN1226"/>
  <c r="IN1227"/>
  <c r="IN1228"/>
  <c r="IN1229"/>
  <c r="IN1230"/>
  <c r="IN1231"/>
  <c r="IN1232"/>
  <c r="IN1233"/>
  <c r="IN1234"/>
  <c r="IN1235"/>
  <c r="IN1236"/>
  <c r="IN1237"/>
  <c r="IN1238"/>
  <c r="IN1239"/>
  <c r="IN1240"/>
  <c r="IN1241"/>
  <c r="IN1242"/>
  <c r="IN1243"/>
  <c r="IN1244"/>
  <c r="IN1245"/>
  <c r="IN1246"/>
  <c r="IN1247"/>
  <c r="IN1248"/>
  <c r="IN1249"/>
  <c r="IN1250"/>
  <c r="IN1251"/>
  <c r="IN1252"/>
  <c r="IN1253"/>
  <c r="IN1254"/>
  <c r="IN1255"/>
  <c r="IN1256"/>
  <c r="IN1257"/>
  <c r="IN1258"/>
  <c r="IN1259"/>
  <c r="IN1260"/>
  <c r="IN1261"/>
  <c r="IN1262"/>
  <c r="IN1263"/>
  <c r="IN1264"/>
  <c r="IN1265"/>
  <c r="IN1266"/>
  <c r="IN1267"/>
  <c r="IN1268"/>
  <c r="IN1269"/>
  <c r="IN1270"/>
  <c r="IN1271"/>
  <c r="IN1272"/>
  <c r="IN1273"/>
  <c r="IN1274"/>
  <c r="IN1275"/>
  <c r="IN1276"/>
  <c r="IN1277"/>
  <c r="IN1278"/>
  <c r="IN1279"/>
  <c r="IN1280"/>
  <c r="IN1281"/>
  <c r="IN1282"/>
  <c r="IN1283"/>
  <c r="IN1284"/>
  <c r="IN1285"/>
  <c r="IN1286"/>
  <c r="IN1287"/>
  <c r="IN1288"/>
  <c r="IN1289"/>
  <c r="IN1290"/>
  <c r="IN1291"/>
  <c r="IN1292"/>
  <c r="IN1293"/>
  <c r="IN1294"/>
  <c r="IN1295"/>
  <c r="IN1296"/>
  <c r="IN1297"/>
  <c r="IN1298"/>
  <c r="IN1299"/>
  <c r="IN1300"/>
  <c r="IN1301"/>
  <c r="IN1302"/>
  <c r="IN1303"/>
  <c r="IN1304"/>
  <c r="IN1305"/>
  <c r="IN1306"/>
  <c r="IN1307"/>
  <c r="IN1308"/>
  <c r="IN1309"/>
  <c r="IN1310"/>
  <c r="IN1311"/>
  <c r="IN1312"/>
  <c r="IN1313"/>
  <c r="IN1314"/>
  <c r="IN1315"/>
  <c r="IN1316"/>
  <c r="IN1317"/>
  <c r="IN1318"/>
  <c r="IN1319"/>
  <c r="IN1320"/>
  <c r="IN1321"/>
  <c r="IN1322"/>
  <c r="IN1323"/>
  <c r="IN1324"/>
  <c r="IN1325"/>
  <c r="IN1326"/>
  <c r="IN1327"/>
  <c r="IN1328"/>
  <c r="IN1329"/>
  <c r="IN1330"/>
  <c r="IN1331"/>
  <c r="IN1332"/>
  <c r="IN1333"/>
  <c r="IN1334"/>
  <c r="IN1335"/>
  <c r="IN1336"/>
  <c r="IN1337"/>
  <c r="IN1338"/>
  <c r="IN1339"/>
  <c r="IN1340"/>
  <c r="IN1341"/>
  <c r="IN1342"/>
  <c r="IN1343"/>
  <c r="IN1344"/>
  <c r="IN1345"/>
  <c r="IN1346"/>
  <c r="IN1347"/>
  <c r="IN1348"/>
  <c r="IN1349"/>
  <c r="IN1350"/>
  <c r="IN1351"/>
  <c r="IN1352"/>
  <c r="IN1353"/>
  <c r="IN1354"/>
  <c r="IN1355"/>
  <c r="IN1356"/>
  <c r="IN1357"/>
  <c r="IN1358"/>
  <c r="IN1359"/>
  <c r="IN1360"/>
  <c r="IN1361"/>
  <c r="IN1362"/>
  <c r="IN1363"/>
  <c r="IN1364"/>
  <c r="IN1365"/>
  <c r="IN1366"/>
  <c r="IN1367"/>
  <c r="IN1368"/>
  <c r="IN1369"/>
  <c r="IN1370"/>
  <c r="IN1371"/>
  <c r="IN1372"/>
  <c r="IN1373"/>
  <c r="IN1374"/>
  <c r="IN1375"/>
  <c r="IN1376"/>
  <c r="IN1377"/>
  <c r="IN1378"/>
  <c r="IN1379"/>
  <c r="IN1380"/>
  <c r="IN1381"/>
  <c r="IN1382"/>
  <c r="IN1383"/>
  <c r="IN1384"/>
  <c r="IN1385"/>
  <c r="IN1386"/>
  <c r="IN1387"/>
  <c r="IN1388"/>
  <c r="IN1389"/>
  <c r="IN1390"/>
  <c r="IN1391"/>
  <c r="IN1392"/>
  <c r="IN1393"/>
  <c r="IN1394"/>
  <c r="IN1395"/>
  <c r="IN1396"/>
  <c r="IN1397"/>
  <c r="IN1398"/>
  <c r="IN1399"/>
  <c r="IN1400"/>
  <c r="IN1401"/>
  <c r="IN1402"/>
  <c r="IN1403"/>
  <c r="IN1404"/>
  <c r="IN1405"/>
  <c r="IN1406"/>
  <c r="IN1407"/>
  <c r="IN1408"/>
  <c r="IN1409"/>
  <c r="IN1410"/>
  <c r="IN1411"/>
  <c r="IN1412"/>
  <c r="IN1413"/>
  <c r="IN1414"/>
  <c r="IN1415"/>
  <c r="IN1416"/>
  <c r="IN1417"/>
  <c r="IN1418"/>
  <c r="IN1419"/>
  <c r="IN1420"/>
  <c r="IN1421"/>
  <c r="IN1422"/>
  <c r="IN1423"/>
  <c r="IN1424"/>
  <c r="IN1425"/>
  <c r="IN1426"/>
  <c r="IN1427"/>
  <c r="IN1428"/>
  <c r="IN1429"/>
  <c r="IN1430"/>
  <c r="IN1431"/>
  <c r="IN1432"/>
  <c r="IN1433"/>
  <c r="IN1434"/>
  <c r="IN1435"/>
  <c r="IN1436"/>
  <c r="IN1437"/>
  <c r="IN1438"/>
  <c r="IN1439"/>
  <c r="IN1440"/>
  <c r="IN1441"/>
  <c r="IN1442"/>
  <c r="IN1443"/>
  <c r="IN1444"/>
  <c r="IN1445"/>
  <c r="IN1446"/>
  <c r="IN1447"/>
  <c r="IN1448"/>
  <c r="IN1449"/>
  <c r="IN1450"/>
  <c r="IN1451"/>
  <c r="IN1452"/>
  <c r="IN1453"/>
  <c r="IN1454"/>
  <c r="IN1455"/>
  <c r="IN1456"/>
  <c r="IN1457"/>
  <c r="IN1458"/>
  <c r="IN1459"/>
  <c r="IN1460"/>
  <c r="IN1461"/>
  <c r="IN1462"/>
  <c r="IN1463"/>
  <c r="IN1464"/>
  <c r="IN1465"/>
  <c r="IN1466"/>
  <c r="IN1467"/>
  <c r="IN1468"/>
  <c r="IN1469"/>
  <c r="IN1470"/>
  <c r="IN1471"/>
  <c r="IN1472"/>
  <c r="IN1473"/>
  <c r="IN1474"/>
  <c r="IN1475"/>
  <c r="IN1476"/>
  <c r="IN1477"/>
  <c r="IN1478"/>
  <c r="IN1479"/>
  <c r="IN1480"/>
  <c r="IN1481"/>
  <c r="IN1482"/>
  <c r="IN1483"/>
  <c r="IN1484"/>
  <c r="IN1485"/>
  <c r="IN1486"/>
  <c r="IN1487"/>
  <c r="IN1488"/>
  <c r="IN1489"/>
  <c r="IN1490"/>
  <c r="IN1491"/>
  <c r="IN1492"/>
  <c r="IN1493"/>
  <c r="IN1494"/>
  <c r="IN1495"/>
  <c r="IN1496"/>
  <c r="IN1497"/>
  <c r="IN1498"/>
  <c r="IN1499"/>
  <c r="IN1500"/>
  <c r="IN1501"/>
  <c r="IN1502"/>
  <c r="IN1503"/>
  <c r="IN1504"/>
  <c r="IN1505"/>
  <c r="IN1506"/>
  <c r="IN1507"/>
  <c r="IN1508"/>
  <c r="IN1509"/>
  <c r="IN1510"/>
  <c r="IN1511"/>
  <c r="IN1512"/>
  <c r="IN1513"/>
  <c r="IN1514"/>
  <c r="IN1515"/>
  <c r="IN1516"/>
  <c r="IN1517"/>
  <c r="IN1518"/>
  <c r="IN1519"/>
  <c r="IN1520"/>
  <c r="IN1521"/>
  <c r="IN1522"/>
  <c r="IN1523"/>
  <c r="IN1524"/>
  <c r="IN1525"/>
  <c r="IN1526"/>
  <c r="IN1527"/>
  <c r="IN1528"/>
  <c r="IN1529"/>
  <c r="IN1530"/>
  <c r="IN1531"/>
  <c r="IN1532"/>
  <c r="IN1533"/>
  <c r="IN1534"/>
  <c r="IN1535"/>
  <c r="IN1536"/>
  <c r="IN1537"/>
  <c r="IN1538"/>
  <c r="IN1539"/>
  <c r="IN1540"/>
  <c r="IN1541"/>
  <c r="IN1542"/>
  <c r="IN1543"/>
  <c r="IN1544"/>
  <c r="IN1545"/>
  <c r="IN1546"/>
  <c r="IN1547"/>
  <c r="IN1548"/>
  <c r="IN1549"/>
  <c r="IN1550"/>
  <c r="IN1551"/>
  <c r="IN1552"/>
  <c r="IN1553"/>
  <c r="IN1554"/>
  <c r="IN1555"/>
  <c r="IN1556"/>
  <c r="IN1557"/>
  <c r="IN1558"/>
  <c r="IN1559"/>
  <c r="IN1560"/>
  <c r="IN1561"/>
  <c r="IN1562"/>
  <c r="IN1563"/>
  <c r="IN1564"/>
  <c r="IN1565"/>
  <c r="IN1566"/>
  <c r="IN1567"/>
  <c r="IN1568"/>
  <c r="IN1569"/>
  <c r="IN1570"/>
  <c r="IN1571"/>
  <c r="IN1572"/>
  <c r="IN1573"/>
  <c r="IN1574"/>
  <c r="IN1575"/>
  <c r="IN1576"/>
  <c r="IN1577"/>
  <c r="IN1578"/>
  <c r="IN1579"/>
  <c r="IN1580"/>
  <c r="IN1581"/>
  <c r="IN1582"/>
  <c r="IN1583"/>
  <c r="IN1584"/>
  <c r="IN1585"/>
  <c r="IN1586"/>
  <c r="IN1587"/>
  <c r="IN1588"/>
  <c r="IN1589"/>
  <c r="IN1590"/>
  <c r="IN1591"/>
  <c r="IN1592"/>
  <c r="IN1593"/>
  <c r="IN1594"/>
  <c r="IN1595"/>
  <c r="IN1596"/>
  <c r="IN1597"/>
  <c r="IN1598"/>
  <c r="IN1599"/>
  <c r="IN1600"/>
  <c r="IN1601"/>
  <c r="IN1602"/>
  <c r="IN1603"/>
  <c r="IN1604"/>
  <c r="IN1605"/>
  <c r="IN1606"/>
  <c r="IN1607"/>
  <c r="IN1608"/>
  <c r="IN1609"/>
  <c r="IN1610"/>
  <c r="IN1611"/>
  <c r="IN1612"/>
  <c r="IN1613"/>
  <c r="IN1614"/>
  <c r="IN1615"/>
  <c r="IN1616"/>
  <c r="IN1617"/>
  <c r="IN1618"/>
  <c r="IN1619"/>
  <c r="IN1620"/>
  <c r="IN1621"/>
  <c r="IN1622"/>
  <c r="IN1623"/>
  <c r="IN1624"/>
  <c r="IN1625"/>
  <c r="IN1626"/>
  <c r="IN1627"/>
  <c r="IN1628"/>
  <c r="IN1629"/>
  <c r="IN1630"/>
  <c r="IN1631"/>
  <c r="IN1632"/>
  <c r="IN1633"/>
  <c r="IN1634"/>
  <c r="IN1635"/>
  <c r="IN1636"/>
  <c r="IN1637"/>
  <c r="IN1638"/>
  <c r="IN1639"/>
  <c r="IN1640"/>
  <c r="IN1641"/>
  <c r="IN1642"/>
  <c r="IN1643"/>
  <c r="IN1644"/>
  <c r="IN1645"/>
  <c r="IN1646"/>
  <c r="IN1647"/>
  <c r="IN1648"/>
  <c r="IN1649"/>
  <c r="IN1650"/>
  <c r="IN1651"/>
  <c r="IN1652"/>
  <c r="IN1653"/>
  <c r="IN1654"/>
  <c r="IN1655"/>
  <c r="IN1656"/>
  <c r="IN1657"/>
  <c r="IN1658"/>
  <c r="IN1659"/>
  <c r="IN1660"/>
  <c r="IN1661"/>
  <c r="IN1662"/>
  <c r="IN1663"/>
  <c r="IN1664"/>
  <c r="IN1665"/>
  <c r="IN1666"/>
  <c r="IN1667"/>
  <c r="IN1668"/>
  <c r="IN1669"/>
  <c r="IN1670"/>
  <c r="IN1671"/>
  <c r="IN1672"/>
  <c r="IN1673"/>
  <c r="IN1674"/>
  <c r="IN1675"/>
  <c r="IN1676"/>
  <c r="IN1677"/>
  <c r="IN1678"/>
  <c r="IN1679"/>
  <c r="IN1680"/>
  <c r="IN1681"/>
  <c r="IN1682"/>
  <c r="IN1683"/>
  <c r="IN1684"/>
  <c r="IN1685"/>
  <c r="IN1686"/>
  <c r="IN1687"/>
  <c r="IN1688"/>
  <c r="IN1689"/>
  <c r="IN1690"/>
  <c r="IN1691"/>
  <c r="IN1692"/>
  <c r="IN1693"/>
  <c r="IN1694"/>
  <c r="IN1695"/>
  <c r="IN1696"/>
  <c r="IN1697"/>
  <c r="IN1698"/>
  <c r="IN1699"/>
  <c r="IN1700"/>
  <c r="IN1701"/>
  <c r="IN1702"/>
  <c r="IN1703"/>
  <c r="IN1704"/>
  <c r="IN1705"/>
  <c r="IN1706"/>
  <c r="IN1707"/>
  <c r="IN1708"/>
  <c r="IN1709"/>
  <c r="IN1710"/>
  <c r="IN1711"/>
  <c r="IN1712"/>
  <c r="IN1713"/>
  <c r="IN1714"/>
  <c r="IN1715"/>
  <c r="IN1716"/>
  <c r="IN1717"/>
  <c r="IN1718"/>
  <c r="IN1719"/>
  <c r="IN1720"/>
  <c r="IN1721"/>
  <c r="IN1722"/>
  <c r="IN1723"/>
  <c r="IN1724"/>
  <c r="IN1725"/>
  <c r="IN1726"/>
  <c r="IN1727"/>
  <c r="IN1728"/>
  <c r="IN1729"/>
  <c r="IN1730"/>
  <c r="IN1731"/>
  <c r="IN1732"/>
  <c r="IN1733"/>
  <c r="IN1734"/>
  <c r="IN1735"/>
  <c r="IN1736"/>
  <c r="IN1737"/>
  <c r="IN1738"/>
  <c r="IN1739"/>
  <c r="IN1740"/>
  <c r="IN1741"/>
  <c r="IN1742"/>
  <c r="IN1743"/>
  <c r="IN1744"/>
  <c r="IN1745"/>
  <c r="IN1746"/>
  <c r="IN1747"/>
  <c r="IN1748"/>
  <c r="IN1749"/>
  <c r="IN1750"/>
  <c r="IN1751"/>
  <c r="IN1752"/>
  <c r="IN1753"/>
  <c r="IN1754"/>
  <c r="IN1755"/>
  <c r="IN1756"/>
  <c r="IN1757"/>
  <c r="IN1758"/>
  <c r="IN1759"/>
  <c r="IN1760"/>
  <c r="IN1761"/>
  <c r="IN1762"/>
  <c r="IN1763"/>
  <c r="IN1764"/>
  <c r="IN1765"/>
  <c r="IN1766"/>
  <c r="IN1767"/>
  <c r="IN1768"/>
  <c r="IN1769"/>
  <c r="IN1770"/>
  <c r="IN1771"/>
  <c r="IN1772"/>
  <c r="IN1773"/>
  <c r="IN1774"/>
  <c r="IN1775"/>
  <c r="IN1776"/>
  <c r="IN1777"/>
  <c r="IN1778"/>
  <c r="IN1779"/>
  <c r="IN1780"/>
  <c r="IN1781"/>
  <c r="IN1782"/>
  <c r="IN1783"/>
  <c r="IN1784"/>
  <c r="IN1785"/>
  <c r="IN1786"/>
  <c r="IN1787"/>
  <c r="IN1788"/>
  <c r="IN1789"/>
  <c r="IN1790"/>
  <c r="IN1791"/>
  <c r="IN1792"/>
  <c r="IN1793"/>
  <c r="IN1794"/>
  <c r="IN1795"/>
  <c r="IN1796"/>
  <c r="IN1797"/>
  <c r="IN1798"/>
  <c r="IN1799"/>
  <c r="IN1800"/>
  <c r="IN1801"/>
  <c r="IN1802"/>
  <c r="IN1803"/>
  <c r="IN1804"/>
  <c r="IN1805"/>
  <c r="IN1806"/>
  <c r="IN1807"/>
  <c r="IN1808"/>
  <c r="IN1809"/>
  <c r="IN1810"/>
  <c r="IN1811"/>
  <c r="IN1812"/>
  <c r="IN1813"/>
  <c r="IN1814"/>
  <c r="IN1815"/>
  <c r="IN1816"/>
  <c r="IN1817"/>
  <c r="IN1818"/>
  <c r="IN1819"/>
  <c r="IN1820"/>
  <c r="IN1821"/>
  <c r="IN1822"/>
  <c r="IN1823"/>
  <c r="IN1824"/>
  <c r="IN1825"/>
  <c r="IN1826"/>
  <c r="IN1827"/>
  <c r="IN1828"/>
  <c r="IN1829"/>
  <c r="IN1830"/>
  <c r="IN1831"/>
  <c r="IN1832"/>
  <c r="IN1833"/>
  <c r="IN1834"/>
  <c r="IN1835"/>
  <c r="IN1836"/>
  <c r="IN1837"/>
  <c r="IN1838"/>
  <c r="IN1839"/>
  <c r="IN1840"/>
  <c r="IN1841"/>
  <c r="IN1842"/>
  <c r="IN1843"/>
  <c r="IN1844"/>
  <c r="IN1845"/>
  <c r="IN1846"/>
  <c r="IN1847"/>
  <c r="IN1848"/>
  <c r="IN1849"/>
  <c r="IN1850"/>
  <c r="IN1851"/>
  <c r="IN1852"/>
  <c r="IN1853"/>
  <c r="IN1854"/>
  <c r="IN1855"/>
  <c r="IN1856"/>
  <c r="IN1857"/>
  <c r="IN1858"/>
  <c r="IN1859"/>
  <c r="IN1860"/>
  <c r="IN1861"/>
  <c r="IN1862"/>
  <c r="IN1863"/>
  <c r="IN1864"/>
  <c r="IN1865"/>
  <c r="IN1866"/>
  <c r="IN1867"/>
  <c r="IN1868"/>
  <c r="IN1869"/>
  <c r="IN1870"/>
  <c r="IN1871"/>
  <c r="IN1872"/>
  <c r="IN1873"/>
  <c r="IN1874"/>
  <c r="IN1875"/>
  <c r="IN1876"/>
  <c r="IN1877"/>
  <c r="IN1878"/>
  <c r="IN1879"/>
  <c r="IN1880"/>
  <c r="IN1881"/>
  <c r="IN1882"/>
  <c r="IN1883"/>
  <c r="IN1884"/>
  <c r="IN1885"/>
  <c r="IN1886"/>
  <c r="IN1887"/>
  <c r="IN1888"/>
  <c r="IN1889"/>
  <c r="IN1890"/>
  <c r="IN1891"/>
  <c r="IN1892"/>
  <c r="IN1893"/>
  <c r="IN1894"/>
  <c r="IN1895"/>
  <c r="IN1896"/>
  <c r="IN1897"/>
  <c r="IN1898"/>
  <c r="IN1899"/>
  <c r="IN1900"/>
  <c r="IN1901"/>
  <c r="IN1902"/>
  <c r="IN1903"/>
  <c r="IN1904"/>
  <c r="IN1905"/>
  <c r="IN1906"/>
  <c r="IN1907"/>
  <c r="IN1908"/>
  <c r="IN1909"/>
  <c r="IN1910"/>
  <c r="IN1911"/>
  <c r="IN1912"/>
  <c r="IN1913"/>
  <c r="IN1914"/>
  <c r="IN1915"/>
  <c r="IN1916"/>
  <c r="IN1917"/>
  <c r="IN1918"/>
  <c r="IN1919"/>
  <c r="IN1920"/>
  <c r="IN1921"/>
  <c r="IN1922"/>
  <c r="IN1923"/>
  <c r="IN1924"/>
  <c r="IN1925"/>
  <c r="IN1926"/>
  <c r="IN1927"/>
  <c r="IN1928"/>
  <c r="IN1929"/>
  <c r="IN1930"/>
  <c r="IN1931"/>
  <c r="IN1932"/>
  <c r="IN1933"/>
  <c r="IN1934"/>
  <c r="IN1935"/>
  <c r="IN1936"/>
  <c r="IN1937"/>
  <c r="IN1938"/>
  <c r="IN1939"/>
  <c r="IN1940"/>
  <c r="IN1941"/>
  <c r="IN1942"/>
  <c r="IN1943"/>
  <c r="IN1944"/>
  <c r="IN1945"/>
  <c r="IN1946"/>
  <c r="IN1947"/>
  <c r="IN1948"/>
  <c r="IN1949"/>
  <c r="IN1950"/>
  <c r="IN1951"/>
  <c r="IN1952"/>
  <c r="IN1953"/>
  <c r="IN1954"/>
  <c r="IN1955"/>
  <c r="IN1956"/>
  <c r="IN1957"/>
  <c r="IN1958"/>
  <c r="IN1959"/>
  <c r="IN1960"/>
  <c r="IN1961"/>
  <c r="IN1962"/>
  <c r="IN1963"/>
  <c r="IN1964"/>
  <c r="IN1965"/>
  <c r="IN1966"/>
  <c r="IN1967"/>
  <c r="IN1968"/>
  <c r="IN1969"/>
  <c r="IN1970"/>
  <c r="IN1971"/>
  <c r="IN1972"/>
  <c r="IN1973"/>
  <c r="IN1974"/>
  <c r="IN1975"/>
  <c r="IN1976"/>
  <c r="IN1977"/>
  <c r="IN1978"/>
  <c r="IN1979"/>
  <c r="IN1980"/>
  <c r="IN1981"/>
  <c r="IN1982"/>
  <c r="IN1983"/>
  <c r="IN1984"/>
  <c r="IN1985"/>
  <c r="IN1986"/>
  <c r="IN1987"/>
  <c r="IN1988"/>
  <c r="IN1989"/>
  <c r="IN1990"/>
  <c r="IN1991"/>
  <c r="IN1992"/>
  <c r="IN1993"/>
  <c r="IN1994"/>
  <c r="IN1995"/>
  <c r="IN1996"/>
  <c r="IN1997"/>
  <c r="IN1998"/>
  <c r="IN1999"/>
  <c r="IN2000"/>
  <c r="IN2001"/>
  <c r="IN2002"/>
  <c r="IN2003"/>
  <c r="IN2004"/>
  <c r="IN2005"/>
  <c r="IN2006"/>
  <c r="IN2007"/>
  <c r="IN2008"/>
  <c r="IN2009"/>
  <c r="IN2010"/>
  <c r="IN2011"/>
  <c r="IN2012"/>
  <c r="IN2013"/>
  <c r="IN2014"/>
  <c r="IN2015"/>
  <c r="IN2016"/>
  <c r="IN2017"/>
  <c r="IN2018"/>
  <c r="IN2019"/>
  <c r="IN2020"/>
  <c r="IN2021"/>
  <c r="IN2022"/>
  <c r="IN2023"/>
  <c r="IN2024"/>
  <c r="IN2025"/>
  <c r="IN2026"/>
  <c r="IN2027"/>
  <c r="IN2028"/>
  <c r="IN2029"/>
  <c r="IN2030"/>
  <c r="IN2031"/>
  <c r="IN2032"/>
  <c r="IN2033"/>
  <c r="IN2034"/>
  <c r="IN2035"/>
  <c r="IN2036"/>
  <c r="IN2037"/>
  <c r="IN2038"/>
  <c r="IN2039"/>
  <c r="IN2040"/>
  <c r="IN2041"/>
  <c r="IN2042"/>
  <c r="IN2043"/>
  <c r="IN2044"/>
  <c r="IN2045"/>
  <c r="IN2046"/>
  <c r="IN2047"/>
  <c r="IN2048"/>
  <c r="IN2049"/>
  <c r="IN2050"/>
  <c r="IN2051"/>
  <c r="IN2052"/>
  <c r="IN2053"/>
  <c r="IN2054"/>
  <c r="IN2055"/>
  <c r="IN2056"/>
  <c r="IN2057"/>
  <c r="IN2058"/>
  <c r="IN4"/>
  <c r="C2061" l="1"/>
  <c r="A2061"/>
  <c r="B2061"/>
  <c r="D2061"/>
  <c r="I2057"/>
  <c r="I2056"/>
  <c r="I2055"/>
  <c r="I2054"/>
  <c r="I2053"/>
  <c r="I2052"/>
  <c r="I2051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8"/>
  <c r="I1997"/>
  <c r="I1996"/>
  <c r="I1995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8"/>
  <c r="I1957"/>
  <c r="I1956"/>
  <c r="I1955"/>
  <c r="I1954"/>
  <c r="I1953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5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0"/>
  <c r="I1799"/>
  <c r="I1798"/>
  <c r="I1797"/>
  <c r="I1796"/>
  <c r="I1795"/>
  <c r="I1794"/>
  <c r="I1793"/>
  <c r="I1792"/>
  <c r="I1791"/>
  <c r="I1790"/>
  <c r="I1789"/>
  <c r="I1776"/>
  <c r="I1775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5"/>
  <c r="I1744"/>
  <c r="I1743"/>
  <c r="I1742"/>
  <c r="I1741"/>
  <c r="I1740"/>
  <c r="I1739"/>
  <c r="I1738"/>
  <c r="I1737"/>
  <c r="I1736"/>
  <c r="I1735"/>
  <c r="I1724"/>
  <c r="I1723"/>
  <c r="I1722"/>
  <c r="I1721"/>
  <c r="I1720"/>
  <c r="I1719"/>
  <c r="I1718"/>
  <c r="I1707"/>
  <c r="I1706"/>
  <c r="I1705"/>
  <c r="I1704"/>
  <c r="I1703"/>
  <c r="I1702"/>
  <c r="I1701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37"/>
  <c r="I1636"/>
  <c r="I1635"/>
  <c r="I1634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5"/>
  <c r="I1604"/>
  <c r="I1603"/>
  <c r="I1602"/>
  <c r="I1595"/>
  <c r="I1594"/>
  <c r="I1593"/>
  <c r="I1590"/>
  <c r="I1589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48"/>
  <c r="I1547"/>
  <c r="I1546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175"/>
  <c r="I1174"/>
  <c r="I1173"/>
  <c r="I1172"/>
  <c r="I1171"/>
  <c r="I1170"/>
  <c r="I1169"/>
  <c r="I1168"/>
  <c r="I1167"/>
  <c r="I1166"/>
  <c r="I1165"/>
  <c r="I1164"/>
  <c r="I1163"/>
  <c r="I1160"/>
  <c r="I1159"/>
  <c r="I1158"/>
  <c r="I1152"/>
  <c r="I1151"/>
  <c r="I1150"/>
  <c r="I1149"/>
  <c r="I1148"/>
  <c r="I1147"/>
  <c r="I1146"/>
  <c r="I1145"/>
  <c r="I1144"/>
  <c r="I1143"/>
  <c r="I1137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8"/>
  <c r="I1117"/>
  <c r="I1116"/>
  <c r="I1115"/>
  <c r="I1114"/>
  <c r="I1113"/>
  <c r="I1112"/>
  <c r="I1111"/>
  <c r="I1110"/>
  <c r="I1109"/>
  <c r="I1108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64"/>
  <c r="I926"/>
  <c r="I925"/>
  <c r="I924"/>
  <c r="I923"/>
  <c r="I922"/>
  <c r="I921"/>
  <c r="I920"/>
  <c r="I919"/>
  <c r="I918"/>
  <c r="I917"/>
  <c r="I916"/>
  <c r="I915"/>
  <c r="I914"/>
  <c r="I913"/>
  <c r="I912"/>
  <c r="I906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599"/>
  <c r="I598"/>
  <c r="I597"/>
  <c r="I596"/>
  <c r="I595"/>
  <c r="I594"/>
  <c r="I593"/>
  <c r="I591"/>
  <c r="I578"/>
  <c r="I577"/>
  <c r="I550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55"/>
  <c r="I454"/>
  <c r="I453"/>
  <c r="I452"/>
  <c r="I451"/>
  <c r="I450"/>
  <c r="I432"/>
  <c r="I431"/>
  <c r="I430"/>
  <c r="I429"/>
  <c r="I428"/>
  <c r="I427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69"/>
  <c r="I368"/>
  <c r="I367"/>
  <c r="I366"/>
  <c r="I365"/>
  <c r="I364"/>
  <c r="I363"/>
  <c r="I362"/>
  <c r="I361"/>
  <c r="I360"/>
  <c r="I359"/>
  <c r="I358"/>
  <c r="I357"/>
  <c r="I356"/>
  <c r="I354"/>
  <c r="I350"/>
  <c r="I349"/>
  <c r="I348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27"/>
  <c r="I226"/>
  <c r="I225"/>
  <c r="I224"/>
  <c r="I223"/>
  <c r="I217"/>
  <c r="I216"/>
  <c r="I215"/>
  <c r="I214"/>
  <c r="I213"/>
  <c r="I212"/>
  <c r="I211"/>
  <c r="I210"/>
  <c r="I209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6"/>
  <c r="I114"/>
  <c r="I112"/>
  <c r="I111"/>
  <c r="I110"/>
  <c r="I109"/>
  <c r="I108"/>
  <c r="I107"/>
  <c r="I106"/>
  <c r="I105"/>
  <c r="I97"/>
  <c r="I96"/>
  <c r="I95"/>
  <c r="I94"/>
  <c r="I93"/>
  <c r="I92"/>
  <c r="I91"/>
  <c r="I90"/>
  <c r="I89"/>
  <c r="I88"/>
  <c r="I87"/>
  <c r="I86"/>
  <c r="I85"/>
  <c r="I84"/>
  <c r="I83"/>
  <c r="I62"/>
  <c r="I61"/>
  <c r="I60"/>
  <c r="I59"/>
  <c r="I51"/>
  <c r="I50"/>
  <c r="I49"/>
  <c r="I48"/>
  <c r="I47"/>
  <c r="I46"/>
  <c r="I45"/>
  <c r="I44"/>
  <c r="I43"/>
  <c r="I39"/>
  <c r="I38"/>
  <c r="I37"/>
  <c r="I23"/>
  <c r="I22"/>
  <c r="I21"/>
  <c r="I20"/>
  <c r="I19"/>
  <c r="I18"/>
  <c r="I17"/>
  <c r="I5"/>
  <c r="I4"/>
  <c r="H86"/>
  <c r="H1032"/>
  <c r="H1039"/>
  <c r="H1045"/>
  <c r="H1047"/>
  <c r="H1058"/>
  <c r="H1059"/>
  <c r="H1062"/>
  <c r="H1064"/>
  <c r="H1068"/>
  <c r="H1069"/>
  <c r="H1089"/>
  <c r="H1090"/>
  <c r="H1122"/>
  <c r="H1129"/>
  <c r="H1169"/>
  <c r="H1172"/>
  <c r="H1200"/>
  <c r="H1226"/>
  <c r="H1227"/>
  <c r="H1242"/>
  <c r="H1246"/>
  <c r="H1248"/>
  <c r="H1251"/>
  <c r="H1255"/>
  <c r="H1285"/>
  <c r="H1286"/>
  <c r="H1307"/>
  <c r="H1320"/>
  <c r="H1325"/>
  <c r="H1333"/>
  <c r="H1335"/>
  <c r="H1339"/>
  <c r="H1346"/>
  <c r="H1349"/>
  <c r="H1353"/>
  <c r="H1354"/>
  <c r="H1362"/>
  <c r="H1363"/>
  <c r="H1366"/>
  <c r="H1386"/>
  <c r="H1402"/>
  <c r="H1405"/>
  <c r="H1406"/>
  <c r="H1411"/>
  <c r="H1414"/>
  <c r="H1421"/>
  <c r="H1446"/>
  <c r="H1455"/>
  <c r="H1457"/>
  <c r="H1459"/>
  <c r="H1460"/>
  <c r="H1463"/>
  <c r="H1464"/>
  <c r="H1471"/>
  <c r="H1477"/>
  <c r="H1482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8"/>
  <c r="H1529"/>
  <c r="H1530"/>
  <c r="H1531"/>
  <c r="H1533"/>
  <c r="H1534"/>
  <c r="H1535"/>
  <c r="H1541"/>
  <c r="H1573"/>
  <c r="H1574"/>
  <c r="H1575"/>
  <c r="H1576"/>
  <c r="H1602"/>
  <c r="H1603"/>
  <c r="H1604"/>
  <c r="H1612"/>
  <c r="H1613"/>
  <c r="H1615"/>
  <c r="H1617"/>
  <c r="H1621"/>
  <c r="H1628"/>
  <c r="H1629"/>
  <c r="H1630"/>
  <c r="H1631"/>
  <c r="H1660"/>
  <c r="H1661"/>
  <c r="H1662"/>
  <c r="H1667"/>
  <c r="H1669"/>
  <c r="H1673"/>
  <c r="H1678"/>
  <c r="H1691"/>
  <c r="H1694"/>
  <c r="H1703"/>
  <c r="H1718"/>
  <c r="H1749"/>
  <c r="H1752"/>
  <c r="H1760"/>
  <c r="H1762"/>
  <c r="H1763"/>
  <c r="H1767"/>
  <c r="H1770"/>
  <c r="H1791"/>
  <c r="H1794"/>
  <c r="H1800"/>
  <c r="H1818"/>
  <c r="H1830"/>
  <c r="H1831"/>
  <c r="H1837"/>
  <c r="H1858"/>
  <c r="H1867"/>
  <c r="H1878"/>
  <c r="H1891"/>
  <c r="H1905"/>
  <c r="H1907"/>
  <c r="H1908"/>
  <c r="H1914"/>
  <c r="H1915"/>
  <c r="H1924"/>
  <c r="H1943"/>
  <c r="H2045"/>
  <c r="H2046"/>
  <c r="H2047"/>
  <c r="H2048"/>
  <c r="H1030"/>
  <c r="H225"/>
  <c r="H244"/>
  <c r="H277"/>
  <c r="H278"/>
  <c r="H283"/>
  <c r="H286"/>
  <c r="H313"/>
  <c r="H324"/>
  <c r="H326"/>
  <c r="H350"/>
  <c r="H351"/>
  <c r="H371"/>
  <c r="H372"/>
  <c r="H391"/>
  <c r="H394"/>
  <c r="H415"/>
  <c r="H427"/>
  <c r="H428"/>
  <c r="H430"/>
  <c r="H474"/>
  <c r="H492"/>
  <c r="H496"/>
  <c r="H497"/>
  <c r="H577"/>
  <c r="H580"/>
  <c r="H589"/>
  <c r="H601"/>
  <c r="H603"/>
  <c r="H605"/>
  <c r="H616"/>
  <c r="H625"/>
  <c r="H915"/>
  <c r="H916"/>
  <c r="H924"/>
  <c r="H931"/>
  <c r="H969"/>
  <c r="H984"/>
  <c r="H985"/>
  <c r="H1003"/>
  <c r="H1005"/>
  <c r="H1007"/>
  <c r="H1021"/>
  <c r="H1025"/>
  <c r="H95"/>
  <c r="H109"/>
  <c r="H110"/>
  <c r="H121"/>
  <c r="H146"/>
  <c r="H153"/>
  <c r="H158"/>
  <c r="H159"/>
  <c r="H160"/>
  <c r="H161"/>
  <c r="H162"/>
  <c r="H163"/>
  <c r="H164"/>
  <c r="H165"/>
  <c r="H166"/>
  <c r="H167"/>
  <c r="H190"/>
  <c r="H195"/>
  <c r="H217"/>
  <c r="H1" i="5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3"/>
  <c r="J3544"/>
  <c r="J3545"/>
  <c r="J3546"/>
  <c r="J3547"/>
  <c r="J3548"/>
  <c r="J3549"/>
  <c r="J3550"/>
  <c r="J3551"/>
  <c r="J3552"/>
  <c r="J3553"/>
  <c r="J3554"/>
  <c r="J3555"/>
  <c r="J3556"/>
  <c r="J3557"/>
  <c r="J3558"/>
  <c r="J3559"/>
  <c r="J3560"/>
  <c r="J3561"/>
  <c r="J3562"/>
  <c r="J3563"/>
  <c r="J3564"/>
  <c r="J3565"/>
  <c r="J3566"/>
  <c r="J3567"/>
  <c r="J3568"/>
  <c r="J3569"/>
  <c r="J3570"/>
  <c r="J3571"/>
  <c r="J3572"/>
  <c r="J3573"/>
  <c r="J3574"/>
  <c r="J3575"/>
  <c r="J3576"/>
  <c r="J3577"/>
  <c r="J3578"/>
  <c r="J3579"/>
  <c r="J3580"/>
  <c r="J3581"/>
  <c r="J3582"/>
  <c r="J3583"/>
  <c r="J3584"/>
  <c r="J3585"/>
  <c r="J3586"/>
  <c r="J3587"/>
  <c r="J3588"/>
  <c r="J3589"/>
  <c r="J3590"/>
  <c r="J3591"/>
  <c r="J3592"/>
  <c r="J3593"/>
  <c r="J3594"/>
  <c r="J3595"/>
  <c r="J3596"/>
  <c r="J3597"/>
  <c r="J3598"/>
  <c r="J3599"/>
  <c r="J3600"/>
  <c r="J3601"/>
  <c r="J3602"/>
  <c r="J3603"/>
  <c r="J3604"/>
  <c r="J3605"/>
  <c r="J3606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48"/>
  <c r="J3649"/>
  <c r="J3650"/>
  <c r="J3651"/>
  <c r="J3652"/>
  <c r="J3653"/>
  <c r="J3654"/>
  <c r="J3655"/>
  <c r="J3656"/>
  <c r="J3657"/>
  <c r="J3658"/>
  <c r="J3659"/>
  <c r="J3660"/>
  <c r="J3661"/>
  <c r="J3662"/>
  <c r="J3663"/>
  <c r="J3664"/>
  <c r="J3665"/>
  <c r="J3666"/>
  <c r="J3667"/>
  <c r="J3668"/>
  <c r="J3669"/>
  <c r="J3670"/>
  <c r="J3671"/>
  <c r="J3672"/>
  <c r="J3673"/>
  <c r="J3674"/>
  <c r="J3675"/>
  <c r="J3676"/>
  <c r="J3677"/>
  <c r="J3678"/>
  <c r="J3679"/>
  <c r="J3680"/>
  <c r="J3681"/>
  <c r="J3682"/>
  <c r="J3683"/>
  <c r="J3684"/>
  <c r="J3685"/>
  <c r="J3686"/>
  <c r="J3687"/>
  <c r="J3688"/>
  <c r="J3689"/>
  <c r="J3690"/>
  <c r="J3691"/>
  <c r="J3692"/>
  <c r="J3693"/>
  <c r="J3694"/>
  <c r="J3695"/>
  <c r="J3696"/>
  <c r="J3697"/>
  <c r="J3698"/>
  <c r="J3699"/>
  <c r="J3700"/>
  <c r="J3701"/>
  <c r="J3702"/>
  <c r="J3703"/>
  <c r="J3704"/>
  <c r="J3705"/>
  <c r="J3706"/>
  <c r="J3707"/>
  <c r="J3708"/>
  <c r="J3709"/>
  <c r="J3710"/>
  <c r="J3711"/>
  <c r="J3712"/>
  <c r="J3713"/>
  <c r="J3714"/>
  <c r="J3715"/>
  <c r="J3716"/>
  <c r="J3717"/>
  <c r="J3718"/>
  <c r="J3719"/>
  <c r="J3720"/>
  <c r="J3721"/>
  <c r="J3722"/>
  <c r="J3723"/>
  <c r="J3724"/>
  <c r="J3725"/>
  <c r="J3726"/>
  <c r="J3727"/>
  <c r="J3728"/>
  <c r="J3729"/>
  <c r="J3730"/>
  <c r="J3731"/>
  <c r="J3732"/>
  <c r="J3733"/>
  <c r="J3734"/>
  <c r="J3735"/>
  <c r="J3736"/>
  <c r="J3737"/>
  <c r="J3738"/>
  <c r="J3739"/>
  <c r="J3740"/>
  <c r="J3741"/>
  <c r="J3742"/>
  <c r="J3743"/>
  <c r="J3744"/>
  <c r="J3745"/>
  <c r="J3746"/>
  <c r="J3747"/>
  <c r="J3748"/>
  <c r="J3749"/>
  <c r="J3750"/>
  <c r="J3751"/>
  <c r="J3752"/>
  <c r="J3753"/>
  <c r="J3754"/>
  <c r="J3755"/>
  <c r="J3756"/>
  <c r="J3757"/>
  <c r="J3758"/>
  <c r="J3759"/>
  <c r="J3760"/>
  <c r="J3761"/>
  <c r="J3762"/>
  <c r="J3763"/>
  <c r="J3764"/>
  <c r="J3765"/>
  <c r="J3766"/>
  <c r="J3767"/>
  <c r="J3768"/>
  <c r="J3769"/>
  <c r="J3770"/>
  <c r="J3771"/>
  <c r="J3772"/>
  <c r="J3773"/>
  <c r="J3774"/>
  <c r="J3775"/>
  <c r="J3776"/>
  <c r="J3777"/>
  <c r="J3778"/>
  <c r="J3779"/>
  <c r="J3780"/>
  <c r="J3781"/>
  <c r="J3782"/>
  <c r="J3783"/>
  <c r="J3784"/>
  <c r="J3785"/>
  <c r="J3786"/>
  <c r="J3787"/>
  <c r="J3788"/>
  <c r="J3789"/>
  <c r="J3790"/>
  <c r="J3791"/>
  <c r="J3792"/>
  <c r="J3793"/>
  <c r="J3794"/>
  <c r="J3795"/>
  <c r="J3796"/>
  <c r="J3797"/>
  <c r="J3798"/>
  <c r="J3799"/>
  <c r="J3800"/>
  <c r="J3801"/>
  <c r="J3802"/>
  <c r="J3803"/>
  <c r="J3804"/>
  <c r="J3805"/>
  <c r="J3806"/>
  <c r="J3807"/>
  <c r="J3808"/>
  <c r="J3809"/>
  <c r="J3810"/>
  <c r="J3811"/>
  <c r="J3812"/>
  <c r="J3813"/>
  <c r="J3814"/>
  <c r="J3815"/>
  <c r="J3816"/>
  <c r="J3817"/>
  <c r="J3818"/>
  <c r="J3819"/>
  <c r="J3820"/>
  <c r="J3821"/>
  <c r="J3822"/>
  <c r="J3823"/>
  <c r="J3824"/>
  <c r="J3825"/>
  <c r="J3826"/>
  <c r="J3827"/>
  <c r="J3828"/>
  <c r="J3829"/>
  <c r="J3830"/>
  <c r="J3831"/>
  <c r="J3832"/>
  <c r="J3833"/>
  <c r="J3834"/>
  <c r="J3835"/>
  <c r="J3836"/>
  <c r="J3837"/>
  <c r="J3838"/>
  <c r="J3839"/>
  <c r="J3840"/>
  <c r="J3841"/>
  <c r="J3842"/>
  <c r="J3843"/>
  <c r="J3844"/>
  <c r="J3845"/>
  <c r="J3846"/>
  <c r="J3847"/>
  <c r="J3848"/>
  <c r="J3849"/>
  <c r="J3850"/>
  <c r="J3851"/>
  <c r="J3852"/>
  <c r="J3853"/>
  <c r="J3854"/>
  <c r="J3855"/>
  <c r="J3856"/>
  <c r="J3857"/>
  <c r="J3858"/>
  <c r="J3859"/>
  <c r="J3860"/>
  <c r="J3861"/>
  <c r="J3862"/>
  <c r="J3863"/>
  <c r="J3864"/>
  <c r="J3865"/>
  <c r="J3866"/>
  <c r="J3867"/>
  <c r="J3868"/>
  <c r="J3869"/>
  <c r="J3870"/>
  <c r="J3871"/>
  <c r="J3872"/>
  <c r="J3873"/>
  <c r="J3874"/>
  <c r="J3875"/>
  <c r="J3876"/>
  <c r="J3877"/>
  <c r="J3878"/>
  <c r="J3879"/>
  <c r="J3880"/>
  <c r="J3881"/>
  <c r="J3882"/>
  <c r="J3883"/>
  <c r="J3884"/>
  <c r="J3885"/>
  <c r="J3886"/>
  <c r="J3887"/>
  <c r="J3888"/>
  <c r="J3889"/>
  <c r="J3890"/>
  <c r="J3891"/>
  <c r="J3892"/>
  <c r="J3893"/>
  <c r="J3894"/>
  <c r="J3895"/>
  <c r="J3896"/>
  <c r="J3897"/>
  <c r="J3898"/>
  <c r="J3899"/>
  <c r="J3900"/>
  <c r="J3901"/>
  <c r="J3902"/>
  <c r="J3903"/>
  <c r="J3904"/>
  <c r="J3905"/>
  <c r="J3906"/>
  <c r="J3907"/>
  <c r="J3908"/>
  <c r="J3909"/>
  <c r="J3910"/>
  <c r="J3911"/>
  <c r="J3912"/>
  <c r="J3913"/>
  <c r="J3914"/>
  <c r="J3915"/>
  <c r="J3916"/>
  <c r="J3917"/>
  <c r="J3918"/>
  <c r="J3919"/>
  <c r="J3920"/>
  <c r="J3921"/>
  <c r="J3922"/>
  <c r="J3923"/>
  <c r="J3924"/>
  <c r="J3925"/>
  <c r="J3926"/>
  <c r="J3927"/>
  <c r="J3928"/>
  <c r="J3929"/>
  <c r="J3930"/>
  <c r="J3931"/>
  <c r="J3932"/>
  <c r="J3933"/>
  <c r="J3934"/>
  <c r="J3935"/>
  <c r="J3936"/>
  <c r="J3937"/>
  <c r="J3938"/>
  <c r="J3939"/>
  <c r="J3940"/>
  <c r="J3941"/>
  <c r="J3942"/>
  <c r="J3943"/>
  <c r="J3944"/>
  <c r="J3945"/>
  <c r="J3946"/>
  <c r="J3947"/>
  <c r="J3948"/>
  <c r="J3949"/>
  <c r="J3950"/>
  <c r="J3951"/>
  <c r="J3952"/>
  <c r="J3953"/>
  <c r="J3954"/>
  <c r="J3955"/>
  <c r="J3956"/>
  <c r="J3957"/>
  <c r="J3958"/>
  <c r="J3959"/>
  <c r="J3960"/>
  <c r="J3961"/>
  <c r="J3962"/>
  <c r="J3963"/>
  <c r="J3964"/>
  <c r="J3965"/>
  <c r="J3966"/>
  <c r="J3967"/>
  <c r="J3968"/>
  <c r="J3969"/>
  <c r="J3970"/>
  <c r="J3971"/>
  <c r="J3972"/>
  <c r="J3973"/>
  <c r="J3974"/>
  <c r="J3975"/>
  <c r="J3976"/>
  <c r="J3977"/>
  <c r="J3978"/>
  <c r="J3979"/>
  <c r="J3980"/>
  <c r="J3981"/>
  <c r="J3982"/>
  <c r="J3983"/>
  <c r="J3984"/>
  <c r="J3985"/>
  <c r="J3986"/>
  <c r="J3987"/>
  <c r="J3988"/>
  <c r="J3989"/>
  <c r="J3990"/>
  <c r="J3991"/>
  <c r="J3992"/>
  <c r="J3993"/>
  <c r="J3994"/>
  <c r="J3995"/>
  <c r="J3996"/>
  <c r="J3997"/>
  <c r="J3998"/>
  <c r="J3999"/>
  <c r="J4000"/>
  <c r="J4001"/>
  <c r="J4002"/>
  <c r="J4003"/>
  <c r="J4004"/>
  <c r="J4005"/>
  <c r="J4006"/>
  <c r="J4007"/>
  <c r="J4008"/>
  <c r="J4009"/>
  <c r="J4010"/>
  <c r="J4011"/>
  <c r="J4012"/>
  <c r="J4013"/>
  <c r="J4014"/>
  <c r="J4015"/>
  <c r="J4016"/>
  <c r="J4017"/>
  <c r="J4018"/>
  <c r="J4019"/>
  <c r="J4020"/>
  <c r="J4021"/>
  <c r="J4022"/>
  <c r="J4023"/>
  <c r="J4024"/>
  <c r="J4025"/>
  <c r="J4026"/>
  <c r="J4027"/>
  <c r="J4028"/>
  <c r="J4029"/>
  <c r="J4030"/>
  <c r="J4031"/>
  <c r="J4032"/>
  <c r="J4033"/>
  <c r="J4034"/>
  <c r="J4035"/>
  <c r="J4036"/>
  <c r="J4037"/>
  <c r="J4038"/>
  <c r="J4039"/>
  <c r="J4040"/>
  <c r="J4041"/>
  <c r="J4042"/>
  <c r="J4043"/>
  <c r="J4044"/>
  <c r="J4045"/>
  <c r="J4046"/>
  <c r="J4047"/>
  <c r="J4048"/>
  <c r="J4049"/>
  <c r="J4050"/>
  <c r="J4051"/>
  <c r="J4052"/>
  <c r="J4053"/>
  <c r="J4054"/>
  <c r="J4055"/>
  <c r="J4056"/>
  <c r="J4057"/>
  <c r="J4058"/>
  <c r="J4059"/>
  <c r="J4060"/>
  <c r="J4061"/>
  <c r="J4062"/>
  <c r="J4063"/>
  <c r="J4064"/>
  <c r="J4065"/>
  <c r="J4066"/>
  <c r="J4067"/>
  <c r="J4068"/>
  <c r="J4069"/>
  <c r="J4070"/>
  <c r="J4071"/>
  <c r="J4072"/>
  <c r="J4073"/>
  <c r="J4074"/>
  <c r="J4075"/>
  <c r="J4076"/>
  <c r="J4077"/>
  <c r="J4078"/>
  <c r="J4079"/>
  <c r="J4080"/>
  <c r="J4081"/>
  <c r="J4082"/>
  <c r="J4083"/>
  <c r="J4084"/>
  <c r="J4085"/>
  <c r="J4086"/>
  <c r="J4087"/>
  <c r="J4088"/>
  <c r="J4089"/>
  <c r="J4090"/>
  <c r="J4091"/>
  <c r="J4092"/>
  <c r="J4093"/>
  <c r="J4094"/>
  <c r="J4095"/>
  <c r="J4096"/>
  <c r="J4097"/>
  <c r="J4098"/>
  <c r="J4099"/>
  <c r="J4100"/>
  <c r="J4101"/>
  <c r="J4102"/>
  <c r="J4103"/>
  <c r="J4104"/>
  <c r="J4105"/>
  <c r="J4106"/>
  <c r="J4107"/>
  <c r="J4108"/>
  <c r="J4109"/>
  <c r="J4110"/>
  <c r="J4111"/>
  <c r="J4112"/>
  <c r="J4113"/>
  <c r="J4114"/>
  <c r="J4115"/>
  <c r="J4116"/>
  <c r="J4117"/>
  <c r="J4118"/>
  <c r="J4119"/>
  <c r="J4120"/>
  <c r="J4121"/>
  <c r="J4122"/>
  <c r="J4123"/>
  <c r="J4124"/>
  <c r="J4125"/>
  <c r="J4126"/>
  <c r="J4127"/>
  <c r="J4128"/>
  <c r="J4129"/>
  <c r="J4130"/>
  <c r="J4131"/>
  <c r="J4132"/>
  <c r="J4133"/>
  <c r="J4134"/>
  <c r="J4135"/>
  <c r="J4136"/>
  <c r="J4137"/>
  <c r="J4138"/>
  <c r="J4139"/>
  <c r="J4140"/>
  <c r="J4141"/>
  <c r="J4142"/>
  <c r="J4143"/>
  <c r="J4144"/>
  <c r="J4145"/>
  <c r="J4146"/>
  <c r="J4147"/>
  <c r="J4148"/>
  <c r="J4149"/>
  <c r="J4150"/>
  <c r="J4151"/>
  <c r="J4152"/>
  <c r="J4153"/>
  <c r="J4154"/>
  <c r="J4155"/>
  <c r="J4156"/>
  <c r="J4157"/>
  <c r="J4158"/>
  <c r="J4159"/>
  <c r="J4160"/>
  <c r="J4161"/>
  <c r="J4162"/>
  <c r="J4163"/>
  <c r="J4164"/>
  <c r="J4165"/>
  <c r="J4166"/>
  <c r="J4167"/>
  <c r="J4168"/>
  <c r="J4169"/>
  <c r="J4170"/>
  <c r="J4171"/>
  <c r="J4172"/>
  <c r="J4173"/>
  <c r="J4174"/>
  <c r="J4175"/>
  <c r="J4176"/>
  <c r="J4177"/>
  <c r="J4178"/>
  <c r="J4179"/>
  <c r="J4180"/>
  <c r="J4181"/>
  <c r="J4182"/>
  <c r="J4183"/>
  <c r="J4184"/>
  <c r="J4185"/>
  <c r="J4186"/>
  <c r="J4187"/>
  <c r="J4188"/>
  <c r="J4189"/>
  <c r="J4190"/>
  <c r="J4191"/>
  <c r="J4192"/>
  <c r="J4193"/>
  <c r="J4194"/>
  <c r="J4195"/>
  <c r="J4196"/>
  <c r="J4197"/>
  <c r="J4198"/>
  <c r="J4199"/>
  <c r="J4200"/>
  <c r="J4201"/>
  <c r="J4202"/>
  <c r="J4203"/>
  <c r="J4204"/>
  <c r="J4205"/>
  <c r="J4206"/>
  <c r="J4207"/>
  <c r="J4208"/>
  <c r="J4209"/>
  <c r="J4210"/>
  <c r="J4211"/>
  <c r="J4212"/>
  <c r="J4213"/>
  <c r="J4214"/>
  <c r="J4215"/>
  <c r="J4216"/>
  <c r="J4217"/>
  <c r="J4218"/>
  <c r="J4219"/>
  <c r="J4220"/>
  <c r="J4221"/>
  <c r="J4222"/>
  <c r="J4223"/>
  <c r="J4224"/>
  <c r="J4225"/>
  <c r="J4226"/>
  <c r="J4227"/>
  <c r="J4228"/>
  <c r="J4229"/>
  <c r="J4230"/>
  <c r="J4231"/>
  <c r="J4232"/>
  <c r="J4233"/>
  <c r="J4234"/>
  <c r="J4235"/>
  <c r="J4236"/>
  <c r="J4237"/>
  <c r="J4238"/>
  <c r="J4239"/>
  <c r="J4240"/>
  <c r="J4241"/>
  <c r="J4242"/>
  <c r="J4243"/>
  <c r="J4244"/>
  <c r="J4245"/>
  <c r="J4246"/>
  <c r="J4247"/>
  <c r="J4248"/>
  <c r="J4249"/>
  <c r="J4250"/>
  <c r="J4251"/>
  <c r="J4252"/>
  <c r="J4253"/>
  <c r="J4254"/>
  <c r="J4255"/>
  <c r="J4256"/>
  <c r="J4257"/>
  <c r="J4258"/>
  <c r="J4259"/>
  <c r="J4260"/>
  <c r="J4261"/>
  <c r="J4262"/>
  <c r="J4263"/>
  <c r="J4264"/>
  <c r="J4265"/>
  <c r="J4266"/>
  <c r="J4267"/>
  <c r="J4268"/>
  <c r="J4269"/>
  <c r="J4270"/>
  <c r="J4271"/>
  <c r="J4272"/>
  <c r="J4273"/>
  <c r="J4274"/>
  <c r="J4275"/>
  <c r="J4276"/>
  <c r="J4277"/>
  <c r="J4278"/>
  <c r="J4279"/>
  <c r="J4280"/>
  <c r="J4281"/>
  <c r="J4282"/>
  <c r="J4283"/>
  <c r="J4284"/>
  <c r="J4285"/>
  <c r="J4286"/>
  <c r="J4287"/>
  <c r="J4288"/>
  <c r="J4289"/>
  <c r="J4290"/>
  <c r="J4291"/>
  <c r="J4292"/>
  <c r="J4293"/>
  <c r="J4294"/>
  <c r="J4295"/>
  <c r="J4296"/>
  <c r="J4297"/>
  <c r="J4298"/>
  <c r="J4299"/>
  <c r="J4300"/>
  <c r="J4301"/>
  <c r="J4302"/>
  <c r="J4303"/>
  <c r="J4304"/>
  <c r="J4305"/>
  <c r="J4306"/>
  <c r="J4307"/>
  <c r="J4308"/>
  <c r="J4309"/>
  <c r="J4310"/>
  <c r="J4311"/>
  <c r="J4312"/>
  <c r="J4313"/>
  <c r="J4314"/>
  <c r="J4315"/>
  <c r="J4316"/>
  <c r="J4317"/>
  <c r="J4318"/>
  <c r="J4319"/>
  <c r="J4320"/>
  <c r="J4321"/>
  <c r="J4322"/>
  <c r="J4323"/>
  <c r="J4324"/>
  <c r="J4325"/>
  <c r="J4326"/>
  <c r="J4327"/>
  <c r="J4328"/>
  <c r="J4329"/>
  <c r="J4330"/>
  <c r="J4331"/>
  <c r="J4332"/>
  <c r="J4333"/>
  <c r="J4334"/>
  <c r="J4335"/>
  <c r="J4336"/>
  <c r="J4337"/>
  <c r="J4338"/>
  <c r="J4339"/>
  <c r="J4340"/>
  <c r="J4341"/>
  <c r="J4342"/>
  <c r="J4343"/>
  <c r="J4344"/>
  <c r="J4345"/>
  <c r="J4346"/>
  <c r="J4347"/>
  <c r="J4348"/>
  <c r="J4349"/>
  <c r="J4350"/>
  <c r="J4351"/>
  <c r="J4352"/>
  <c r="J4353"/>
  <c r="J4354"/>
  <c r="J4355"/>
  <c r="J4356"/>
  <c r="J4357"/>
  <c r="J4358"/>
  <c r="J4359"/>
  <c r="J4360"/>
  <c r="J4361"/>
  <c r="J4362"/>
  <c r="J4363"/>
  <c r="J4364"/>
  <c r="J4365"/>
  <c r="J4366"/>
  <c r="J4367"/>
  <c r="J4368"/>
  <c r="J4369"/>
  <c r="J4370"/>
  <c r="J4371"/>
  <c r="J4372"/>
  <c r="J4373"/>
  <c r="J4374"/>
  <c r="J4375"/>
  <c r="J4376"/>
  <c r="J4377"/>
  <c r="J4378"/>
  <c r="J4379"/>
  <c r="J4380"/>
  <c r="J4381"/>
  <c r="J4382"/>
  <c r="J4383"/>
  <c r="J4384"/>
  <c r="J4385"/>
  <c r="J4386"/>
  <c r="J4387"/>
  <c r="J4388"/>
  <c r="J4389"/>
  <c r="J4390"/>
  <c r="J4391"/>
  <c r="J4392"/>
  <c r="J4393"/>
  <c r="J4394"/>
  <c r="J4395"/>
  <c r="J4396"/>
  <c r="J4397"/>
  <c r="J4398"/>
  <c r="J4399"/>
  <c r="J4400"/>
  <c r="J4401"/>
  <c r="J4402"/>
  <c r="J4403"/>
  <c r="J4404"/>
  <c r="J4405"/>
  <c r="J4406"/>
  <c r="J4407"/>
  <c r="J4408"/>
  <c r="J4409"/>
  <c r="J4410"/>
  <c r="J4411"/>
  <c r="J4412"/>
  <c r="J4413"/>
  <c r="J4414"/>
  <c r="J4415"/>
  <c r="J4416"/>
  <c r="J4417"/>
  <c r="J4418"/>
  <c r="J4419"/>
  <c r="J4420"/>
  <c r="J4421"/>
  <c r="J4422"/>
  <c r="J4423"/>
  <c r="J4424"/>
  <c r="J4425"/>
  <c r="J4426"/>
  <c r="J4427"/>
  <c r="J4428"/>
  <c r="J4429"/>
  <c r="J4430"/>
  <c r="J4431"/>
  <c r="J4432"/>
  <c r="J4433"/>
  <c r="J4434"/>
  <c r="J4435"/>
  <c r="J4436"/>
  <c r="J4437"/>
  <c r="J4438"/>
  <c r="J4439"/>
  <c r="J4440"/>
  <c r="J4441"/>
  <c r="J4442"/>
  <c r="J4443"/>
  <c r="J4444"/>
  <c r="J4445"/>
  <c r="J4446"/>
  <c r="J4447"/>
  <c r="J4448"/>
  <c r="J4449"/>
  <c r="J4450"/>
  <c r="J4451"/>
  <c r="J4452"/>
  <c r="J4453"/>
  <c r="J4454"/>
  <c r="J4455"/>
  <c r="J4456"/>
  <c r="J4457"/>
  <c r="J4458"/>
  <c r="J4459"/>
  <c r="J4460"/>
  <c r="J4461"/>
  <c r="J4462"/>
  <c r="J4463"/>
  <c r="J4464"/>
  <c r="J4465"/>
  <c r="J4466"/>
  <c r="J4467"/>
  <c r="J4468"/>
  <c r="J4469"/>
  <c r="J4470"/>
  <c r="J4471"/>
  <c r="J4472"/>
  <c r="J4473"/>
  <c r="J4474"/>
  <c r="J4475"/>
  <c r="J4476"/>
  <c r="J4477"/>
  <c r="J4478"/>
  <c r="J4479"/>
  <c r="J4480"/>
  <c r="J4481"/>
  <c r="J4482"/>
  <c r="J4483"/>
  <c r="J4484"/>
  <c r="J4485"/>
  <c r="J4486"/>
  <c r="J4487"/>
  <c r="J4488"/>
  <c r="J4489"/>
  <c r="J4490"/>
  <c r="J4491"/>
  <c r="J4492"/>
  <c r="J4493"/>
  <c r="J4494"/>
  <c r="J4495"/>
  <c r="J4496"/>
  <c r="J4497"/>
  <c r="J4498"/>
  <c r="J4499"/>
  <c r="J4500"/>
  <c r="J4501"/>
  <c r="J4502"/>
  <c r="J4503"/>
  <c r="J4504"/>
  <c r="J4505"/>
  <c r="J4506"/>
  <c r="J4507"/>
  <c r="J4508"/>
  <c r="J4509"/>
  <c r="J4510"/>
  <c r="J4511"/>
  <c r="J4512"/>
  <c r="J4513"/>
  <c r="J4514"/>
  <c r="J4515"/>
  <c r="J4516"/>
  <c r="J4517"/>
  <c r="J4518"/>
  <c r="J4519"/>
  <c r="J4520"/>
  <c r="J4521"/>
  <c r="J4522"/>
  <c r="J4523"/>
  <c r="J4524"/>
  <c r="J4525"/>
  <c r="J4526"/>
  <c r="J4527"/>
  <c r="J4528"/>
  <c r="J4529"/>
  <c r="J4530"/>
  <c r="J4531"/>
  <c r="J4532"/>
  <c r="J4533"/>
  <c r="J4534"/>
  <c r="J4535"/>
  <c r="J4536"/>
  <c r="J4537"/>
  <c r="J4538"/>
  <c r="J4539"/>
  <c r="J4540"/>
  <c r="J4541"/>
  <c r="J4542"/>
  <c r="J4543"/>
  <c r="J4544"/>
  <c r="J4545"/>
  <c r="J4546"/>
  <c r="J4547"/>
  <c r="J4548"/>
  <c r="J4549"/>
  <c r="J4550"/>
  <c r="J4551"/>
  <c r="J4552"/>
  <c r="J4553"/>
  <c r="J4554"/>
  <c r="J4555"/>
  <c r="J4556"/>
  <c r="J4557"/>
  <c r="J4558"/>
  <c r="J4559"/>
  <c r="J4560"/>
  <c r="J4561"/>
  <c r="J4562"/>
  <c r="J4563"/>
  <c r="J4564"/>
  <c r="J4565"/>
  <c r="J4566"/>
  <c r="J4567"/>
  <c r="J4568"/>
  <c r="J4569"/>
  <c r="J4570"/>
  <c r="J4571"/>
  <c r="J4572"/>
  <c r="J4573"/>
  <c r="J4574"/>
  <c r="J4575"/>
  <c r="J4576"/>
  <c r="J4577"/>
  <c r="J4578"/>
  <c r="J4579"/>
  <c r="J4580"/>
  <c r="J4581"/>
  <c r="J4582"/>
  <c r="J4583"/>
  <c r="J4584"/>
  <c r="J4585"/>
  <c r="J4586"/>
  <c r="J4587"/>
  <c r="J4588"/>
  <c r="J4589"/>
  <c r="J4590"/>
  <c r="J4591"/>
  <c r="J4592"/>
  <c r="J4593"/>
  <c r="J4594"/>
  <c r="J4595"/>
  <c r="J4596"/>
  <c r="J4597"/>
  <c r="J4598"/>
  <c r="J4599"/>
  <c r="J4600"/>
  <c r="J4601"/>
  <c r="J4602"/>
  <c r="J4603"/>
  <c r="J4604"/>
  <c r="J4605"/>
  <c r="J4606"/>
  <c r="J4607"/>
  <c r="J4608"/>
  <c r="J4609"/>
  <c r="J4610"/>
  <c r="J4611"/>
  <c r="J4612"/>
  <c r="J4613"/>
  <c r="J4614"/>
  <c r="J4615"/>
  <c r="J4616"/>
  <c r="J4617"/>
  <c r="J4618"/>
  <c r="J4619"/>
  <c r="J4620"/>
  <c r="J4621"/>
  <c r="J4622"/>
  <c r="J4623"/>
  <c r="J4624"/>
  <c r="J4625"/>
  <c r="J4626"/>
  <c r="J4627"/>
  <c r="J4628"/>
  <c r="J4629"/>
  <c r="J4630"/>
  <c r="J4631"/>
  <c r="J4632"/>
  <c r="J4633"/>
  <c r="J4634"/>
  <c r="J4635"/>
  <c r="J4636"/>
  <c r="J4637"/>
  <c r="J4638"/>
  <c r="J4639"/>
  <c r="J4640"/>
  <c r="J4641"/>
  <c r="J4642"/>
  <c r="J4643"/>
  <c r="J4644"/>
  <c r="J4645"/>
  <c r="J4646"/>
  <c r="J4647"/>
  <c r="J4648"/>
  <c r="J4649"/>
  <c r="J4650"/>
  <c r="J4651"/>
  <c r="J4652"/>
  <c r="J4653"/>
  <c r="J4654"/>
  <c r="J4655"/>
  <c r="J4656"/>
  <c r="J4657"/>
  <c r="J4658"/>
  <c r="J4659"/>
  <c r="J4660"/>
  <c r="J4661"/>
  <c r="J4662"/>
  <c r="J4663"/>
  <c r="J4664"/>
  <c r="J4665"/>
  <c r="J4666"/>
  <c r="J4667"/>
  <c r="J4668"/>
  <c r="J4669"/>
  <c r="J4670"/>
  <c r="J4671"/>
  <c r="J4672"/>
  <c r="J4673"/>
  <c r="J4674"/>
  <c r="J4675"/>
  <c r="J4676"/>
  <c r="J4677"/>
  <c r="J4678"/>
  <c r="J4679"/>
  <c r="J4680"/>
  <c r="J4681"/>
  <c r="J4682"/>
  <c r="J4683"/>
  <c r="J4684"/>
  <c r="J4685"/>
  <c r="J4686"/>
  <c r="J4687"/>
  <c r="J4688"/>
  <c r="J4689"/>
  <c r="J4690"/>
  <c r="J4691"/>
  <c r="J4692"/>
  <c r="J4693"/>
  <c r="J4694"/>
  <c r="J4695"/>
  <c r="J4696"/>
  <c r="J4697"/>
  <c r="J4698"/>
  <c r="J4699"/>
  <c r="J4700"/>
  <c r="F1" i="5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061"/>
  <c r="C2062"/>
  <c r="C2063"/>
  <c r="C2064"/>
  <c r="C2065"/>
  <c r="C2066"/>
  <c r="C2067"/>
  <c r="C2068"/>
  <c r="C2107"/>
  <c r="C2108"/>
  <c r="C2109"/>
  <c r="C2110"/>
  <c r="C2111"/>
  <c r="C2112"/>
  <c r="C2113"/>
  <c r="C2114"/>
  <c r="C2100"/>
  <c r="C2101"/>
  <c r="C2102"/>
  <c r="C2103"/>
  <c r="C2104"/>
  <c r="C2105"/>
  <c r="C2106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060"/>
  <c r="C2155"/>
  <c r="C2156"/>
  <c r="C2157"/>
  <c r="C2158"/>
  <c r="C2159"/>
  <c r="C2160"/>
  <c r="C2161"/>
  <c r="C2162"/>
  <c r="C2163"/>
  <c r="C2164"/>
  <c r="C2165"/>
  <c r="C1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061"/>
  <c r="A2062"/>
  <c r="A2063"/>
  <c r="A2064"/>
  <c r="A2065"/>
  <c r="A2066"/>
  <c r="A2067"/>
  <c r="A2068"/>
  <c r="A2107"/>
  <c r="A2108"/>
  <c r="A2109"/>
  <c r="A2110"/>
  <c r="A2111"/>
  <c r="A2112"/>
  <c r="A2113"/>
  <c r="A2114"/>
  <c r="A2100"/>
  <c r="A2101"/>
  <c r="A2102"/>
  <c r="A2103"/>
  <c r="A2104"/>
  <c r="A2105"/>
  <c r="A2106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060"/>
  <c r="A2155"/>
  <c r="A2156"/>
  <c r="A2157"/>
  <c r="A2158"/>
  <c r="A2159"/>
  <c r="A2160"/>
  <c r="A2161"/>
  <c r="A2162"/>
  <c r="A2163"/>
  <c r="A2164"/>
  <c r="A2165"/>
  <c r="A2166"/>
  <c r="A2167"/>
  <c r="A2168"/>
  <c r="A2169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1"/>
  <c r="I6" i="2"/>
  <c r="I7"/>
  <c r="I8"/>
  <c r="I9"/>
  <c r="I10"/>
  <c r="I11"/>
  <c r="I12"/>
  <c r="I13"/>
  <c r="I14"/>
  <c r="I15"/>
  <c r="I16"/>
  <c r="I24"/>
  <c r="I25"/>
  <c r="I26"/>
  <c r="I27"/>
  <c r="I28"/>
  <c r="I29"/>
  <c r="I30"/>
  <c r="I31"/>
  <c r="I32"/>
  <c r="I33"/>
  <c r="I34"/>
  <c r="I35"/>
  <c r="I36"/>
  <c r="I40"/>
  <c r="I41"/>
  <c r="I42"/>
  <c r="I52"/>
  <c r="I53"/>
  <c r="I54"/>
  <c r="I55"/>
  <c r="I56"/>
  <c r="I57"/>
  <c r="I58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98"/>
  <c r="I99"/>
  <c r="I100"/>
  <c r="I101"/>
  <c r="I102"/>
  <c r="I103"/>
  <c r="I104"/>
  <c r="I113"/>
  <c r="I115"/>
  <c r="I117"/>
  <c r="I151"/>
  <c r="I152"/>
  <c r="I153"/>
  <c r="I180"/>
  <c r="I181"/>
  <c r="I182"/>
  <c r="I183"/>
  <c r="I184"/>
  <c r="I202"/>
  <c r="I203"/>
  <c r="I204"/>
  <c r="I205"/>
  <c r="I206"/>
  <c r="I207"/>
  <c r="I208"/>
  <c r="I218"/>
  <c r="I219"/>
  <c r="I220"/>
  <c r="I221"/>
  <c r="I222"/>
  <c r="I228"/>
  <c r="I229"/>
  <c r="I230"/>
  <c r="I231"/>
  <c r="I267"/>
  <c r="I347"/>
  <c r="I351"/>
  <c r="I352"/>
  <c r="I353"/>
  <c r="I355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414"/>
  <c r="I415"/>
  <c r="I416"/>
  <c r="I417"/>
  <c r="I418"/>
  <c r="I419"/>
  <c r="I420"/>
  <c r="I421"/>
  <c r="I422"/>
  <c r="I423"/>
  <c r="I424"/>
  <c r="I425"/>
  <c r="I426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6"/>
  <c r="I457"/>
  <c r="I458"/>
  <c r="I459"/>
  <c r="I460"/>
  <c r="I461"/>
  <c r="I462"/>
  <c r="I463"/>
  <c r="I464"/>
  <c r="I465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9"/>
  <c r="I580"/>
  <c r="I581"/>
  <c r="I582"/>
  <c r="I583"/>
  <c r="I584"/>
  <c r="I585"/>
  <c r="I586"/>
  <c r="I587"/>
  <c r="I588"/>
  <c r="I589"/>
  <c r="I590"/>
  <c r="I592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98"/>
  <c r="I899"/>
  <c r="I900"/>
  <c r="I901"/>
  <c r="I902"/>
  <c r="I903"/>
  <c r="I904"/>
  <c r="I905"/>
  <c r="I907"/>
  <c r="I908"/>
  <c r="I909"/>
  <c r="I910"/>
  <c r="I911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1055"/>
  <c r="I1056"/>
  <c r="I1076"/>
  <c r="I1077"/>
  <c r="I1078"/>
  <c r="I1096"/>
  <c r="I1097"/>
  <c r="I1098"/>
  <c r="I1099"/>
  <c r="I1100"/>
  <c r="I1101"/>
  <c r="I1102"/>
  <c r="I1103"/>
  <c r="I1104"/>
  <c r="I1105"/>
  <c r="I1106"/>
  <c r="I1107"/>
  <c r="I1119"/>
  <c r="I1136"/>
  <c r="I1138"/>
  <c r="I1139"/>
  <c r="I1140"/>
  <c r="I1141"/>
  <c r="I1142"/>
  <c r="I1153"/>
  <c r="I1154"/>
  <c r="I1155"/>
  <c r="I1156"/>
  <c r="I1157"/>
  <c r="I1161"/>
  <c r="I1162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42"/>
  <c r="I1543"/>
  <c r="I1544"/>
  <c r="I1545"/>
  <c r="I1549"/>
  <c r="I1550"/>
  <c r="I1551"/>
  <c r="I1552"/>
  <c r="I1553"/>
  <c r="I1554"/>
  <c r="I1584"/>
  <c r="I1585"/>
  <c r="I1586"/>
  <c r="I1587"/>
  <c r="I1588"/>
  <c r="I1591"/>
  <c r="I1592"/>
  <c r="I1596"/>
  <c r="I1597"/>
  <c r="I1598"/>
  <c r="I1599"/>
  <c r="I1600"/>
  <c r="I1601"/>
  <c r="I1606"/>
  <c r="I1633"/>
  <c r="I1638"/>
  <c r="I1639"/>
  <c r="I1640"/>
  <c r="I1695"/>
  <c r="I1696"/>
  <c r="I1697"/>
  <c r="I1698"/>
  <c r="I1699"/>
  <c r="I1700"/>
  <c r="I1708"/>
  <c r="I1709"/>
  <c r="I1710"/>
  <c r="I1711"/>
  <c r="I1712"/>
  <c r="I1713"/>
  <c r="I1714"/>
  <c r="I1715"/>
  <c r="I1716"/>
  <c r="I1717"/>
  <c r="I1725"/>
  <c r="I1726"/>
  <c r="I1727"/>
  <c r="I1728"/>
  <c r="I1729"/>
  <c r="I1730"/>
  <c r="I1731"/>
  <c r="I1732"/>
  <c r="I1733"/>
  <c r="I1734"/>
  <c r="I1746"/>
  <c r="I1747"/>
  <c r="I1748"/>
  <c r="I1772"/>
  <c r="I1773"/>
  <c r="I1774"/>
  <c r="I1777"/>
  <c r="I1778"/>
  <c r="I1779"/>
  <c r="I1780"/>
  <c r="I1781"/>
  <c r="I1782"/>
  <c r="I1783"/>
  <c r="I1784"/>
  <c r="I1785"/>
  <c r="I1786"/>
  <c r="I1787"/>
  <c r="I1788"/>
  <c r="I1801"/>
  <c r="I1802"/>
  <c r="I1803"/>
  <c r="I1824"/>
  <c r="I1826"/>
  <c r="I1827"/>
  <c r="I1828"/>
  <c r="I1845"/>
  <c r="I1846"/>
  <c r="I1847"/>
  <c r="I1926"/>
  <c r="I1927"/>
  <c r="I1951"/>
  <c r="I1952"/>
  <c r="I1959"/>
  <c r="I1994"/>
  <c r="I1999"/>
  <c r="I2049"/>
  <c r="I2050"/>
  <c r="I2058"/>
  <c r="J2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2"/>
</calcChain>
</file>

<file path=xl/sharedStrings.xml><?xml version="1.0" encoding="utf-8"?>
<sst xmlns="http://schemas.openxmlformats.org/spreadsheetml/2006/main" count="60756" uniqueCount="5480">
  <si>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</si>
  <si>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</si>
  <si>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</si>
  <si>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</si>
  <si>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</si>
  <si>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</si>
  <si>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</si>
  <si>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</si>
  <si>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A0JM97_XENTR</t>
  </si>
  <si>
    <t>A0JM97</t>
  </si>
  <si>
    <t>PF00615</t>
  </si>
  <si>
    <t>Regulator of G protein signaling domain</t>
  </si>
  <si>
    <t>A0JN89_BOVIN</t>
  </si>
  <si>
    <t>A0JN89</t>
  </si>
  <si>
    <t>PF02194</t>
  </si>
  <si>
    <t>PXA domain</t>
  </si>
  <si>
    <t>A1C6G2_ASPCL</t>
  </si>
  <si>
    <t>A1C6G2</t>
  </si>
  <si>
    <t>PF00610</t>
  </si>
  <si>
    <t>Domain found in Dishevelled, Egl-10, and Pleckstrin (DEP)</t>
  </si>
  <si>
    <t>PB038775</t>
  </si>
  <si>
    <t>A1CE76_ASPCL</t>
  </si>
  <si>
    <t>A1CE76</t>
  </si>
  <si>
    <t>PB040587</t>
  </si>
  <si>
    <t>PB010192</t>
  </si>
  <si>
    <t>A1CII6_ASPCL</t>
  </si>
  <si>
    <t>A1CII6</t>
  </si>
  <si>
    <t>A1CQK5_ASPCL</t>
  </si>
  <si>
    <t>A1CQK5</t>
  </si>
  <si>
    <t>PF08628</t>
  </si>
  <si>
    <t>Sorting nexin C terminal</t>
  </si>
  <si>
    <t>PF00787</t>
  </si>
  <si>
    <t>PX domain</t>
  </si>
  <si>
    <t>A1CUZ8_NEOFI</t>
  </si>
  <si>
    <t>A1CUZ8</t>
  </si>
  <si>
    <t>A1CW77_NEOFI</t>
  </si>
  <si>
    <t>A1CW77</t>
  </si>
  <si>
    <t>A1D0M9_NEOFI</t>
  </si>
  <si>
    <t>A1D0M9</t>
  </si>
  <si>
    <t>PB241617</t>
  </si>
  <si>
    <t>A1D3H1_NEOFI</t>
  </si>
  <si>
    <t>A1D3H1</t>
  </si>
  <si>
    <t>A1DH35_NEOFI</t>
  </si>
  <si>
    <t>A1DH35</t>
  </si>
  <si>
    <t>A1DM85_NEOFI</t>
  </si>
  <si>
    <t>A1DM85</t>
  </si>
  <si>
    <t>A1EAA5_BEABA</t>
  </si>
  <si>
    <t>A1EAA5</t>
  </si>
  <si>
    <t>A1L1U0_DANRE</t>
  </si>
  <si>
    <t>A1L1U0</t>
  </si>
  <si>
    <t>A1L1W8_DANRE</t>
  </si>
  <si>
    <t>A1L1W8</t>
  </si>
  <si>
    <t>PB010477</t>
  </si>
  <si>
    <t>PF02196</t>
  </si>
  <si>
    <t>Raf-like Ras-binding domain</t>
  </si>
  <si>
    <t>PF02188</t>
  </si>
  <si>
    <t>GoLoco motif</t>
  </si>
  <si>
    <t>PB307559</t>
  </si>
  <si>
    <t>A1L351_MOUSE</t>
  </si>
  <si>
    <t>A1L351</t>
  </si>
  <si>
    <t>PB044573</t>
  </si>
  <si>
    <t>PB040243</t>
  </si>
  <si>
    <t>PF00631</t>
  </si>
  <si>
    <t>GGL domain</t>
  </si>
  <si>
    <t>A1L352_MOUSE</t>
  </si>
  <si>
    <t>A1L352</t>
  </si>
  <si>
    <t>A2A6V6_MOUSE</t>
  </si>
  <si>
    <t>A2A6V6</t>
  </si>
  <si>
    <t>A2ABR0_MOUSE</t>
  </si>
  <si>
    <t>A2ABR0</t>
  </si>
  <si>
    <t>PF08833</t>
  </si>
  <si>
    <t>Axin beta-catenin binding domain</t>
  </si>
  <si>
    <t>PB009331</t>
  </si>
  <si>
    <t>PF00778</t>
  </si>
  <si>
    <t>DIX domain</t>
  </si>
  <si>
    <t>A2AGZ8_MOUSE</t>
  </si>
  <si>
    <t>A2AGZ8</t>
  </si>
  <si>
    <t>A2DBT2_TRIVA</t>
  </si>
  <si>
    <t>A2DBT2</t>
  </si>
  <si>
    <t>A2DTD7_TRIVA</t>
  </si>
  <si>
    <t>A2DTD7</t>
  </si>
  <si>
    <t>PB280039</t>
  </si>
  <si>
    <t>A2E003_TRIVA</t>
  </si>
  <si>
    <t>A2E003</t>
  </si>
  <si>
    <t>A2EBZ0_TRIVA</t>
  </si>
  <si>
    <t>A2EBZ0</t>
  </si>
  <si>
    <t>A2EGS6_TRIVA</t>
  </si>
  <si>
    <t>A2EGS6</t>
  </si>
  <si>
    <t>A2FA16_TRIVA</t>
  </si>
  <si>
    <t>A2FA16</t>
  </si>
  <si>
    <t>A2GE38_TRIVA</t>
  </si>
  <si>
    <t>A2GE38</t>
  </si>
  <si>
    <t>A2Q9J9_ASPNC</t>
  </si>
  <si>
    <t>A2Q9J9</t>
  </si>
  <si>
    <t>A2QCD2_ASPNC</t>
  </si>
  <si>
    <t>A2QCD2</t>
  </si>
  <si>
    <t>A2QJP2_ASPNC</t>
  </si>
  <si>
    <t>A2QJP2</t>
  </si>
  <si>
    <t>PB446039</t>
  </si>
  <si>
    <t>PB009153</t>
  </si>
  <si>
    <t>A2QPX7_ASPNC</t>
  </si>
  <si>
    <t>A2QPX7</t>
  </si>
  <si>
    <t>A2RBB1_ASPNC</t>
  </si>
  <si>
    <t>A2RBB1</t>
  </si>
  <si>
    <t>A3GHI7_PICST</t>
  </si>
  <si>
    <t>A3GHI7</t>
  </si>
  <si>
    <t>A3KP20_DANRE</t>
  </si>
  <si>
    <t>A3KP20</t>
  </si>
  <si>
    <t>A3KP92_DANRE</t>
  </si>
  <si>
    <t>A3KP92</t>
  </si>
  <si>
    <t>A3KPZ9_DANRE</t>
  </si>
  <si>
    <t>A3KPZ9</t>
  </si>
  <si>
    <t>PB368235</t>
  </si>
  <si>
    <t>A3LV92_PICST</t>
  </si>
  <si>
    <t>A3LV92</t>
  </si>
  <si>
    <t>A3LVE1_PICST</t>
  </si>
  <si>
    <t>A3LVE1</t>
  </si>
  <si>
    <t>A3LXU6_PICST</t>
  </si>
  <si>
    <t>A3LXU6</t>
  </si>
  <si>
    <t>A4QNA1_XENTR</t>
  </si>
  <si>
    <t>A4QNA1</t>
  </si>
  <si>
    <t>A4QQ59_MAGO7</t>
  </si>
  <si>
    <t>A4QQ59</t>
  </si>
  <si>
    <t>PF13426</t>
  </si>
  <si>
    <t>PAS domain</t>
  </si>
  <si>
    <t>PB060012</t>
  </si>
  <si>
    <t>A4QR02_MAGO7</t>
  </si>
  <si>
    <t>A4QR02</t>
  </si>
  <si>
    <t>A4QZH0_MAGO7</t>
  </si>
  <si>
    <t>A4QZH0</t>
  </si>
  <si>
    <t>A4R7U8_MAGO7</t>
  </si>
  <si>
    <t>A4R7U8</t>
  </si>
  <si>
    <t>A4RDG3_MAGO7</t>
  </si>
  <si>
    <t>A4RDG3</t>
  </si>
  <si>
    <t>A4RGJ9_MAGO7</t>
  </si>
  <si>
    <t>A4RGJ9</t>
  </si>
  <si>
    <t>A4V3M5_DROME</t>
  </si>
  <si>
    <t>A4V3M5</t>
  </si>
  <si>
    <t>PB031132</t>
  </si>
  <si>
    <t>A5D7T9_BOVIN</t>
  </si>
  <si>
    <t>A5D7T9</t>
  </si>
  <si>
    <t>A5DDT2_PICGU</t>
  </si>
  <si>
    <t>A5DDT2</t>
  </si>
  <si>
    <t>A5DKF4_PICGU</t>
  </si>
  <si>
    <t>A5DKF4</t>
  </si>
  <si>
    <t>A5DM73_PICGU</t>
  </si>
  <si>
    <t>A5DM73</t>
  </si>
  <si>
    <t>A5DQ58_PICGU</t>
  </si>
  <si>
    <t>A5DQ58</t>
  </si>
  <si>
    <t>A5DTK1_LODEL</t>
  </si>
  <si>
    <t>A5DTK1</t>
  </si>
  <si>
    <t>PB261396</t>
  </si>
  <si>
    <t>A5E110_LODEL</t>
  </si>
  <si>
    <t>A5E110</t>
  </si>
  <si>
    <t>A5E2U9_LODEL</t>
  </si>
  <si>
    <t>A5E2U9</t>
  </si>
  <si>
    <t>A5LG14_CYPCA</t>
  </si>
  <si>
    <t>A5LG14</t>
  </si>
  <si>
    <t>A5WW79_DANRE</t>
  </si>
  <si>
    <t>A5WW79</t>
  </si>
  <si>
    <t>A5WW80_DANRE</t>
  </si>
  <si>
    <t>A5WW80</t>
  </si>
  <si>
    <t>A5YN34_RAT</t>
  </si>
  <si>
    <t>A5YN34</t>
  </si>
  <si>
    <t>A6QX78_AJECN</t>
  </si>
  <si>
    <t>A6QX78</t>
  </si>
  <si>
    <t>A6R608_AJECN</t>
  </si>
  <si>
    <t>A6R608</t>
  </si>
  <si>
    <t>A6R7E6_AJECN</t>
  </si>
  <si>
    <t>A6R7E6</t>
  </si>
  <si>
    <t>PB248298</t>
  </si>
  <si>
    <t>PB064766</t>
  </si>
  <si>
    <t>A6RDY0_AJECN</t>
  </si>
  <si>
    <t>A6RDY0</t>
  </si>
  <si>
    <t>A6RMU3_BOTFB</t>
  </si>
  <si>
    <t>A6RMU3</t>
  </si>
  <si>
    <t>A6RUM9_BOTFB</t>
  </si>
  <si>
    <t>A6RUM9</t>
  </si>
  <si>
    <t>PB298525</t>
  </si>
  <si>
    <t>A6S3U6_BOTFB</t>
  </si>
  <si>
    <t>A6S3U6</t>
  </si>
  <si>
    <t>PB104078</t>
  </si>
  <si>
    <t>A6S6F7_BOTFB</t>
  </si>
  <si>
    <t>A6S6F7</t>
  </si>
  <si>
    <t>A6S709_BOTFB</t>
  </si>
  <si>
    <t>A6S709</t>
  </si>
  <si>
    <t>PB441614</t>
  </si>
  <si>
    <t>A6S8E5_BOTFB</t>
  </si>
  <si>
    <t>A6S8E5</t>
  </si>
  <si>
    <t>A6SAX5_BOTFB</t>
  </si>
  <si>
    <t>A6SAX5</t>
  </si>
  <si>
    <t>A6ZNV5_YEAS7</t>
  </si>
  <si>
    <t>A6ZNV5</t>
  </si>
  <si>
    <t>PB058219</t>
  </si>
  <si>
    <t>A7A1X1_YEAS7</t>
  </si>
  <si>
    <t>A7A1X1</t>
  </si>
  <si>
    <t>A7E7V1_SCLS1</t>
  </si>
  <si>
    <t>A7E7V1</t>
  </si>
  <si>
    <t>A7EEZ0_SCLS1</t>
  </si>
  <si>
    <t>A7EEZ0</t>
  </si>
  <si>
    <t>A7EXB0_SCLS1</t>
  </si>
  <si>
    <t>A7EXB0</t>
  </si>
  <si>
    <t>A7EY19_SCLS1</t>
  </si>
  <si>
    <t>A7EY19</t>
  </si>
  <si>
    <t>A7F2M8_SCLS1</t>
  </si>
  <si>
    <t>A7F2M8</t>
  </si>
  <si>
    <t>A7F9Z5_SCLS1</t>
  </si>
  <si>
    <t>A7F9Z5</t>
  </si>
  <si>
    <t>A7LPF9_CAEEL</t>
  </si>
  <si>
    <t>A7LPF9</t>
  </si>
  <si>
    <t>A7MBG6_BOVIN</t>
  </si>
  <si>
    <t>A7MBG6</t>
  </si>
  <si>
    <t>A7RAC5_EPIAW</t>
  </si>
  <si>
    <t>A7RAC5</t>
  </si>
  <si>
    <t>A7RHF1_NEMVE</t>
  </si>
  <si>
    <t>A7RHF1</t>
  </si>
  <si>
    <t>PB029332</t>
  </si>
  <si>
    <t>A7RLB8_NEMVE</t>
  </si>
  <si>
    <t>A7RLB8</t>
  </si>
  <si>
    <t>PF00069</t>
  </si>
  <si>
    <t>Protein kinase domain</t>
  </si>
  <si>
    <t>A7RLW4_NEMVE</t>
  </si>
  <si>
    <t>A7RLW4</t>
  </si>
  <si>
    <t>A7RUI9_NEMVE</t>
  </si>
  <si>
    <t>A7RUI9</t>
  </si>
  <si>
    <t>A7RZM8_NEMVE</t>
  </si>
  <si>
    <t>A7RZM8</t>
  </si>
  <si>
    <t>PF00640</t>
  </si>
  <si>
    <t>Phosphotyrosine interaction domain (PTB/PID)</t>
  </si>
  <si>
    <t>PF00595</t>
  </si>
  <si>
    <t>PDZ domain (Also known as DHR or GLGF)</t>
  </si>
  <si>
    <t>A7S0V2_NEMVE</t>
  </si>
  <si>
    <t>A7S0V2</t>
  </si>
  <si>
    <t>A7SE70_NEMVE</t>
  </si>
  <si>
    <t>A7SE70</t>
  </si>
  <si>
    <t>A7SFD4_NEMVE</t>
  </si>
  <si>
    <t>A7SFD4</t>
  </si>
  <si>
    <t>A7SFZ6_NEMVE</t>
  </si>
  <si>
    <t>A7SFZ6</t>
  </si>
  <si>
    <t>A7SM89_NEMVE</t>
  </si>
  <si>
    <t>A7SM89</t>
  </si>
  <si>
    <t>A7SMJ7_NEMVE</t>
  </si>
  <si>
    <t>A7SMJ7</t>
  </si>
  <si>
    <t>A7SPN2_NEMVE</t>
  </si>
  <si>
    <t>A7SPN2</t>
  </si>
  <si>
    <t>A7SU35_NEMVE</t>
  </si>
  <si>
    <t>A7SU35</t>
  </si>
  <si>
    <t>A7THA0_VANPO</t>
  </si>
  <si>
    <t>A7THA0</t>
  </si>
  <si>
    <t>A7TN99_VANPO</t>
  </si>
  <si>
    <t>A7TN99</t>
  </si>
  <si>
    <t>A7XA56_HUMAN</t>
  </si>
  <si>
    <t>A7XA56</t>
  </si>
  <si>
    <t>A7XA58_HUMAN</t>
  </si>
  <si>
    <t>A7XA58</t>
  </si>
  <si>
    <t>A7XA59_HUMAN</t>
  </si>
  <si>
    <t>A7XA59</t>
  </si>
  <si>
    <t>A7YVV7_HUMAN</t>
  </si>
  <si>
    <t>A7YVV7</t>
  </si>
  <si>
    <t>A8D8C1_ARTSF</t>
  </si>
  <si>
    <t>A8D8C1</t>
  </si>
  <si>
    <t>A8DZ63_DANRE</t>
  </si>
  <si>
    <t>A8DZ63</t>
  </si>
  <si>
    <t>A8K1G1_HUMAN</t>
  </si>
  <si>
    <t>A8K1G1</t>
  </si>
  <si>
    <t>A8K440_HUMAN</t>
  </si>
  <si>
    <t>A8K440</t>
  </si>
  <si>
    <t>A8K7K0_HUMAN</t>
  </si>
  <si>
    <t>A8K7K0</t>
  </si>
  <si>
    <t>A8K869_HUMAN</t>
  </si>
  <si>
    <t>A8K869</t>
  </si>
  <si>
    <t>PF00169</t>
  </si>
  <si>
    <t>PH domain</t>
  </si>
  <si>
    <t>PB017591</t>
  </si>
  <si>
    <t>A8K8M5_HUMAN</t>
  </si>
  <si>
    <t>A8K8M5</t>
  </si>
  <si>
    <t>A8K944_HUMAN</t>
  </si>
  <si>
    <t>A8K944</t>
  </si>
  <si>
    <t>A8KBB3_DANRE</t>
  </si>
  <si>
    <t>A8KBB3</t>
  </si>
  <si>
    <t>A8N2Y9_COPC7</t>
  </si>
  <si>
    <t>A8N2Y9</t>
  </si>
  <si>
    <t>A8ND01_BRUMA</t>
  </si>
  <si>
    <t>A8ND01</t>
  </si>
  <si>
    <t>PB203215</t>
  </si>
  <si>
    <t>A8NNF0_COPC7</t>
  </si>
  <si>
    <t>A8NNF0</t>
  </si>
  <si>
    <t>A8NUT2_BRUMA</t>
  </si>
  <si>
    <t>A8NUT2</t>
  </si>
  <si>
    <t>A8NY87_COPC7</t>
  </si>
  <si>
    <t>A8NY87</t>
  </si>
  <si>
    <t>A8PDJ0_BRUMA</t>
  </si>
  <si>
    <t>A8PDJ0</t>
  </si>
  <si>
    <t>A8PKU0_BRUMA</t>
  </si>
  <si>
    <t>A8PKU0</t>
  </si>
  <si>
    <t>PB363908</t>
  </si>
  <si>
    <t>PB038670</t>
  </si>
  <si>
    <t>PB363955</t>
  </si>
  <si>
    <t>A8PNE1_BRUMA</t>
  </si>
  <si>
    <t>A8PNE1</t>
  </si>
  <si>
    <t>A8PPS5_BRUMA</t>
  </si>
  <si>
    <t>A8PPS5</t>
  </si>
  <si>
    <t>A8PVD2_BRUMA</t>
  </si>
  <si>
    <t>A8PVD2</t>
  </si>
  <si>
    <t>A8Q7I1_BRUMA</t>
  </si>
  <si>
    <t>A8Q7I1</t>
  </si>
  <si>
    <t>A8QBN5_BRUMA</t>
  </si>
  <si>
    <t>A8QBN5</t>
  </si>
  <si>
    <t>A8QGY1_BRUMA</t>
  </si>
  <si>
    <t>A8QGY1</t>
  </si>
  <si>
    <t>A8W7U2_9SAUR</t>
  </si>
  <si>
    <t>A8W7U2</t>
  </si>
  <si>
    <t>A8WEE6_BOVIN</t>
  </si>
  <si>
    <t>A8WEE6</t>
  </si>
  <si>
    <t>A8WGN3_DANRE</t>
  </si>
  <si>
    <t>A8WGN3</t>
  </si>
  <si>
    <t>A8WM97_CAEBR</t>
  </si>
  <si>
    <t>A8WM97</t>
  </si>
  <si>
    <t>A8WN25_CAEBR</t>
  </si>
  <si>
    <t>A8WN25</t>
  </si>
  <si>
    <t>A8WU05_CAEBR</t>
  </si>
  <si>
    <t>A8WU05</t>
  </si>
  <si>
    <t>PB231944</t>
  </si>
  <si>
    <t>A8WWT3_CAEBR</t>
  </si>
  <si>
    <t>A8WWT3</t>
  </si>
  <si>
    <t>A8X817_CAEBR</t>
  </si>
  <si>
    <t>A8X817</t>
  </si>
  <si>
    <t>A8X9Y8_CAEBR</t>
  </si>
  <si>
    <t>A8X9Y8</t>
  </si>
  <si>
    <t>A8XAK0_CAEBR</t>
  </si>
  <si>
    <t>A8XAK0</t>
  </si>
  <si>
    <t>A8XJK3_CAEBR</t>
  </si>
  <si>
    <t>A8XJK3</t>
  </si>
  <si>
    <t>PB140393</t>
  </si>
  <si>
    <t>PB081058</t>
  </si>
  <si>
    <t>PF00168</t>
  </si>
  <si>
    <t>C2 domain</t>
  </si>
  <si>
    <t>A8XKK4_CAEBR</t>
  </si>
  <si>
    <t>A8XKK4</t>
  </si>
  <si>
    <t>PB192512</t>
  </si>
  <si>
    <t>A8XLK5_CAEBR</t>
  </si>
  <si>
    <t>A8XLK5</t>
  </si>
  <si>
    <t>A8XYG5_CAEBR</t>
  </si>
  <si>
    <t>A8XYG5</t>
  </si>
  <si>
    <t>A8XYG6_CAEBR</t>
  </si>
  <si>
    <t>A8XYG6</t>
  </si>
  <si>
    <t>A8XYG7_CAEBR</t>
  </si>
  <si>
    <t>A8XYG7</t>
  </si>
  <si>
    <t>A8XYG8_CAEBR</t>
  </si>
  <si>
    <t>A8XYG8</t>
  </si>
  <si>
    <t>A8XYK0_CAEBR</t>
  </si>
  <si>
    <t>A8XYK0</t>
  </si>
  <si>
    <t>A8Y3S0_CAEBR</t>
  </si>
  <si>
    <t>A8Y3S0</t>
  </si>
  <si>
    <t>PB153375</t>
  </si>
  <si>
    <t>A9HEI6_9RHOB</t>
  </si>
  <si>
    <t>A9HEI6</t>
  </si>
  <si>
    <t>A9JRC5_DANRE</t>
  </si>
  <si>
    <t>A9JRC5</t>
  </si>
  <si>
    <t>A9JRU1_DANRE</t>
  </si>
  <si>
    <t>A9JRU1</t>
  </si>
  <si>
    <t>A9L8U3_PAPAN</t>
  </si>
  <si>
    <t>A9L8U3</t>
  </si>
  <si>
    <t>A9L8U6_PAPAN</t>
  </si>
  <si>
    <t>A9L8U6</t>
  </si>
  <si>
    <t>A9QVL1_PIG</t>
  </si>
  <si>
    <t>A9QVL1</t>
  </si>
  <si>
    <t>A9V0J7_MONBE</t>
  </si>
  <si>
    <t>A9V0J7</t>
  </si>
  <si>
    <t>A9V770_MONBE</t>
  </si>
  <si>
    <t>A9V770</t>
  </si>
  <si>
    <t>A9V8N2_MONBE</t>
  </si>
  <si>
    <t>A9V8N2</t>
  </si>
  <si>
    <t>PB042551</t>
  </si>
  <si>
    <t>A9Z1K0_CAEEL</t>
  </si>
  <si>
    <t>A9Z1K0</t>
  </si>
  <si>
    <t>AKA10_HUMAN</t>
  </si>
  <si>
    <t>O43572</t>
  </si>
  <si>
    <t>AKA10_MOUSE</t>
  </si>
  <si>
    <t>O88845</t>
  </si>
  <si>
    <t>AKA10_PIG</t>
  </si>
  <si>
    <t>P57770</t>
  </si>
  <si>
    <t>ARBK1_BOVIN</t>
  </si>
  <si>
    <t>P21146</t>
  </si>
  <si>
    <t>ARBK1_DIDMA</t>
  </si>
  <si>
    <t>O97627</t>
  </si>
  <si>
    <t>ARBK1_HUMAN</t>
  </si>
  <si>
    <t>P25098</t>
  </si>
  <si>
    <t>ARBK1_MESAU</t>
  </si>
  <si>
    <t>Q64682</t>
  </si>
  <si>
    <t>ARBK1_MOUSE</t>
  </si>
  <si>
    <t>Q99MK8</t>
  </si>
  <si>
    <t>ARBK1_RAT</t>
  </si>
  <si>
    <t>P26817</t>
  </si>
  <si>
    <t>ARBK2_BOVIN</t>
  </si>
  <si>
    <t>P26818</t>
  </si>
  <si>
    <t>ARBK2_HUMAN</t>
  </si>
  <si>
    <t>P35626</t>
  </si>
  <si>
    <t>ARBK2_MOUSE</t>
  </si>
  <si>
    <t>Q3UYH7</t>
  </si>
  <si>
    <t>ARBK2_RAT</t>
  </si>
  <si>
    <t>P26819</t>
  </si>
  <si>
    <t>AXIN1_CHICK</t>
  </si>
  <si>
    <t>O42400</t>
  </si>
  <si>
    <t>AXIN1_DANRE</t>
  </si>
  <si>
    <t>P57094</t>
  </si>
  <si>
    <t>AXIN1_HUMAN</t>
  </si>
  <si>
    <t>O15169</t>
  </si>
  <si>
    <t>AXIN1_MOUSE</t>
  </si>
  <si>
    <t>O35625</t>
  </si>
  <si>
    <t>AXIN1_RAT</t>
  </si>
  <si>
    <t>O70239</t>
  </si>
  <si>
    <t>AXIN1_XENLA</t>
  </si>
  <si>
    <t>Q9YGY0</t>
  </si>
  <si>
    <t>AXIN2_DANRE</t>
  </si>
  <si>
    <t>P57095</t>
  </si>
  <si>
    <t>AXIN2_HUMAN</t>
  </si>
  <si>
    <t>Q9Y2T1</t>
  </si>
  <si>
    <t>AXIN2_MOUSE</t>
  </si>
  <si>
    <t>O88566</t>
  </si>
  <si>
    <t>AXIN2_RAT</t>
  </si>
  <si>
    <t>O70240</t>
  </si>
  <si>
    <t>AXN_DROME</t>
  </si>
  <si>
    <t>Q9V407</t>
  </si>
  <si>
    <t>AXNR_XENLA</t>
  </si>
  <si>
    <t>Q9PTP2</t>
  </si>
  <si>
    <t>B0CRJ6_LACBS</t>
  </si>
  <si>
    <t>B0CRJ6</t>
  </si>
  <si>
    <t>B0CV77_LACBS</t>
  </si>
  <si>
    <t>B0CV77</t>
  </si>
  <si>
    <t>PB206391</t>
  </si>
  <si>
    <t>B0D6H1_LACBS</t>
  </si>
  <si>
    <t>B0D6H1</t>
  </si>
  <si>
    <t>B0E6G4_ENTDI</t>
  </si>
  <si>
    <t>B0E6G4</t>
  </si>
  <si>
    <t>PF00621</t>
  </si>
  <si>
    <t>RhoGEF domain</t>
  </si>
  <si>
    <t>B0ECD2_ENTDI</t>
  </si>
  <si>
    <t>B0ECD2</t>
  </si>
  <si>
    <t>PB412083</t>
  </si>
  <si>
    <t>PB152088</t>
  </si>
  <si>
    <t>B0JZ48_XENTR</t>
  </si>
  <si>
    <t>B0JZ48</t>
  </si>
  <si>
    <t>B0R0F3_DANRE</t>
  </si>
  <si>
    <t>B0R0F3</t>
  </si>
  <si>
    <t>B0R0F4_DANRE</t>
  </si>
  <si>
    <t>B0R0F4</t>
  </si>
  <si>
    <t>B0R0V5_DANRE</t>
  </si>
  <si>
    <t>B0R0V5</t>
  </si>
  <si>
    <t>B0R0V6_DANRE</t>
  </si>
  <si>
    <t>B0R0V6</t>
  </si>
  <si>
    <t>B0V3V2_DANRE</t>
  </si>
  <si>
    <t>B0V3V2</t>
  </si>
  <si>
    <t>B0VX82_CALJA</t>
  </si>
  <si>
    <t>B0VX82</t>
  </si>
  <si>
    <t>B0VX84_CALJA</t>
  </si>
  <si>
    <t>B0VX84</t>
  </si>
  <si>
    <t>B0W2B8_CULQU</t>
  </si>
  <si>
    <t>B0W2B8</t>
  </si>
  <si>
    <t>B0W518_CULQU</t>
  </si>
  <si>
    <t>B0W518</t>
  </si>
  <si>
    <t>B0WBV9_CULQU</t>
  </si>
  <si>
    <t>B0WBV9</t>
  </si>
  <si>
    <t>B0WC38_CULQU</t>
  </si>
  <si>
    <t>B0WC38</t>
  </si>
  <si>
    <t>B0WMV2_CULQU</t>
  </si>
  <si>
    <t>B0WMV2</t>
  </si>
  <si>
    <t>B0WZ22_CULQU</t>
  </si>
  <si>
    <t>B0WZ22</t>
  </si>
  <si>
    <t>B0X6J3_CULQU</t>
  </si>
  <si>
    <t>B0X6J3</t>
  </si>
  <si>
    <t>B0X8R8_CULQU</t>
  </si>
  <si>
    <t>B0X8R8</t>
  </si>
  <si>
    <t>PB028658</t>
  </si>
  <si>
    <t>PB170615</t>
  </si>
  <si>
    <t>PB350565</t>
  </si>
  <si>
    <t>B0XDT6_CULQU</t>
  </si>
  <si>
    <t>B0XDT6</t>
  </si>
  <si>
    <t>B0XQ26_ASPFC</t>
  </si>
  <si>
    <t>B0XQ26</t>
  </si>
  <si>
    <t>B0XSE9_ASPFC</t>
  </si>
  <si>
    <t>B0XSE9</t>
  </si>
  <si>
    <t>B0Y1H7_ASPFC</t>
  </si>
  <si>
    <t>B0Y1H7</t>
  </si>
  <si>
    <t>B0Y4M1_ASPFC</t>
  </si>
  <si>
    <t>B0Y4M1</t>
  </si>
  <si>
    <t>B0Y772_ASPFC</t>
  </si>
  <si>
    <t>B0Y772</t>
  </si>
  <si>
    <t>B0YEZ5_ASPFC</t>
  </si>
  <si>
    <t>B0YEZ5</t>
  </si>
  <si>
    <t>B0YF77_ASPFC</t>
  </si>
  <si>
    <t>B0YF77</t>
  </si>
  <si>
    <t>B1APM2_HUMAN</t>
  </si>
  <si>
    <t>B1APM2</t>
  </si>
  <si>
    <t>B1AVP8_MOUSE</t>
  </si>
  <si>
    <t>B1AVP8</t>
  </si>
  <si>
    <t>B1H233_RAT</t>
  </si>
  <si>
    <t>B1H233</t>
  </si>
  <si>
    <t>B1H290_RAT</t>
  </si>
  <si>
    <t>B1H290</t>
  </si>
  <si>
    <t>PB334342</t>
  </si>
  <si>
    <t>B1MT42_CALMO</t>
  </si>
  <si>
    <t>B1MT42</t>
  </si>
  <si>
    <t>B1MT45_CALMO</t>
  </si>
  <si>
    <t>B1MT45</t>
  </si>
  <si>
    <t>B1Q245_CAEEL</t>
  </si>
  <si>
    <t>B1Q245</t>
  </si>
  <si>
    <t>B1Q246_CAEEL</t>
  </si>
  <si>
    <t>B1Q246</t>
  </si>
  <si>
    <t>B1WAY5_XENTR</t>
  </si>
  <si>
    <t>B1WAY5</t>
  </si>
  <si>
    <t>B2AAH0_PODAN</t>
  </si>
  <si>
    <t>B2AAH0</t>
  </si>
  <si>
    <t>B2APM2_PODAN</t>
  </si>
  <si>
    <t>B2APM2</t>
  </si>
  <si>
    <t>PB084388</t>
  </si>
  <si>
    <t>PB009048</t>
  </si>
  <si>
    <t>B2AR94_PODAN</t>
  </si>
  <si>
    <t>B2AR94</t>
  </si>
  <si>
    <t>B2B241_PODAN</t>
  </si>
  <si>
    <t>B2B241</t>
  </si>
  <si>
    <t>B2B2F7_PODAN</t>
  </si>
  <si>
    <t>B2B2F7</t>
  </si>
  <si>
    <t>B2GUL9_XENTR</t>
  </si>
  <si>
    <t>B2GUL9</t>
  </si>
  <si>
    <t>B2KHW4_RHIFE</t>
  </si>
  <si>
    <t>B2KHW4</t>
  </si>
  <si>
    <t>B2R7K0_HUMAN</t>
  </si>
  <si>
    <t>B2R7K0</t>
  </si>
  <si>
    <t>B2R8R8_HUMAN</t>
  </si>
  <si>
    <t>B2R8R8</t>
  </si>
  <si>
    <t>B2RD05_HUMAN</t>
  </si>
  <si>
    <t>B2RD05</t>
  </si>
  <si>
    <t>B2VU02_PYRTR</t>
  </si>
  <si>
    <t>B2VU02</t>
  </si>
  <si>
    <t>B2W146_PYRTR</t>
  </si>
  <si>
    <t>B2W146</t>
  </si>
  <si>
    <t>PB289551</t>
  </si>
  <si>
    <t>PB152870</t>
  </si>
  <si>
    <t>B2W511_PYRTR</t>
  </si>
  <si>
    <t>B2W511</t>
  </si>
  <si>
    <t>B2ZTB1_9BILA</t>
  </si>
  <si>
    <t>B2ZTB1</t>
  </si>
  <si>
    <t>B2ZTB2_9BILA</t>
  </si>
  <si>
    <t>B2ZTB2</t>
  </si>
  <si>
    <t>B2ZTB3_9BILA</t>
  </si>
  <si>
    <t>B2ZTB3</t>
  </si>
  <si>
    <t>B2ZTB4_9BILA</t>
  </si>
  <si>
    <t>B2ZTB4</t>
  </si>
  <si>
    <t>B2ZTB5_9BILA</t>
  </si>
  <si>
    <t>B2ZTB5</t>
  </si>
  <si>
    <t>B2ZTB6_9BILA</t>
  </si>
  <si>
    <t>B2ZTB6</t>
  </si>
  <si>
    <t>B2ZTB7_9BILA</t>
  </si>
  <si>
    <t>B2ZTB7</t>
  </si>
  <si>
    <t>B3DI13_DANRE</t>
  </si>
  <si>
    <t>B3DI13</t>
  </si>
  <si>
    <t>B3DK51_DANRE</t>
  </si>
  <si>
    <t>B3DK51</t>
  </si>
  <si>
    <t>PB029686</t>
  </si>
  <si>
    <t>PB236350</t>
  </si>
  <si>
    <t>B3DKI7_DANRE</t>
  </si>
  <si>
    <t>B3DKI7</t>
  </si>
  <si>
    <t>B3DM78_XENTR</t>
  </si>
  <si>
    <t>B3DM78</t>
  </si>
  <si>
    <t>B3FRM7_9CNID</t>
  </si>
  <si>
    <t>B3FRM7</t>
  </si>
  <si>
    <t>B3KN60_HUMAN</t>
  </si>
  <si>
    <t>B3KN60</t>
  </si>
  <si>
    <t>B3KPS5_HUMAN</t>
  </si>
  <si>
    <t>B3KPS5</t>
  </si>
  <si>
    <t>B3KQ04_HUMAN</t>
  </si>
  <si>
    <t>B3KQ04</t>
  </si>
  <si>
    <t>B3KSW4_HUMAN</t>
  </si>
  <si>
    <t>B3KSW4</t>
  </si>
  <si>
    <t>B3KTI8_HUMAN</t>
  </si>
  <si>
    <t>B3KTI8</t>
  </si>
  <si>
    <t>B3KUB2_HUMAN</t>
  </si>
  <si>
    <t>B3KUB2</t>
  </si>
  <si>
    <t>B3KUK3_HUMAN</t>
  </si>
  <si>
    <t>B3KUK3</t>
  </si>
  <si>
    <t>B3KVS7_HUMAN</t>
  </si>
  <si>
    <t>B3KVS7</t>
  </si>
  <si>
    <t>B3KVT7_HUMAN</t>
  </si>
  <si>
    <t>B3KVT7</t>
  </si>
  <si>
    <t>B3KWG8_HUMAN</t>
  </si>
  <si>
    <t>B3KWG8</t>
  </si>
  <si>
    <t>B3M014_DROAN</t>
  </si>
  <si>
    <t>B3M014</t>
  </si>
  <si>
    <t>PB079437</t>
  </si>
  <si>
    <t>B3MHX5_DROAN</t>
  </si>
  <si>
    <t>B3MHX5</t>
  </si>
  <si>
    <t>PB075825</t>
  </si>
  <si>
    <t>B3MJP7_DROAN</t>
  </si>
  <si>
    <t>B3MJP7</t>
  </si>
  <si>
    <t>B3MR03_DROAN</t>
  </si>
  <si>
    <t>B3MR03</t>
  </si>
  <si>
    <t>PB259099</t>
  </si>
  <si>
    <t>B3MSV8_DROAN</t>
  </si>
  <si>
    <t>B3MSV8</t>
  </si>
  <si>
    <t>B3MZF7_DROAN</t>
  </si>
  <si>
    <t>B3MZF7</t>
  </si>
  <si>
    <t>PB083212</t>
  </si>
  <si>
    <t>B3N2R3_DROAN</t>
  </si>
  <si>
    <t>B3N2R3</t>
  </si>
  <si>
    <t>PB263454</t>
  </si>
  <si>
    <t>B3N651_DROER</t>
  </si>
  <si>
    <t>B3N651</t>
  </si>
  <si>
    <t>B3NLK8_DROER</t>
  </si>
  <si>
    <t>B3NLK8</t>
  </si>
  <si>
    <t>B3NTU9_DROER</t>
  </si>
  <si>
    <t>B3NTU9</t>
  </si>
  <si>
    <t>PB106941</t>
  </si>
  <si>
    <t>B3NUP0_DROER</t>
  </si>
  <si>
    <t>B3NUP0</t>
  </si>
  <si>
    <t>B3NW92_DROER</t>
  </si>
  <si>
    <t>B3NW92</t>
  </si>
  <si>
    <t>PB144657</t>
  </si>
  <si>
    <t>B3P802_DROER</t>
  </si>
  <si>
    <t>B3P802</t>
  </si>
  <si>
    <t>B3P8M0_DROER</t>
  </si>
  <si>
    <t>B3P8M0</t>
  </si>
  <si>
    <t>B3RHW0_YEAS1</t>
  </si>
  <si>
    <t>B3RHW0</t>
  </si>
  <si>
    <t>B3RMN5_TRIAD</t>
  </si>
  <si>
    <t>B3RMN5</t>
  </si>
  <si>
    <t>B3RMZ1_TRIAD</t>
  </si>
  <si>
    <t>B3RMZ1</t>
  </si>
  <si>
    <t>B3RN21_TRIAD</t>
  </si>
  <si>
    <t>B3RN21</t>
  </si>
  <si>
    <t>B3RNJ9_TRIAD</t>
  </si>
  <si>
    <t>B3RNJ9</t>
  </si>
  <si>
    <t>B3RQU1_TRIAD</t>
  </si>
  <si>
    <t>B3RQU1</t>
  </si>
  <si>
    <t>B3RYK8_TRIAD</t>
  </si>
  <si>
    <t>B3RYK8</t>
  </si>
  <si>
    <t>B3S1H9_TRIAD</t>
  </si>
  <si>
    <t>B3S1H9</t>
  </si>
  <si>
    <t>B3S2Q1_TRIAD</t>
  </si>
  <si>
    <t>B3S2Q1</t>
  </si>
  <si>
    <t>B3S382_TRIAD</t>
  </si>
  <si>
    <t>B3S382</t>
  </si>
  <si>
    <t>B3S3B4_TRIAD</t>
  </si>
  <si>
    <t>B3S3B4</t>
  </si>
  <si>
    <t>B3S4A3_TRIAD</t>
  </si>
  <si>
    <t>B3S4A3</t>
  </si>
  <si>
    <t>B3S4E6_TRIAD</t>
  </si>
  <si>
    <t>B3S4E6</t>
  </si>
  <si>
    <t>B3SCA3_TRIAD</t>
  </si>
  <si>
    <t>B3SCA3</t>
  </si>
  <si>
    <t>B4DGG2_HUMAN</t>
  </si>
  <si>
    <t>B4DGG2</t>
  </si>
  <si>
    <t>B4DP94_HUMAN</t>
  </si>
  <si>
    <t>B4DP94</t>
  </si>
  <si>
    <t>B4DPB3_HUMAN</t>
  </si>
  <si>
    <t>B4DPB3</t>
  </si>
  <si>
    <t>PB275463</t>
  </si>
  <si>
    <t>B4DUX1_HUMAN</t>
  </si>
  <si>
    <t>B4DUX1</t>
  </si>
  <si>
    <t>B4DVW5_HUMAN</t>
  </si>
  <si>
    <t>B4DVW5</t>
  </si>
  <si>
    <t>B4DWB2_HUMAN</t>
  </si>
  <si>
    <t>B4DWB2</t>
  </si>
  <si>
    <t>B4DWX8_HUMAN</t>
  </si>
  <si>
    <t>B4DWX8</t>
  </si>
  <si>
    <t>B4DYK1_HUMAN</t>
  </si>
  <si>
    <t>B4DYK1</t>
  </si>
  <si>
    <t>B4GIU8_DROPE</t>
  </si>
  <si>
    <t>B4GIU8</t>
  </si>
  <si>
    <t>B4GNH4_DROPE</t>
  </si>
  <si>
    <t>B4GNH4</t>
  </si>
  <si>
    <t>B4GNT5_DROPE</t>
  </si>
  <si>
    <t>B4GNT5</t>
  </si>
  <si>
    <t>PB036497</t>
  </si>
  <si>
    <t>PB046780</t>
  </si>
  <si>
    <t>B4GQM3_DROPE</t>
  </si>
  <si>
    <t>B4GQM3</t>
  </si>
  <si>
    <t>B4H4J4_DROPE</t>
  </si>
  <si>
    <t>B4H4J4</t>
  </si>
  <si>
    <t>PB296317</t>
  </si>
  <si>
    <t>B4H7E2_DROPE</t>
  </si>
  <si>
    <t>B4H7E2</t>
  </si>
  <si>
    <t>B4HA45_DROPE</t>
  </si>
  <si>
    <t>B4HA45</t>
  </si>
  <si>
    <t>PB291667</t>
  </si>
  <si>
    <t>B4HER1_DROSE</t>
  </si>
  <si>
    <t>B4HER1</t>
  </si>
  <si>
    <t>B4HN86_DROSE</t>
  </si>
  <si>
    <t>B4HN86</t>
  </si>
  <si>
    <t>B4HZK3_DROSE</t>
  </si>
  <si>
    <t>B4HZK3</t>
  </si>
  <si>
    <t>B4I207_DROSE</t>
  </si>
  <si>
    <t>B4I207</t>
  </si>
  <si>
    <t>B4I6X2_DROSE</t>
  </si>
  <si>
    <t>B4I6X2</t>
  </si>
  <si>
    <t>PB216215</t>
  </si>
  <si>
    <t>PB103224</t>
  </si>
  <si>
    <t>B4IEU3_DROSE</t>
  </si>
  <si>
    <t>B4IEU3</t>
  </si>
  <si>
    <t>B4IL52_DROSE</t>
  </si>
  <si>
    <t>B4IL52</t>
  </si>
  <si>
    <t>B4J9K2_DROGR</t>
  </si>
  <si>
    <t>B4J9K2</t>
  </si>
  <si>
    <t>B4JAC6_DROGR</t>
  </si>
  <si>
    <t>B4JAC6</t>
  </si>
  <si>
    <t>B4JER2_DROGR</t>
  </si>
  <si>
    <t>B4JER2</t>
  </si>
  <si>
    <t>B4JJV4_DROGR</t>
  </si>
  <si>
    <t>B4JJV4</t>
  </si>
  <si>
    <t>B4JML8_DROGR</t>
  </si>
  <si>
    <t>B4JML8</t>
  </si>
  <si>
    <t>B4JN29_DROGR</t>
  </si>
  <si>
    <t>B4JN29</t>
  </si>
  <si>
    <t>B4JSI6_DROGR</t>
  </si>
  <si>
    <t>B4JSI6</t>
  </si>
  <si>
    <t>B4K7N8_DROMO</t>
  </si>
  <si>
    <t>B4K7N8</t>
  </si>
  <si>
    <t>B4K7Z6_DROMO</t>
  </si>
  <si>
    <t>B4K7Z6</t>
  </si>
  <si>
    <t>B4KI13_DROMO</t>
  </si>
  <si>
    <t>B4KI13</t>
  </si>
  <si>
    <t>B4KLY3_DROMO</t>
  </si>
  <si>
    <t>B4KLY3</t>
  </si>
  <si>
    <t>B4KQU7_DROMO</t>
  </si>
  <si>
    <t>B4KQU7</t>
  </si>
  <si>
    <t>B4L4X2_DROMO</t>
  </si>
  <si>
    <t>B4L4X2</t>
  </si>
  <si>
    <t>PB287881</t>
  </si>
  <si>
    <t>B4L5D0_DROMO</t>
  </si>
  <si>
    <t>B4L5D0</t>
  </si>
  <si>
    <t>B4L7H1_DROMO</t>
  </si>
  <si>
    <t>B4L7H1</t>
  </si>
  <si>
    <t>B4LKT0_DROVI</t>
  </si>
  <si>
    <t>B4LKT0</t>
  </si>
  <si>
    <t>B4LTE3_DROVI</t>
  </si>
  <si>
    <t>B4LTE3</t>
  </si>
  <si>
    <t>B4M1M5_DROVI</t>
  </si>
  <si>
    <t>B4M1M5</t>
  </si>
  <si>
    <t>B4M420_DROVI</t>
  </si>
  <si>
    <t>B4M420</t>
  </si>
  <si>
    <t>B4M6H3_DROVI</t>
  </si>
  <si>
    <t>B4M6H3</t>
  </si>
  <si>
    <t>B4MAC5_DROVI</t>
  </si>
  <si>
    <t>B4MAC5</t>
  </si>
  <si>
    <t>B4MCJ4_DROVI</t>
  </si>
  <si>
    <t>B4MCJ4</t>
  </si>
  <si>
    <t>PB195809</t>
  </si>
  <si>
    <t>B4MGH9_DROVI</t>
  </si>
  <si>
    <t>B4MGH9</t>
  </si>
  <si>
    <t>B4MQT8_DROWI</t>
  </si>
  <si>
    <t>B4MQT8</t>
  </si>
  <si>
    <t>B4MYI6_DROWI</t>
  </si>
  <si>
    <t>B4MYI6</t>
  </si>
  <si>
    <t>B4MZZ2_DROWI</t>
  </si>
  <si>
    <t>B4MZZ2</t>
  </si>
  <si>
    <t>B4NAU6_DROWI</t>
  </si>
  <si>
    <t>B4NAU6</t>
  </si>
  <si>
    <t>B4NCA6_DROWI</t>
  </si>
  <si>
    <t>B4NCA6</t>
  </si>
  <si>
    <t>B4NCV8_DROWI</t>
  </si>
  <si>
    <t>B4NCV8</t>
  </si>
  <si>
    <t>B4NDB4_DROWI</t>
  </si>
  <si>
    <t>B4NDB4</t>
  </si>
  <si>
    <t>PB292069</t>
  </si>
  <si>
    <t>B4NJJ0_DROWI</t>
  </si>
  <si>
    <t>B4NJJ0</t>
  </si>
  <si>
    <t>B4NXQ4_DROYA</t>
  </si>
  <si>
    <t>B4NXQ4</t>
  </si>
  <si>
    <t>B4P527_DROYA</t>
  </si>
  <si>
    <t>B4P527</t>
  </si>
  <si>
    <t>B4PLQ9_DROYA</t>
  </si>
  <si>
    <t>B4PLQ9</t>
  </si>
  <si>
    <t>B4PMC9_DROYA</t>
  </si>
  <si>
    <t>B4PMC9</t>
  </si>
  <si>
    <t>B4PWF7_DROYA</t>
  </si>
  <si>
    <t>B4PWF7</t>
  </si>
  <si>
    <t>B4Q0Q5_DROYA</t>
  </si>
  <si>
    <t>B4Q0Q5</t>
  </si>
  <si>
    <t>B4Q1W4_DROYA</t>
  </si>
  <si>
    <t>B4Q1W4</t>
  </si>
  <si>
    <t>B4Q6Z1_DROSI</t>
  </si>
  <si>
    <t>B4Q6Z1</t>
  </si>
  <si>
    <t>B4QBR7_DROSI</t>
  </si>
  <si>
    <t>B4QBR7</t>
  </si>
  <si>
    <t>B4R0N5_DROSI</t>
  </si>
  <si>
    <t>B4R0N5</t>
  </si>
  <si>
    <t>B4R0Y3_DROSI</t>
  </si>
  <si>
    <t>B4R0Y3</t>
  </si>
  <si>
    <t>B4R643_DROSI</t>
  </si>
  <si>
    <t>B4R643</t>
  </si>
  <si>
    <t>B4R688_DROSI</t>
  </si>
  <si>
    <t>B4R688</t>
  </si>
  <si>
    <t>B4XTT4_9EURO</t>
  </si>
  <si>
    <t>B4XTT4</t>
  </si>
  <si>
    <t>B5DYK9_DROPS</t>
  </si>
  <si>
    <t>B5DYK9</t>
  </si>
  <si>
    <t>B5FY75_TAEGU</t>
  </si>
  <si>
    <t>B5FY75</t>
  </si>
  <si>
    <t>B5LZ08_DANRE</t>
  </si>
  <si>
    <t>B5LZ08</t>
  </si>
  <si>
    <t>B5MF76_MAGGR</t>
  </si>
  <si>
    <t>B5MF76</t>
  </si>
  <si>
    <t>B5RTZ0_DEBHA</t>
  </si>
  <si>
    <t>B5RTZ0</t>
  </si>
  <si>
    <t>B5RUS2_DEBHA</t>
  </si>
  <si>
    <t>B5RUS2</t>
  </si>
  <si>
    <t>B5THK9_SACKO</t>
  </si>
  <si>
    <t>B5THK9</t>
  </si>
  <si>
    <t>B5VNY9_YEAS6</t>
  </si>
  <si>
    <t>B5VNY9</t>
  </si>
  <si>
    <t>B5X4A0_SALSA</t>
  </si>
  <si>
    <t>B5X4A0</t>
  </si>
  <si>
    <t>B5X4C6_SALSA</t>
  </si>
  <si>
    <t>B5X4C6</t>
  </si>
  <si>
    <t>B5X861_SALSA</t>
  </si>
  <si>
    <t>B5X861</t>
  </si>
  <si>
    <t>B5X8Z0_SALSA</t>
  </si>
  <si>
    <t>B5X8Z0</t>
  </si>
  <si>
    <t>B5X9B5_SALSA</t>
  </si>
  <si>
    <t>B5X9B5</t>
  </si>
  <si>
    <t>B5X9D7_SALSA</t>
  </si>
  <si>
    <t>B5X9D7</t>
  </si>
  <si>
    <t>B5XAS5_SALSA</t>
  </si>
  <si>
    <t>B5XAS5</t>
  </si>
  <si>
    <t>B5XCJ6_SALSA</t>
  </si>
  <si>
    <t>B5XCJ6</t>
  </si>
  <si>
    <t>B5XCX5_SALSA</t>
  </si>
  <si>
    <t>B5XCX5</t>
  </si>
  <si>
    <t>B5XDD2_SALSA</t>
  </si>
  <si>
    <t>B5XDD2</t>
  </si>
  <si>
    <t>B5XEH6_SALSA</t>
  </si>
  <si>
    <t>B5XEH6</t>
  </si>
  <si>
    <t>B5XEU4_SALSA</t>
  </si>
  <si>
    <t>B5XEU4</t>
  </si>
  <si>
    <t>B5XEV8_SALSA</t>
  </si>
  <si>
    <t>B5XEV8</t>
  </si>
  <si>
    <t>B5XG59_SALSA</t>
  </si>
  <si>
    <t>B5XG59</t>
  </si>
  <si>
    <t>B5YMN1_THAPS</t>
  </si>
  <si>
    <t>B5YMN1</t>
  </si>
  <si>
    <t>B6CZ17_XENLA</t>
  </si>
  <si>
    <t>B6CZ17</t>
  </si>
  <si>
    <t>B6CZ18_XENLA</t>
  </si>
  <si>
    <t>B6CZ18</t>
  </si>
  <si>
    <t>B6H614_PENCW</t>
  </si>
  <si>
    <t>B6H614</t>
  </si>
  <si>
    <t>B6H6K6_PENCW</t>
  </si>
  <si>
    <t>B6H6K6</t>
  </si>
  <si>
    <t>B6H781_PENCW</t>
  </si>
  <si>
    <t>B6H781</t>
  </si>
  <si>
    <t>B6HE30_PENCW</t>
  </si>
  <si>
    <t>B6HE30</t>
  </si>
  <si>
    <t>B6HT13_PENCW</t>
  </si>
  <si>
    <t>B6HT13</t>
  </si>
  <si>
    <t>B6ILL7_CAEBR</t>
  </si>
  <si>
    <t>B6ILL7</t>
  </si>
  <si>
    <t>B6JWG9_SCHJY</t>
  </si>
  <si>
    <t>B6JWG9</t>
  </si>
  <si>
    <t>B6JX62_SCHJY</t>
  </si>
  <si>
    <t>B6JX62</t>
  </si>
  <si>
    <t>B6K693_SCHJY</t>
  </si>
  <si>
    <t>B6K693</t>
  </si>
  <si>
    <t>B6Q863_PENMQ</t>
  </si>
  <si>
    <t>B6Q863</t>
  </si>
  <si>
    <t>B6QPP6_PENMQ</t>
  </si>
  <si>
    <t>B6QPP6</t>
  </si>
  <si>
    <t>B6QQ41_PENMQ</t>
  </si>
  <si>
    <t>B6QQ41</t>
  </si>
  <si>
    <t>B6QQ42_PENMQ</t>
  </si>
  <si>
    <t>B6QQ42</t>
  </si>
  <si>
    <t>B6QQY3_PENMQ</t>
  </si>
  <si>
    <t>B6QQY3</t>
  </si>
  <si>
    <t>B6QRN1_PENMQ</t>
  </si>
  <si>
    <t>B6QRN1</t>
  </si>
  <si>
    <t>B7P2U3_IXOSC</t>
  </si>
  <si>
    <t>B7P2U3</t>
  </si>
  <si>
    <t>B7P3W5_IXOSC</t>
  </si>
  <si>
    <t>B7P3W5</t>
  </si>
  <si>
    <t>B7PDH8_IXOSC</t>
  </si>
  <si>
    <t>B7PDH8</t>
  </si>
  <si>
    <t>B7PEM1_IXOSC</t>
  </si>
  <si>
    <t>B7PEM1</t>
  </si>
  <si>
    <t>B7PHT8_IXOSC</t>
  </si>
  <si>
    <t>B7PHT8</t>
  </si>
  <si>
    <t>B7PJL0_IXOSC</t>
  </si>
  <si>
    <t>B7PJL0</t>
  </si>
  <si>
    <t>B7PZR9_IXOSC</t>
  </si>
  <si>
    <t>B7PZR9</t>
  </si>
  <si>
    <t>B7Q2U9_IXOSC</t>
  </si>
  <si>
    <t>B7Q2U9</t>
  </si>
  <si>
    <t>B7QG46_IXOSC</t>
  </si>
  <si>
    <t>B7QG46</t>
  </si>
  <si>
    <t>B7QH25_IXOSC</t>
  </si>
  <si>
    <t>B7QH25</t>
  </si>
  <si>
    <t>B7QIE8_IXOSC</t>
  </si>
  <si>
    <t>B7QIE8</t>
  </si>
  <si>
    <t>B7X6D7_HORSE</t>
  </si>
  <si>
    <t>B7X6D7</t>
  </si>
  <si>
    <t>B7Z0S0_DROME</t>
  </si>
  <si>
    <t>B7Z0S0</t>
  </si>
  <si>
    <t>B7Z223_HUMAN</t>
  </si>
  <si>
    <t>B7Z223</t>
  </si>
  <si>
    <t>B7Z257_HUMAN</t>
  </si>
  <si>
    <t>B7Z257</t>
  </si>
  <si>
    <t>B7Z2A0_HUMAN</t>
  </si>
  <si>
    <t>B7Z2A0</t>
  </si>
  <si>
    <t>B7Z2N1_HUMAN</t>
  </si>
  <si>
    <t>B7Z2N1</t>
  </si>
  <si>
    <t>B7Z764_HUMAN</t>
  </si>
  <si>
    <t>B7Z764</t>
  </si>
  <si>
    <t>B7Z7N5_HUMAN</t>
  </si>
  <si>
    <t>B7Z7N5</t>
  </si>
  <si>
    <t>B7Z814_HUMAN</t>
  </si>
  <si>
    <t>B7Z814</t>
  </si>
  <si>
    <t>B7Z8B8_HUMAN</t>
  </si>
  <si>
    <t>B7Z8B8</t>
  </si>
  <si>
    <t>B7ZCS6_MOUSE</t>
  </si>
  <si>
    <t>B7ZCS6</t>
  </si>
  <si>
    <t>B7ZCT0_MOUSE</t>
  </si>
  <si>
    <t>B7ZCT0</t>
  </si>
  <si>
    <t>B7ZCT1_MOUSE</t>
  </si>
  <si>
    <t>B7ZCT1</t>
  </si>
  <si>
    <t>B7ZKL5_HUMAN</t>
  </si>
  <si>
    <t>B7ZKL5</t>
  </si>
  <si>
    <t>B8A5L7_DANRE</t>
  </si>
  <si>
    <t>B8A5L7</t>
  </si>
  <si>
    <t>B8BXH3_THAPS</t>
  </si>
  <si>
    <t>B8BXH3</t>
  </si>
  <si>
    <t>PF00027</t>
  </si>
  <si>
    <t>Cyclic nucleotide-binding domain</t>
  </si>
  <si>
    <t>B8JJ15_DANRE</t>
  </si>
  <si>
    <t>B8JJ15</t>
  </si>
  <si>
    <t>B8LTY5_TALSN</t>
  </si>
  <si>
    <t>B8LTY5</t>
  </si>
  <si>
    <t>B8LWX1_TALSN</t>
  </si>
  <si>
    <t>B8LWX1</t>
  </si>
  <si>
    <t>B8LXJ3_TALSN</t>
  </si>
  <si>
    <t>B8LXJ3</t>
  </si>
  <si>
    <t>B8M741_TALSN</t>
  </si>
  <si>
    <t>B8M741</t>
  </si>
  <si>
    <t>B8M8X4_TALSN</t>
  </si>
  <si>
    <t>B8M8X4</t>
  </si>
  <si>
    <t>B8MWG6_ASPFN</t>
  </si>
  <si>
    <t>B8MWG6</t>
  </si>
  <si>
    <t>B8N4N2_ASPFN</t>
  </si>
  <si>
    <t>B8N4N2</t>
  </si>
  <si>
    <t>B8N7N8_ASPFN</t>
  </si>
  <si>
    <t>B8N7N8</t>
  </si>
  <si>
    <t>PB378756</t>
  </si>
  <si>
    <t>B8NFX4_ASPFN</t>
  </si>
  <si>
    <t>B8NFX4</t>
  </si>
  <si>
    <t>B8NSU8_ASPFN</t>
  </si>
  <si>
    <t>B8NSU8</t>
  </si>
  <si>
    <t>B8NY09_ASPFN</t>
  </si>
  <si>
    <t>B8NY09</t>
  </si>
  <si>
    <t>B8Q2W6_9MOLL</t>
  </si>
  <si>
    <t>B8Q2W6</t>
  </si>
  <si>
    <t>PB082612</t>
  </si>
  <si>
    <t>B8Q2W7_9MOLL</t>
  </si>
  <si>
    <t>B8Q2W7</t>
  </si>
  <si>
    <t>B8ZZT9_HUMAN</t>
  </si>
  <si>
    <t>B8ZZT9</t>
  </si>
  <si>
    <t>B9EIS4_HUMAN</t>
  </si>
  <si>
    <t>B9EIS4</t>
  </si>
  <si>
    <t>PB019528</t>
  </si>
  <si>
    <t>B9EN10_SALSA</t>
  </si>
  <si>
    <t>B9EN10</t>
  </si>
  <si>
    <t>B9EPP3_SALSA</t>
  </si>
  <si>
    <t>B9EPP3</t>
  </si>
  <si>
    <t>B9HLC2_POPTR</t>
  </si>
  <si>
    <t>B9HLC2</t>
  </si>
  <si>
    <t>PB091926</t>
  </si>
  <si>
    <t>B9RMQ6_RICCO</t>
  </si>
  <si>
    <t>B9RMQ6</t>
  </si>
  <si>
    <t>B9W8V3_CANDC</t>
  </si>
  <si>
    <t>B9W8V3</t>
  </si>
  <si>
    <t>PB157838</t>
  </si>
  <si>
    <t>B9WE41_CANDC</t>
  </si>
  <si>
    <t>B9WE41</t>
  </si>
  <si>
    <t>B9WHE0_CANDC</t>
  </si>
  <si>
    <t>B9WHE0</t>
  </si>
  <si>
    <t>B9WKZ9_CANDC</t>
  </si>
  <si>
    <t>B9WKZ9</t>
  </si>
  <si>
    <t>PB157699</t>
  </si>
  <si>
    <t>B9WM66_CANDC</t>
  </si>
  <si>
    <t>B9WM66</t>
  </si>
  <si>
    <t>PB409757</t>
  </si>
  <si>
    <t>PB409759</t>
  </si>
  <si>
    <t>B9ZVN5_HUMAN</t>
  </si>
  <si>
    <t>B9ZVN5</t>
  </si>
  <si>
    <t>C0NGB2_AJECG</t>
  </si>
  <si>
    <t>C0NGB2</t>
  </si>
  <si>
    <t>C0NHS5_AJECG</t>
  </si>
  <si>
    <t>C0NHS5</t>
  </si>
  <si>
    <t>C0NN04_AJECG</t>
  </si>
  <si>
    <t>C0NN04</t>
  </si>
  <si>
    <t>C0NQR2_AJECG</t>
  </si>
  <si>
    <t>C0NQR2</t>
  </si>
  <si>
    <t>C0NXI4_AJECG</t>
  </si>
  <si>
    <t>C0NXI4</t>
  </si>
  <si>
    <t>C0S514_PARBP</t>
  </si>
  <si>
    <t>C0S514</t>
  </si>
  <si>
    <t>C0S9D6_PARBP</t>
  </si>
  <si>
    <t>C0S9D6</t>
  </si>
  <si>
    <t>C0S9W2_PARBP</t>
  </si>
  <si>
    <t>C0S9W2</t>
  </si>
  <si>
    <t>C0SFZ1_PARBP</t>
  </si>
  <si>
    <t>C0SFZ1</t>
  </si>
  <si>
    <t>C1BHN2_ONCMY</t>
  </si>
  <si>
    <t>C1BHN2</t>
  </si>
  <si>
    <t>C1BJY0_OSMMO</t>
  </si>
  <si>
    <t>C1BJY0</t>
  </si>
  <si>
    <t>C1BLB6_OSMMO</t>
  </si>
  <si>
    <t>C1BLB6</t>
  </si>
  <si>
    <t>C1BXN1_ESOLU</t>
  </si>
  <si>
    <t>C1BXN1</t>
  </si>
  <si>
    <t>C1BXX6_ESOLU</t>
  </si>
  <si>
    <t>C1BXX6</t>
  </si>
  <si>
    <t>C1C4L7_RANCA</t>
  </si>
  <si>
    <t>C1C4L7</t>
  </si>
  <si>
    <t>C1G2H1_PARBD</t>
  </si>
  <si>
    <t>C1G2H1</t>
  </si>
  <si>
    <t>C1G304_PARBD</t>
  </si>
  <si>
    <t>C1G304</t>
  </si>
  <si>
    <t>C1G3R8_PARBD</t>
  </si>
  <si>
    <t>C1G3R8</t>
  </si>
  <si>
    <t>C1GBU9_PARBD</t>
  </si>
  <si>
    <t>C1GBU9</t>
  </si>
  <si>
    <t>C1GCG0_PARBD</t>
  </si>
  <si>
    <t>C1GCG0</t>
  </si>
  <si>
    <t>C1GP97_PARBA</t>
  </si>
  <si>
    <t>C1GP97</t>
  </si>
  <si>
    <t>C1H176_PARBA</t>
  </si>
  <si>
    <t>C1H176</t>
  </si>
  <si>
    <t>C1H6N2_PARBA</t>
  </si>
  <si>
    <t>C1H6N2</t>
  </si>
  <si>
    <t>C1H878_PARBA</t>
  </si>
  <si>
    <t>C1H878</t>
  </si>
  <si>
    <t>C1HAJ1_PARBA</t>
  </si>
  <si>
    <t>C1HAJ1</t>
  </si>
  <si>
    <t>C3KGN7_DROME</t>
  </si>
  <si>
    <t>C3KGN7</t>
  </si>
  <si>
    <t>C3KI19_ANOFI</t>
  </si>
  <si>
    <t>C3KI19</t>
  </si>
  <si>
    <t>C3KJ36_ANOFI</t>
  </si>
  <si>
    <t>C3KJ36</t>
  </si>
  <si>
    <t>C3KJT0_ANOFI</t>
  </si>
  <si>
    <t>C3KJT0</t>
  </si>
  <si>
    <t>C3Y0W1_BRAFL</t>
  </si>
  <si>
    <t>C3Y0W1</t>
  </si>
  <si>
    <t>C3Y1E3_BRAFL</t>
  </si>
  <si>
    <t>C3Y1E3</t>
  </si>
  <si>
    <t>PB389374</t>
  </si>
  <si>
    <t>C3Y1E4_BRAFL</t>
  </si>
  <si>
    <t>C3Y1E4</t>
  </si>
  <si>
    <t>C3Y437_BRAFL</t>
  </si>
  <si>
    <t>C3Y437</t>
  </si>
  <si>
    <t>PF00888</t>
  </si>
  <si>
    <t>Cullin family</t>
  </si>
  <si>
    <t>C3YDG6_BRAFL</t>
  </si>
  <si>
    <t>C3YDG6</t>
  </si>
  <si>
    <t>C3YDJ0_BRAFL</t>
  </si>
  <si>
    <t>C3YDJ0</t>
  </si>
  <si>
    <t>C3YJA3_BRAFL</t>
  </si>
  <si>
    <t>C3YJA3</t>
  </si>
  <si>
    <t>C3YMW4_BRAFL</t>
  </si>
  <si>
    <t>C3YMW4</t>
  </si>
  <si>
    <t>C3YSD1_BRAFL</t>
  </si>
  <si>
    <t>C3YSD1</t>
  </si>
  <si>
    <t>C3YSL5_BRAFL</t>
  </si>
  <si>
    <t>C3YSL5</t>
  </si>
  <si>
    <t>C3Z7E0_BRAFL</t>
  </si>
  <si>
    <t>C3Z7E0</t>
  </si>
  <si>
    <t>C3ZCT2_BRAFL</t>
  </si>
  <si>
    <t>C3ZCT2</t>
  </si>
  <si>
    <t>C3ZTB5_BRAFL</t>
  </si>
  <si>
    <t>C3ZTB5</t>
  </si>
  <si>
    <t>PF00777</t>
  </si>
  <si>
    <t>Glycosyltransferase family 29 (sialyltransferase)</t>
  </si>
  <si>
    <t>C4JEU8_UNCRE</t>
  </si>
  <si>
    <t>C4JEU8</t>
  </si>
  <si>
    <t>PB247365</t>
  </si>
  <si>
    <t>C4JJW8_UNCRE</t>
  </si>
  <si>
    <t>C4JJW8</t>
  </si>
  <si>
    <t>C4JQ78_UNCRE</t>
  </si>
  <si>
    <t>C4JQ78</t>
  </si>
  <si>
    <t>C4JTE3_UNCRE</t>
  </si>
  <si>
    <t>C4JTE3</t>
  </si>
  <si>
    <t>C4LWB3_ENTHI</t>
  </si>
  <si>
    <t>C4LWB3</t>
  </si>
  <si>
    <t>PB262662</t>
  </si>
  <si>
    <t>C4LYV4_ENTHI</t>
  </si>
  <si>
    <t>C4LYV4</t>
  </si>
  <si>
    <t>C4M2Q5_ENTHI</t>
  </si>
  <si>
    <t>C4M2Q5</t>
  </si>
  <si>
    <t>C4PXF2_SCHMA</t>
  </si>
  <si>
    <t>C4PXF2</t>
  </si>
  <si>
    <t>C4PXK0_SCHMA</t>
  </si>
  <si>
    <t>C4PXK0</t>
  </si>
  <si>
    <t>PB423487</t>
  </si>
  <si>
    <t>C4PXR1_SCHMA</t>
  </si>
  <si>
    <t>C4PXR1</t>
  </si>
  <si>
    <t>C4PZQ0_SCHMA</t>
  </si>
  <si>
    <t>C4PZQ0</t>
  </si>
  <si>
    <t>PB009889</t>
  </si>
  <si>
    <t>PB423760</t>
  </si>
  <si>
    <t>C4Q5C4_SCHMA</t>
  </si>
  <si>
    <t>C4Q5C4</t>
  </si>
  <si>
    <t>PB422575</t>
  </si>
  <si>
    <t>C4QEB1_SCHMA</t>
  </si>
  <si>
    <t>C4QEB1</t>
  </si>
  <si>
    <t>C4QFM2_SCHMA</t>
  </si>
  <si>
    <t>C4QFM2</t>
  </si>
  <si>
    <t>PF02374</t>
  </si>
  <si>
    <t>Anion-transporting ATPase</t>
  </si>
  <si>
    <t>PB138347</t>
  </si>
  <si>
    <t>C4QFM3_SCHMA</t>
  </si>
  <si>
    <t>C4QFM3</t>
  </si>
  <si>
    <t>C4QFZ9_SCHMA</t>
  </si>
  <si>
    <t>C4QFZ9</t>
  </si>
  <si>
    <t>C4QJ63_SCHMA</t>
  </si>
  <si>
    <t>C4QJ63</t>
  </si>
  <si>
    <t>C4QLJ4_SCHMA</t>
  </si>
  <si>
    <t>C4QLJ4</t>
  </si>
  <si>
    <t>C4QS58_SCHMA</t>
  </si>
  <si>
    <t>C4QS58</t>
  </si>
  <si>
    <t>C4QTP4_SCHMA</t>
  </si>
  <si>
    <t>C4QTP4</t>
  </si>
  <si>
    <t>C4R240_PICPG</t>
  </si>
  <si>
    <t>C4R240</t>
  </si>
  <si>
    <t>C4R3I3_PICPG</t>
  </si>
  <si>
    <t>C4R3I3</t>
  </si>
  <si>
    <t>C4R4U5_PICPG</t>
  </si>
  <si>
    <t>C4R4U5</t>
  </si>
  <si>
    <t>C4R5Q5_PICPG</t>
  </si>
  <si>
    <t>C4R5Q5</t>
  </si>
  <si>
    <t>C4R8C3_PICPG</t>
  </si>
  <si>
    <t>C4R8C3</t>
  </si>
  <si>
    <t>C4XXI8_CLAL4</t>
  </si>
  <si>
    <t>C4XXI8</t>
  </si>
  <si>
    <t>C4Y4G8_CLAL4</t>
  </si>
  <si>
    <t>C4Y4G8</t>
  </si>
  <si>
    <t>C4Y4S5_CLAL4</t>
  </si>
  <si>
    <t>C4Y4S5</t>
  </si>
  <si>
    <t>C4Y9U1_CLAL4</t>
  </si>
  <si>
    <t>C4Y9U1</t>
  </si>
  <si>
    <t>C4YDA7_CANAW</t>
  </si>
  <si>
    <t>C4YDA7</t>
  </si>
  <si>
    <t>C4YL08_CANAW</t>
  </si>
  <si>
    <t>C4YL08</t>
  </si>
  <si>
    <t>C4YQK3_CANAW</t>
  </si>
  <si>
    <t>C4YQK3</t>
  </si>
  <si>
    <t>C4YRA1_CANAW</t>
  </si>
  <si>
    <t>C4YRA1</t>
  </si>
  <si>
    <t>C5DDW0_LACTC</t>
  </si>
  <si>
    <t>C5DDW0</t>
  </si>
  <si>
    <t>C5DGX8_LACTC</t>
  </si>
  <si>
    <t>C5DGX8</t>
  </si>
  <si>
    <t>C5DJR1_LACTC</t>
  </si>
  <si>
    <t>C5DJR1</t>
  </si>
  <si>
    <t>C5DRM5_ZYGRC</t>
  </si>
  <si>
    <t>C5DRM5</t>
  </si>
  <si>
    <t>C5DUV0_ZYGRC</t>
  </si>
  <si>
    <t>C5DUV0</t>
  </si>
  <si>
    <t>C5DYD8_ZYGRC</t>
  </si>
  <si>
    <t>C5DYD8</t>
  </si>
  <si>
    <t>PB045225</t>
  </si>
  <si>
    <t>C5E3N7_LACTC</t>
  </si>
  <si>
    <t>C5E3N7</t>
  </si>
  <si>
    <t>PB251938</t>
  </si>
  <si>
    <t>C5FEV2_ARTOC</t>
  </si>
  <si>
    <t>C5FEV2</t>
  </si>
  <si>
    <t>C5FEX2_ARTOC</t>
  </si>
  <si>
    <t>C5FEX2</t>
  </si>
  <si>
    <t>C5FIY6_ARTOC</t>
  </si>
  <si>
    <t>C5FIY6</t>
  </si>
  <si>
    <t>C5GAD1_AJEDR</t>
  </si>
  <si>
    <t>C5GAD1</t>
  </si>
  <si>
    <t>C5GE91_AJEDR</t>
  </si>
  <si>
    <t>C5GE91</t>
  </si>
  <si>
    <t>C5GG85_AJEDR</t>
  </si>
  <si>
    <t>C5GG85</t>
  </si>
  <si>
    <t>C5GQE4_AJEDR</t>
  </si>
  <si>
    <t>C5GQE4</t>
  </si>
  <si>
    <t>C5GWI4_AJEDR</t>
  </si>
  <si>
    <t>C5GWI4</t>
  </si>
  <si>
    <t>C5J8Z3_SCHMA</t>
  </si>
  <si>
    <t>C5J8Z3</t>
  </si>
  <si>
    <t>PB372714</t>
  </si>
  <si>
    <t>PF01027</t>
  </si>
  <si>
    <t>Inhibitor of apoptosis-promoting Bax1</t>
  </si>
  <si>
    <t>C5JIE7_AJEDS</t>
  </si>
  <si>
    <t>C5JIE7</t>
  </si>
  <si>
    <t>C5JIY9_AJEDS</t>
  </si>
  <si>
    <t>C5JIY9</t>
  </si>
  <si>
    <t>C5JN21_AJEDS</t>
  </si>
  <si>
    <t>C5JN21</t>
  </si>
  <si>
    <t>C5JXQ3_AJEDS</t>
  </si>
  <si>
    <t>C5JXQ3</t>
  </si>
  <si>
    <t>C5K170_AJEDS</t>
  </si>
  <si>
    <t>C5K170</t>
  </si>
  <si>
    <t>C5M3P7_CANTT</t>
  </si>
  <si>
    <t>C5M3P7</t>
  </si>
  <si>
    <t>C5M460_CANTT</t>
  </si>
  <si>
    <t>C5M460</t>
  </si>
  <si>
    <t>C5M9X6_CANTT</t>
  </si>
  <si>
    <t>C5M9X6</t>
  </si>
  <si>
    <t>C5MAV8_CANTT</t>
  </si>
  <si>
    <t>C5MAV8</t>
  </si>
  <si>
    <t>C5MBI7_CANTT</t>
  </si>
  <si>
    <t>C5MBI7</t>
  </si>
  <si>
    <t>C5NZQ1_COCP7</t>
  </si>
  <si>
    <t>C5NZQ1</t>
  </si>
  <si>
    <t>PB438064</t>
  </si>
  <si>
    <t>C5P625_COCP7</t>
  </si>
  <si>
    <t>C5P625</t>
  </si>
  <si>
    <t>C5P8W4_COCP7</t>
  </si>
  <si>
    <t>C5P8W4</t>
  </si>
  <si>
    <t>C5PID9_COCP7</t>
  </si>
  <si>
    <t>C5PID9</t>
  </si>
  <si>
    <t>C5PJ41_COCP7</t>
  </si>
  <si>
    <t>C5PJ41</t>
  </si>
  <si>
    <t>C6H648_AJECH</t>
  </si>
  <si>
    <t>C6H648</t>
  </si>
  <si>
    <t>C6H8F0_AJECH</t>
  </si>
  <si>
    <t>C6H8F0</t>
  </si>
  <si>
    <t>C6HQ51_AJECH</t>
  </si>
  <si>
    <t>C6HQ51</t>
  </si>
  <si>
    <t>C6K2H9_DANRE</t>
  </si>
  <si>
    <t>C6K2H9</t>
  </si>
  <si>
    <t>C7GMM9_YEAS2</t>
  </si>
  <si>
    <t>C7GMM9</t>
  </si>
  <si>
    <t>C7GSK6_YEAS2</t>
  </si>
  <si>
    <t>C7GSK6</t>
  </si>
  <si>
    <t>C7YWD9_NECH7</t>
  </si>
  <si>
    <t>C7YWD9</t>
  </si>
  <si>
    <t>C7YZ89_NECH7</t>
  </si>
  <si>
    <t>C7YZ89</t>
  </si>
  <si>
    <t>PB286513</t>
  </si>
  <si>
    <t>C7Z210_NECH7</t>
  </si>
  <si>
    <t>C7Z210</t>
  </si>
  <si>
    <t>PB116807</t>
  </si>
  <si>
    <t>C7Z486_NECH7</t>
  </si>
  <si>
    <t>C7Z486</t>
  </si>
  <si>
    <t>C7Z5E1_NECH7</t>
  </si>
  <si>
    <t>C7Z5E1</t>
  </si>
  <si>
    <t>PF02390</t>
  </si>
  <si>
    <t>Putative methyltransferase</t>
  </si>
  <si>
    <t>C7Z6Z2_NECH7</t>
  </si>
  <si>
    <t>C7Z6Z2</t>
  </si>
  <si>
    <t>C7ZDJ0_NECH7</t>
  </si>
  <si>
    <t>C7ZDJ0</t>
  </si>
  <si>
    <t>C7ZDN8_NECH7</t>
  </si>
  <si>
    <t>C7ZDN8</t>
  </si>
  <si>
    <t>C7ZEV2_NECH7</t>
  </si>
  <si>
    <t>C7ZEV2</t>
  </si>
  <si>
    <t>C8UZV8_EMENI</t>
  </si>
  <si>
    <t>C8UZV8</t>
  </si>
  <si>
    <t>PB391096</t>
  </si>
  <si>
    <t>C8V453_EMENI</t>
  </si>
  <si>
    <t>C8V453</t>
  </si>
  <si>
    <t>C8VFI4_EMENI</t>
  </si>
  <si>
    <t>C8VFI4</t>
  </si>
  <si>
    <t>C8VRU9_EMENI</t>
  </si>
  <si>
    <t>C8VRU9</t>
  </si>
  <si>
    <t>C8ZI68_YEAS8</t>
  </si>
  <si>
    <t>C8ZI68</t>
  </si>
  <si>
    <t>C9J109_HUMAN</t>
  </si>
  <si>
    <t>C9J109</t>
  </si>
  <si>
    <t>C9JC59_HUMAN</t>
  </si>
  <si>
    <t>C9JC59</t>
  </si>
  <si>
    <t>C9JE95_HUMAN</t>
  </si>
  <si>
    <t>C9JE95</t>
  </si>
  <si>
    <t>C9JI86_HUMAN</t>
  </si>
  <si>
    <t>C9JI86</t>
  </si>
  <si>
    <t>C9S8Y9_VERA1</t>
  </si>
  <si>
    <t>C9S8Y9</t>
  </si>
  <si>
    <t>C9SDU3_VERA1</t>
  </si>
  <si>
    <t>C9SDU3</t>
  </si>
  <si>
    <t>C9SE15_VERA1</t>
  </si>
  <si>
    <t>C9SE15</t>
  </si>
  <si>
    <t>PB009664</t>
  </si>
  <si>
    <t>C9SH42_VERA1</t>
  </si>
  <si>
    <t>C9SH42</t>
  </si>
  <si>
    <t>C9STI0_VERA1</t>
  </si>
  <si>
    <t>C9STI0</t>
  </si>
  <si>
    <t>C9SUA7_VERA1</t>
  </si>
  <si>
    <t>C9SUA7</t>
  </si>
  <si>
    <t>D0EWS2_DANRE</t>
  </si>
  <si>
    <t>D0EWS2</t>
  </si>
  <si>
    <t>D0G7E5_PIG</t>
  </si>
  <si>
    <t>D0G7E5</t>
  </si>
  <si>
    <t>D0MSJ9_PHYIT</t>
  </si>
  <si>
    <t>D0MSJ9</t>
  </si>
  <si>
    <t>PF12796</t>
  </si>
  <si>
    <t>Ankyrin repeats (3 copies)</t>
  </si>
  <si>
    <t>PF13857</t>
  </si>
  <si>
    <t>Ankyrin repeats (many copies)</t>
  </si>
  <si>
    <t>D0MT96_PHYIT</t>
  </si>
  <si>
    <t>D0MT96</t>
  </si>
  <si>
    <t>D0MXM4_PHYIT</t>
  </si>
  <si>
    <t>D0MXM4</t>
  </si>
  <si>
    <t>PF02141</t>
  </si>
  <si>
    <t>DENN (AEX-3) domain</t>
  </si>
  <si>
    <t>PF03455</t>
  </si>
  <si>
    <t>dDENN domain</t>
  </si>
  <si>
    <t>D0N407_PHYIT</t>
  </si>
  <si>
    <t>D0N407</t>
  </si>
  <si>
    <t>D0NAZ7_PHYIT</t>
  </si>
  <si>
    <t>D0NAZ7</t>
  </si>
  <si>
    <t>D0ND57_PHYIT</t>
  </si>
  <si>
    <t>D0ND57</t>
  </si>
  <si>
    <t>D0NMV5_PHYIT</t>
  </si>
  <si>
    <t>D0NMV5</t>
  </si>
  <si>
    <t>D0NQ40_PHYIT</t>
  </si>
  <si>
    <t>D0NQ40</t>
  </si>
  <si>
    <t>PF02145</t>
  </si>
  <si>
    <t>Rap/ran-GAP</t>
  </si>
  <si>
    <t>D0NRH2_PHYIT</t>
  </si>
  <si>
    <t>D0NRH2</t>
  </si>
  <si>
    <t>D0NT65_PHYIT</t>
  </si>
  <si>
    <t>D0NT65</t>
  </si>
  <si>
    <t>D0NTQ9_PHYIT</t>
  </si>
  <si>
    <t>D0NTQ9</t>
  </si>
  <si>
    <t>D0P192_PHYIT</t>
  </si>
  <si>
    <t>D0P192</t>
  </si>
  <si>
    <t>D0QWR8_DROMI</t>
  </si>
  <si>
    <t>D0QWR8</t>
  </si>
  <si>
    <t>D0RM76_PHYIT</t>
  </si>
  <si>
    <t>D0RM76</t>
  </si>
  <si>
    <t>D1MN65_CAEEL</t>
  </si>
  <si>
    <t>D1MN65</t>
  </si>
  <si>
    <t>D1Z5J2_SORMK</t>
  </si>
  <si>
    <t>D1Z5J2</t>
  </si>
  <si>
    <t>D1ZCA8_SORMK</t>
  </si>
  <si>
    <t>D1ZCA8</t>
  </si>
  <si>
    <t>PB004364</t>
  </si>
  <si>
    <t>D1ZGJ5_SORMK</t>
  </si>
  <si>
    <t>D1ZGJ5</t>
  </si>
  <si>
    <t>D1ZLX2_SORMK</t>
  </si>
  <si>
    <t>D1ZLX2</t>
  </si>
  <si>
    <t>PB371022</t>
  </si>
  <si>
    <t>D1ZP82_SORMK</t>
  </si>
  <si>
    <t>D1ZP82</t>
  </si>
  <si>
    <t>D2A205_TRICA</t>
  </si>
  <si>
    <t>D2A205</t>
  </si>
  <si>
    <t>D2GY38_AILME</t>
  </si>
  <si>
    <t>D2GY38</t>
  </si>
  <si>
    <t>D2H1M0_AILME</t>
  </si>
  <si>
    <t>D2H1M0</t>
  </si>
  <si>
    <t>D2H1M1_AILME</t>
  </si>
  <si>
    <t>D2H1M1</t>
  </si>
  <si>
    <t>D2H4H1_AILME</t>
  </si>
  <si>
    <t>D2H4H1</t>
  </si>
  <si>
    <t>D2H4H4_AILME</t>
  </si>
  <si>
    <t>D2H4H4</t>
  </si>
  <si>
    <t>PB337516</t>
  </si>
  <si>
    <t>D2H585_AILME</t>
  </si>
  <si>
    <t>D2H585</t>
  </si>
  <si>
    <t>D2H6Q6_AILME</t>
  </si>
  <si>
    <t>D2H6Q6</t>
  </si>
  <si>
    <t>D2H9H7_AILME</t>
  </si>
  <si>
    <t>D2H9H7</t>
  </si>
  <si>
    <t>D2HBX0_AILME</t>
  </si>
  <si>
    <t>D2HBX0</t>
  </si>
  <si>
    <t>D2HBX2_AILME</t>
  </si>
  <si>
    <t>D2HBX2</t>
  </si>
  <si>
    <t>D2HBX3_AILME</t>
  </si>
  <si>
    <t>D2HBX3</t>
  </si>
  <si>
    <t>D2HDP6_AILME</t>
  </si>
  <si>
    <t>D2HDP6</t>
  </si>
  <si>
    <t>D2HDP7_AILME</t>
  </si>
  <si>
    <t>D2HDP7</t>
  </si>
  <si>
    <t>D2HDV7_AILME</t>
  </si>
  <si>
    <t>D2HDV7</t>
  </si>
  <si>
    <t>D2HFN5_AILME</t>
  </si>
  <si>
    <t>D2HFN5</t>
  </si>
  <si>
    <t>D2HHR9_AILME</t>
  </si>
  <si>
    <t>D2HHR9</t>
  </si>
  <si>
    <t>D2HKD3_AILME</t>
  </si>
  <si>
    <t>D2HKD3</t>
  </si>
  <si>
    <t>D2HLE9_AILME</t>
  </si>
  <si>
    <t>D2HLE9</t>
  </si>
  <si>
    <t>D2HM07_AILME</t>
  </si>
  <si>
    <t>D2HM07</t>
  </si>
  <si>
    <t>D2HM08_AILME</t>
  </si>
  <si>
    <t>D2HM08</t>
  </si>
  <si>
    <t>D2HM09_AILME</t>
  </si>
  <si>
    <t>D2HM09</t>
  </si>
  <si>
    <t>D2HM30_AILME</t>
  </si>
  <si>
    <t>D2HM30</t>
  </si>
  <si>
    <t>D2HT40_AILME</t>
  </si>
  <si>
    <t>D2HT40</t>
  </si>
  <si>
    <t>D2HZ35_AILME</t>
  </si>
  <si>
    <t>D2HZ35</t>
  </si>
  <si>
    <t>D2HZ36_AILME</t>
  </si>
  <si>
    <t>D2HZ36</t>
  </si>
  <si>
    <t>D2HZ75_AILME</t>
  </si>
  <si>
    <t>D2HZ75</t>
  </si>
  <si>
    <t>D2HZ79_AILME</t>
  </si>
  <si>
    <t>D2HZ79</t>
  </si>
  <si>
    <t>D2I0H6_AILME</t>
  </si>
  <si>
    <t>D2I0H6</t>
  </si>
  <si>
    <t>D2I301_AILME</t>
  </si>
  <si>
    <t>D2I301</t>
  </si>
  <si>
    <t>D2UX22_NAEGR</t>
  </si>
  <si>
    <t>D2UX22</t>
  </si>
  <si>
    <t>D2UZ25_NAEGR</t>
  </si>
  <si>
    <t>D2UZ25</t>
  </si>
  <si>
    <t>PF04784</t>
  </si>
  <si>
    <t>Protein of unknown function, DUF547</t>
  </si>
  <si>
    <t>D2UZ64_NAEGR</t>
  </si>
  <si>
    <t>D2UZ64</t>
  </si>
  <si>
    <t>D2V091_NAEGR</t>
  </si>
  <si>
    <t>D2V091</t>
  </si>
  <si>
    <t>D2V0D3_NAEGR</t>
  </si>
  <si>
    <t>D2V0D3</t>
  </si>
  <si>
    <t>D2V0E0_NAEGR</t>
  </si>
  <si>
    <t>D2V0E0</t>
  </si>
  <si>
    <t>D2V0I1_NAEGR</t>
  </si>
  <si>
    <t>D2V0I1</t>
  </si>
  <si>
    <t>D2V0T2_NAEGR</t>
  </si>
  <si>
    <t>D2V0T2</t>
  </si>
  <si>
    <t>D2V0T3_NAEGR</t>
  </si>
  <si>
    <t>D2V0T3</t>
  </si>
  <si>
    <t>D2V158_NAEGR</t>
  </si>
  <si>
    <t>D2V158</t>
  </si>
  <si>
    <t>D2V1C9_NAEGR</t>
  </si>
  <si>
    <t>D2V1C9</t>
  </si>
  <si>
    <t>PF01825</t>
  </si>
  <si>
    <t>Latrophilin/CL-1-like GPS domain</t>
  </si>
  <si>
    <t>D2V1U9_NAEGR</t>
  </si>
  <si>
    <t>D2V1U9</t>
  </si>
  <si>
    <t>D2V241_NAEGR</t>
  </si>
  <si>
    <t>D2V241</t>
  </si>
  <si>
    <t>D2V242_NAEGR</t>
  </si>
  <si>
    <t>D2V242</t>
  </si>
  <si>
    <t>D2V265_NAEGR</t>
  </si>
  <si>
    <t>D2V265</t>
  </si>
  <si>
    <t>D2V385_NAEGR</t>
  </si>
  <si>
    <t>D2V385</t>
  </si>
  <si>
    <t>D2V386_NAEGR</t>
  </si>
  <si>
    <t>D2V386</t>
  </si>
  <si>
    <t>D2V3R3_NAEGR</t>
  </si>
  <si>
    <t>D2V3R3</t>
  </si>
  <si>
    <t>PF00852</t>
  </si>
  <si>
    <t>Glycosyltransferase family 10 (fucosyltransferase)</t>
  </si>
  <si>
    <t>D2V3R8_NAEGR</t>
  </si>
  <si>
    <t>D2V3R8</t>
  </si>
  <si>
    <t>D2V3W0_NAEGR</t>
  </si>
  <si>
    <t>D2V3W0</t>
  </si>
  <si>
    <t>D2V3Y0_NAEGR</t>
  </si>
  <si>
    <t>D2V3Y0</t>
  </si>
  <si>
    <t>D2V557_NAEGR</t>
  </si>
  <si>
    <t>D2V557</t>
  </si>
  <si>
    <t>D2V5A7_NAEGR</t>
  </si>
  <si>
    <t>D2V5A7</t>
  </si>
  <si>
    <t>D2V5B0_NAEGR</t>
  </si>
  <si>
    <t>D2V5B0</t>
  </si>
  <si>
    <t>D2V5B2_NAEGR</t>
  </si>
  <si>
    <t>D2V5B2</t>
  </si>
  <si>
    <t>D2V5H9_NAEGR</t>
  </si>
  <si>
    <t>D2V5H9</t>
  </si>
  <si>
    <t>D2V5U2_NAEGR</t>
  </si>
  <si>
    <t>D2V5U2</t>
  </si>
  <si>
    <t>D2V618_NAEGR</t>
  </si>
  <si>
    <t>D2V618</t>
  </si>
  <si>
    <t>PF00560</t>
  </si>
  <si>
    <t>Leucine Rich Repeat</t>
  </si>
  <si>
    <t>D2V6B6_NAEGR</t>
  </si>
  <si>
    <t>D2V6B6</t>
  </si>
  <si>
    <t>D2V6E2_NAEGR</t>
  </si>
  <si>
    <t>D2V6E2</t>
  </si>
  <si>
    <t>D2V6I4_NAEGR</t>
  </si>
  <si>
    <t>D2V6I4</t>
  </si>
  <si>
    <t>D2V6L4_NAEGR</t>
  </si>
  <si>
    <t>D2V6L4</t>
  </si>
  <si>
    <t>D2V6W4_NAEGR</t>
  </si>
  <si>
    <t>D2V6W4</t>
  </si>
  <si>
    <t>D2V6Z4_NAEGR</t>
  </si>
  <si>
    <t>D2V6Z4</t>
  </si>
  <si>
    <t>PF00023</t>
  </si>
  <si>
    <t>Ankyrin repeat</t>
  </si>
  <si>
    <t>PF01852</t>
  </si>
  <si>
    <t>START domain</t>
  </si>
  <si>
    <t>D2V7K9_NAEGR</t>
  </si>
  <si>
    <t>D2V7K9</t>
  </si>
  <si>
    <t>D2V7L5_NAEGR</t>
  </si>
  <si>
    <t>D2V7L5</t>
  </si>
  <si>
    <t>D2V7M9_NAEGR</t>
  </si>
  <si>
    <t>D2V7M9</t>
  </si>
  <si>
    <t>D2V7V5_NAEGR</t>
  </si>
  <si>
    <t>D2V7V5</t>
  </si>
  <si>
    <t>D2V8A4_NAEGR</t>
  </si>
  <si>
    <t>D2V8A4</t>
  </si>
  <si>
    <t>D2V8G1_NAEGR</t>
  </si>
  <si>
    <t>D2V8G1</t>
  </si>
  <si>
    <t>D2V8S7_NAEGR</t>
  </si>
  <si>
    <t>D2V8S7</t>
  </si>
  <si>
    <t>PF13188</t>
  </si>
  <si>
    <t>D2V971_NAEGR</t>
  </si>
  <si>
    <t>D2V971</t>
  </si>
  <si>
    <t>PF12697</t>
  </si>
  <si>
    <t>Alpha/beta hydrolase family</t>
  </si>
  <si>
    <t>D2V990_NAEGR</t>
  </si>
  <si>
    <t>D2V990</t>
  </si>
  <si>
    <t>D2V992_NAEGR</t>
  </si>
  <si>
    <t>D2V992</t>
  </si>
  <si>
    <t>D2V9K5_NAEGR</t>
  </si>
  <si>
    <t>D2V9K5</t>
  </si>
  <si>
    <t>PF13385</t>
  </si>
  <si>
    <t>Concanavalin A-like lectin/glucanases superfamily</t>
  </si>
  <si>
    <t>D2V9Q9_NAEGR</t>
  </si>
  <si>
    <t>D2V9Q9</t>
  </si>
  <si>
    <t>PF00415</t>
  </si>
  <si>
    <t>Regulator of chromosome condensation (RCC1) repeat</t>
  </si>
  <si>
    <t>D2V9V7_NAEGR</t>
  </si>
  <si>
    <t>D2V9V7</t>
  </si>
  <si>
    <t>D2VA42_NAEGR</t>
  </si>
  <si>
    <t>D2VA42</t>
  </si>
  <si>
    <t>D2VA99_NAEGR</t>
  </si>
  <si>
    <t>D2VA99</t>
  </si>
  <si>
    <t>D2VAC6_NAEGR</t>
  </si>
  <si>
    <t>D2VAC6</t>
  </si>
  <si>
    <t>D2VAF2_NAEGR</t>
  </si>
  <si>
    <t>D2VAF2</t>
  </si>
  <si>
    <t>D2VAS7_NAEGR</t>
  </si>
  <si>
    <t>D2VAS7</t>
  </si>
  <si>
    <t>D2VAV2_NAEGR</t>
  </si>
  <si>
    <t>D2VAV2</t>
  </si>
  <si>
    <t>D2VAW5_NAEGR</t>
  </si>
  <si>
    <t>D2VAW5</t>
  </si>
  <si>
    <t>D2VAX5_NAEGR</t>
  </si>
  <si>
    <t>D2VAX5</t>
  </si>
  <si>
    <t>D2VB07_NAEGR</t>
  </si>
  <si>
    <t>D2VB07</t>
  </si>
  <si>
    <t>D2VB12_NAEGR</t>
  </si>
  <si>
    <t>D2VB12</t>
  </si>
  <si>
    <t>D2VB42_NAEGR</t>
  </si>
  <si>
    <t>D2VB42</t>
  </si>
  <si>
    <t>D2VBX3_NAEGR</t>
  </si>
  <si>
    <t>D2VBX3</t>
  </si>
  <si>
    <t>D2VC83_NAEGR</t>
  </si>
  <si>
    <t>D2VC83</t>
  </si>
  <si>
    <t>D2VCB9_NAEGR</t>
  </si>
  <si>
    <t>D2VCB9</t>
  </si>
  <si>
    <t>D2VCE8_NAEGR</t>
  </si>
  <si>
    <t>D2VCE8</t>
  </si>
  <si>
    <t>D2VCQ1_NAEGR</t>
  </si>
  <si>
    <t>D2VCQ1</t>
  </si>
  <si>
    <t>D2VD84_NAEGR</t>
  </si>
  <si>
    <t>D2VD84</t>
  </si>
  <si>
    <t>D2VD88_NAEGR</t>
  </si>
  <si>
    <t>D2VD88</t>
  </si>
  <si>
    <t>D2VD90_NAEGR</t>
  </si>
  <si>
    <t>D2VD90</t>
  </si>
  <si>
    <t>D2VDB6_NAEGR</t>
  </si>
  <si>
    <t>D2VDB6</t>
  </si>
  <si>
    <t>D2VDE5_NAEGR</t>
  </si>
  <si>
    <t>D2VDE5</t>
  </si>
  <si>
    <t>PF00672</t>
  </si>
  <si>
    <t>HAMP domain</t>
  </si>
  <si>
    <t>D2VDF9_NAEGR</t>
  </si>
  <si>
    <t>D2VDF9</t>
  </si>
  <si>
    <t>D2VDK5_NAEGR</t>
  </si>
  <si>
    <t>D2VDK5</t>
  </si>
  <si>
    <t>D2VDS3_NAEGR</t>
  </si>
  <si>
    <t>D2VDS3</t>
  </si>
  <si>
    <t>D2VDV4_NAEGR</t>
  </si>
  <si>
    <t>D2VDV4</t>
  </si>
  <si>
    <t>D2VDZ0_NAEGR</t>
  </si>
  <si>
    <t>D2VDZ0</t>
  </si>
  <si>
    <t>PF07974</t>
  </si>
  <si>
    <t>EGF-like domain</t>
  </si>
  <si>
    <t>D2VE43_NAEGR</t>
  </si>
  <si>
    <t>D2VE43</t>
  </si>
  <si>
    <t>PF13540</t>
  </si>
  <si>
    <t>PF00147</t>
  </si>
  <si>
    <t>Fibrinogen beta and gamma chains, C-terminal globular domain</t>
  </si>
  <si>
    <t>D2VES9_NAEGR</t>
  </si>
  <si>
    <t>D2VES9</t>
  </si>
  <si>
    <t>D2VF72_NAEGR</t>
  </si>
  <si>
    <t>D2VF72</t>
  </si>
  <si>
    <t>D2VF84_NAEGR</t>
  </si>
  <si>
    <t>D2VF84</t>
  </si>
  <si>
    <t>D2VFB9_NAEGR</t>
  </si>
  <si>
    <t>D2VFB9</t>
  </si>
  <si>
    <t>PF01436</t>
  </si>
  <si>
    <t>NHL repeat</t>
  </si>
  <si>
    <t>D2VGG3_NAEGR</t>
  </si>
  <si>
    <t>D2VGG3</t>
  </si>
  <si>
    <t>D2VGH7_NAEGR</t>
  </si>
  <si>
    <t>D2VGH7</t>
  </si>
  <si>
    <t>D2VGI3_NAEGR</t>
  </si>
  <si>
    <t>D2VGI3</t>
  </si>
  <si>
    <t>D2VH58_NAEGR</t>
  </si>
  <si>
    <t>D2VH58</t>
  </si>
  <si>
    <t>D2VHA1_NAEGR</t>
  </si>
  <si>
    <t>D2VHA1</t>
  </si>
  <si>
    <t>D2VHZ0_NAEGR</t>
  </si>
  <si>
    <t>D2VHZ0</t>
  </si>
  <si>
    <t>D2VI36_NAEGR</t>
  </si>
  <si>
    <t>D2VI36</t>
  </si>
  <si>
    <t>D2VIA2_NAEGR</t>
  </si>
  <si>
    <t>D2VIA2</t>
  </si>
  <si>
    <t>D2VIJ7_NAEGR</t>
  </si>
  <si>
    <t>D2VIJ7</t>
  </si>
  <si>
    <t>D2VIT6_NAEGR</t>
  </si>
  <si>
    <t>D2VIT6</t>
  </si>
  <si>
    <t>D2VIV1_NAEGR</t>
  </si>
  <si>
    <t>D2VIV1</t>
  </si>
  <si>
    <t>D2VJ39_NAEGR</t>
  </si>
  <si>
    <t>D2VJ39</t>
  </si>
  <si>
    <t>PF00536</t>
  </si>
  <si>
    <t>SAM domain (Sterile alpha motif)</t>
  </si>
  <si>
    <t>D2VJ52_NAEGR</t>
  </si>
  <si>
    <t>D2VJ52</t>
  </si>
  <si>
    <t>D2VJ53_NAEGR</t>
  </si>
  <si>
    <t>D2VJ53</t>
  </si>
  <si>
    <t>D2VJB0_NAEGR</t>
  </si>
  <si>
    <t>D2VJB0</t>
  </si>
  <si>
    <t>D2VJM8_NAEGR</t>
  </si>
  <si>
    <t>D2VJM8</t>
  </si>
  <si>
    <t>D2VJU8_NAEGR</t>
  </si>
  <si>
    <t>D2VJU8</t>
  </si>
  <si>
    <t>D2VKC4_NAEGR</t>
  </si>
  <si>
    <t>D2VKC4</t>
  </si>
  <si>
    <t>D2VKG6_NAEGR</t>
  </si>
  <si>
    <t>D2VKG6</t>
  </si>
  <si>
    <t>D2VKG7_NAEGR</t>
  </si>
  <si>
    <t>D2VKG7</t>
  </si>
  <si>
    <t>D2VKS0_NAEGR</t>
  </si>
  <si>
    <t>D2VKS0</t>
  </si>
  <si>
    <t>D2VKW3_NAEGR</t>
  </si>
  <si>
    <t>D2VKW3</t>
  </si>
  <si>
    <t>D2VKX7_NAEGR</t>
  </si>
  <si>
    <t>D2VKX7</t>
  </si>
  <si>
    <t>D2VL05_NAEGR</t>
  </si>
  <si>
    <t>D2VL05</t>
  </si>
  <si>
    <t>D2VL08_NAEGR</t>
  </si>
  <si>
    <t>D2VL08</t>
  </si>
  <si>
    <t>D2VLB5_NAEGR</t>
  </si>
  <si>
    <t>D2VLB5</t>
  </si>
  <si>
    <t>D2VLF9_NAEGR</t>
  </si>
  <si>
    <t>D2VLF9</t>
  </si>
  <si>
    <t>D2VLM2_NAEGR</t>
  </si>
  <si>
    <t>D2VLM2</t>
  </si>
  <si>
    <t>D2VLP9_NAEGR</t>
  </si>
  <si>
    <t>D2VLP9</t>
  </si>
  <si>
    <t>D2VLV3_NAEGR</t>
  </si>
  <si>
    <t>D2VLV3</t>
  </si>
  <si>
    <t>D2VM25_NAEGR</t>
  </si>
  <si>
    <t>D2VM25</t>
  </si>
  <si>
    <t>D2VMG3_NAEGR</t>
  </si>
  <si>
    <t>D2VMG3</t>
  </si>
  <si>
    <t>D2VMK1_NAEGR</t>
  </si>
  <si>
    <t>D2VMK1</t>
  </si>
  <si>
    <t>D2VML7_NAEGR</t>
  </si>
  <si>
    <t>D2VML7</t>
  </si>
  <si>
    <t>D2VMM8_NAEGR</t>
  </si>
  <si>
    <t>D2VMM8</t>
  </si>
  <si>
    <t>D2VMR0_NAEGR</t>
  </si>
  <si>
    <t>D2VMR0</t>
  </si>
  <si>
    <t>D2VN33_NAEGR</t>
  </si>
  <si>
    <t>D2VN33</t>
  </si>
  <si>
    <t>PB016398</t>
  </si>
  <si>
    <t>PF13855</t>
  </si>
  <si>
    <t>Leucine rich repeat</t>
  </si>
  <si>
    <t>D2VN73_NAEGR</t>
  </si>
  <si>
    <t>D2VN73</t>
  </si>
  <si>
    <t>D2VNJ1_NAEGR</t>
  </si>
  <si>
    <t>D2VNJ1</t>
  </si>
  <si>
    <t>D2VNK7_NAEGR</t>
  </si>
  <si>
    <t>D2VNK7</t>
  </si>
  <si>
    <t>D2VNL1_NAEGR</t>
  </si>
  <si>
    <t>D2VNL1</t>
  </si>
  <si>
    <t>D2VNM3_NAEGR</t>
  </si>
  <si>
    <t>D2VNM3</t>
  </si>
  <si>
    <t>D2VNN4_NAEGR</t>
  </si>
  <si>
    <t>D2VNN4</t>
  </si>
  <si>
    <t>D2VNN6_NAEGR</t>
  </si>
  <si>
    <t>D2VNN6</t>
  </si>
  <si>
    <t>D2VNP2_NAEGR</t>
  </si>
  <si>
    <t>D2VNP2</t>
  </si>
  <si>
    <t>D2VNP4_NAEGR</t>
  </si>
  <si>
    <t>D2VNP4</t>
  </si>
  <si>
    <t>D2VNQ3_NAEGR</t>
  </si>
  <si>
    <t>D2VNQ3</t>
  </si>
  <si>
    <t>D2VNS3_NAEGR</t>
  </si>
  <si>
    <t>D2VNS3</t>
  </si>
  <si>
    <t>PF03924</t>
  </si>
  <si>
    <t>CHASE domain</t>
  </si>
  <si>
    <t>D2VP09_NAEGR</t>
  </si>
  <si>
    <t>D2VP09</t>
  </si>
  <si>
    <t>D2VP68_NAEGR</t>
  </si>
  <si>
    <t>D2VP68</t>
  </si>
  <si>
    <t>D2VPK6_NAEGR</t>
  </si>
  <si>
    <t>D2VPK6</t>
  </si>
  <si>
    <t>PF05228</t>
  </si>
  <si>
    <t>CHASE4 domain</t>
  </si>
  <si>
    <t>PF00497</t>
  </si>
  <si>
    <t>Bacterial extracellular solute-binding proteins, family 3</t>
  </si>
  <si>
    <t>D2VPS1_NAEGR</t>
  </si>
  <si>
    <t>D2VPS1</t>
  </si>
  <si>
    <t>D2VQ15_NAEGR</t>
  </si>
  <si>
    <t>D2VQ15</t>
  </si>
  <si>
    <t>D2VQP5_NAEGR</t>
  </si>
  <si>
    <t>D2VQP5</t>
  </si>
  <si>
    <t>D2VQQ5_NAEGR</t>
  </si>
  <si>
    <t>D2VQQ5</t>
  </si>
  <si>
    <t>D2VQY2_NAEGR</t>
  </si>
  <si>
    <t>D2VQY2</t>
  </si>
  <si>
    <t>D2VQY5_NAEGR</t>
  </si>
  <si>
    <t>D2VQY5</t>
  </si>
  <si>
    <t>D2VR51_NAEGR</t>
  </si>
  <si>
    <t>D2VR51</t>
  </si>
  <si>
    <t>D2VR63_NAEGR</t>
  </si>
  <si>
    <t>D2VR63</t>
  </si>
  <si>
    <t>PF12661</t>
  </si>
  <si>
    <t>Human growth factor-like EGF</t>
  </si>
  <si>
    <t>D2VR94_NAEGR</t>
  </si>
  <si>
    <t>D2VR94</t>
  </si>
  <si>
    <t>D2VR96_NAEGR</t>
  </si>
  <si>
    <t>D2VR96</t>
  </si>
  <si>
    <t>D2VRD3_NAEGR</t>
  </si>
  <si>
    <t>D2VRD3</t>
  </si>
  <si>
    <t>D2VS51_NAEGR</t>
  </si>
  <si>
    <t>D2VS51</t>
  </si>
  <si>
    <t>D2VS72_NAEGR</t>
  </si>
  <si>
    <t>D2VS72</t>
  </si>
  <si>
    <t>D2VSC0_NAEGR</t>
  </si>
  <si>
    <t>D2VSC0</t>
  </si>
  <si>
    <t>D2VSL5_NAEGR</t>
  </si>
  <si>
    <t>D2VSL5</t>
  </si>
  <si>
    <t>PF09084</t>
  </si>
  <si>
    <t>NMT1/THI5 like</t>
  </si>
  <si>
    <t>D2VSP1_NAEGR</t>
  </si>
  <si>
    <t>D2VSP1</t>
  </si>
  <si>
    <t>D2VSR8_NAEGR</t>
  </si>
  <si>
    <t>D2VSR8</t>
  </si>
  <si>
    <t>D2VST9_NAEGR</t>
  </si>
  <si>
    <t>D2VST9</t>
  </si>
  <si>
    <t>D2VSY5_NAEGR</t>
  </si>
  <si>
    <t>D2VSY5</t>
  </si>
  <si>
    <t>D2VT35_NAEGR</t>
  </si>
  <si>
    <t>D2VT35</t>
  </si>
  <si>
    <t>D2VTE9_NAEGR</t>
  </si>
  <si>
    <t>D2VTE9</t>
  </si>
  <si>
    <t>D2VTN4_NAEGR</t>
  </si>
  <si>
    <t>D2VTN4</t>
  </si>
  <si>
    <t>D2VTP8_NAEGR</t>
  </si>
  <si>
    <t>D2VTP8</t>
  </si>
  <si>
    <t>D2VTQ0_NAEGR</t>
  </si>
  <si>
    <t>D2VTQ0</t>
  </si>
  <si>
    <t>D2VTR4_NAEGR</t>
  </si>
  <si>
    <t>D2VTR4</t>
  </si>
  <si>
    <t>D2VTS4_NAEGR</t>
  </si>
  <si>
    <t>D2VTS4</t>
  </si>
  <si>
    <t>D2VU15_NAEGR</t>
  </si>
  <si>
    <t>D2VU15</t>
  </si>
  <si>
    <t>D2VUE7_NAEGR</t>
  </si>
  <si>
    <t>D2VUE7</t>
  </si>
  <si>
    <t>D2VUF6_NAEGR</t>
  </si>
  <si>
    <t>D2VUF6</t>
  </si>
  <si>
    <t>D2VUJ9_NAEGR</t>
  </si>
  <si>
    <t>D2VUJ9</t>
  </si>
  <si>
    <t>D2VUL8_NAEGR</t>
  </si>
  <si>
    <t>D2VUL8</t>
  </si>
  <si>
    <t>D2VUN4_NAEGR</t>
  </si>
  <si>
    <t>D2VUN4</t>
  </si>
  <si>
    <t>D2VV33_NAEGR</t>
  </si>
  <si>
    <t>D2VV33</t>
  </si>
  <si>
    <t>D2VVY4_NAEGR</t>
  </si>
  <si>
    <t>D2VVY4</t>
  </si>
  <si>
    <t>D2VW55_NAEGR</t>
  </si>
  <si>
    <t>D2VW55</t>
  </si>
  <si>
    <t>D2VW82_NAEGR</t>
  </si>
  <si>
    <t>D2VW82</t>
  </si>
  <si>
    <t>D2VW84_NAEGR</t>
  </si>
  <si>
    <t>D2VW84</t>
  </si>
  <si>
    <t>D2VW88_NAEGR</t>
  </si>
  <si>
    <t>D2VW88</t>
  </si>
  <si>
    <t>D2VW93_NAEGR</t>
  </si>
  <si>
    <t>D2VW93</t>
  </si>
  <si>
    <t>D2VWA9_NAEGR</t>
  </si>
  <si>
    <t>D2VWA9</t>
  </si>
  <si>
    <t>D2VWB4_NAEGR</t>
  </si>
  <si>
    <t>D2VWB4</t>
  </si>
  <si>
    <t>D2VWC0_NAEGR</t>
  </si>
  <si>
    <t>D2VWC0</t>
  </si>
  <si>
    <t>D2VWD0_NAEGR</t>
  </si>
  <si>
    <t>D2VWD0</t>
  </si>
  <si>
    <t>D2VWD4_NAEGR</t>
  </si>
  <si>
    <t>D2VWD4</t>
  </si>
  <si>
    <t>D2VWZ9_NAEGR</t>
  </si>
  <si>
    <t>D2VWZ9</t>
  </si>
  <si>
    <t>D2VX05_NAEGR</t>
  </si>
  <si>
    <t>D2VX05</t>
  </si>
  <si>
    <t>D2VXE4_NAEGR</t>
  </si>
  <si>
    <t>D2VXE4</t>
  </si>
  <si>
    <t>D2VXV6_NAEGR</t>
  </si>
  <si>
    <t>D2VXV6</t>
  </si>
  <si>
    <t>D2VXV7_NAEGR</t>
  </si>
  <si>
    <t>D2VXV7</t>
  </si>
  <si>
    <t>D2VY64_NAEGR</t>
  </si>
  <si>
    <t>D2VY64</t>
  </si>
  <si>
    <t>D2VYI3_NAEGR</t>
  </si>
  <si>
    <t>D2VYI3</t>
  </si>
  <si>
    <t>D2VYJ3_NAEGR</t>
  </si>
  <si>
    <t>D2VYJ3</t>
  </si>
  <si>
    <t>D2VYX8_NAEGR</t>
  </si>
  <si>
    <t>D2VYX8</t>
  </si>
  <si>
    <t>D2VZ75_NAEGR</t>
  </si>
  <si>
    <t>D2VZ75</t>
  </si>
  <si>
    <t>D2VZ79_NAEGR</t>
  </si>
  <si>
    <t>D2VZ79</t>
  </si>
  <si>
    <t>D2VZJ2_NAEGR</t>
  </si>
  <si>
    <t>D2VZJ2</t>
  </si>
  <si>
    <t>D2VZJ7_NAEGR</t>
  </si>
  <si>
    <t>D2VZJ7</t>
  </si>
  <si>
    <t>D2VZT8_NAEGR</t>
  </si>
  <si>
    <t>D2VZT8</t>
  </si>
  <si>
    <t>D2VZW2_NAEGR</t>
  </si>
  <si>
    <t>D2VZW2</t>
  </si>
  <si>
    <t>PF06140</t>
  </si>
  <si>
    <t>Interferon-induced 6-16 family</t>
  </si>
  <si>
    <t>D2W017_NAEGR</t>
  </si>
  <si>
    <t>D2W017</t>
  </si>
  <si>
    <t>D2W031_NAEGR</t>
  </si>
  <si>
    <t>D2W031</t>
  </si>
  <si>
    <t>D2W096_NAEGR</t>
  </si>
  <si>
    <t>D2W096</t>
  </si>
  <si>
    <t>D2W0C7_NAEGR</t>
  </si>
  <si>
    <t>D2W0C7</t>
  </si>
  <si>
    <t>D2W0D2_NAEGR</t>
  </si>
  <si>
    <t>D2W0D2</t>
  </si>
  <si>
    <t>D2W0H3_NAEGR</t>
  </si>
  <si>
    <t>D2W0H3</t>
  </si>
  <si>
    <t>D2W0K8_NAEGR</t>
  </si>
  <si>
    <t>D2W0K8</t>
  </si>
  <si>
    <t>D2W0L7_NAEGR</t>
  </si>
  <si>
    <t>D2W0L7</t>
  </si>
  <si>
    <t>D2W1B2_NAEGR</t>
  </si>
  <si>
    <t>D2W1B2</t>
  </si>
  <si>
    <t>D2W1H7_NAEGR</t>
  </si>
  <si>
    <t>D2W1H7</t>
  </si>
  <si>
    <t>D2W1J3_NAEGR</t>
  </si>
  <si>
    <t>D2W1J3</t>
  </si>
  <si>
    <t>D2W1P5_NAEGR</t>
  </si>
  <si>
    <t>D2W1P5</t>
  </si>
  <si>
    <t>D2W1Z7_NAEGR</t>
  </si>
  <si>
    <t>D2W1Z7</t>
  </si>
  <si>
    <t>D2W1Z8_NAEGR</t>
  </si>
  <si>
    <t>D2W1Z8</t>
  </si>
  <si>
    <t>D2W243_NAEGR</t>
  </si>
  <si>
    <t>D2W243</t>
  </si>
  <si>
    <t>D2W252_NAEGR</t>
  </si>
  <si>
    <t>D2W252</t>
  </si>
  <si>
    <t>D2W253_NAEGR</t>
  </si>
  <si>
    <t>D2W253</t>
  </si>
  <si>
    <t>D2W2F4_NAEGR</t>
  </si>
  <si>
    <t>D2W2F4</t>
  </si>
  <si>
    <t>D2W2I5_NAEGR</t>
  </si>
  <si>
    <t>D2W2I5</t>
  </si>
  <si>
    <t>D2W2I8_NAEGR</t>
  </si>
  <si>
    <t>D2W2I8</t>
  </si>
  <si>
    <t>D2W2K1_NAEGR</t>
  </si>
  <si>
    <t>D2W2K1</t>
  </si>
  <si>
    <t>D2W2R3_NAEGR</t>
  </si>
  <si>
    <t>D2W2R3</t>
  </si>
  <si>
    <t>D2W2W7_NAEGR</t>
  </si>
  <si>
    <t>D2W2W7</t>
  </si>
  <si>
    <t>D2W2Y3_NAEGR</t>
  </si>
  <si>
    <t>D2W2Y3</t>
  </si>
  <si>
    <t>D2W347_NAEGR</t>
  </si>
  <si>
    <t>D2W347</t>
  </si>
  <si>
    <t>D2W391_NAEGR</t>
  </si>
  <si>
    <t>D2W391</t>
  </si>
  <si>
    <t>D2W3A7_NAEGR</t>
  </si>
  <si>
    <t>D2W3A7</t>
  </si>
  <si>
    <t>D2W3H3_NAEGR</t>
  </si>
  <si>
    <t>D2W3H3</t>
  </si>
  <si>
    <t>PF00578</t>
  </si>
  <si>
    <t>AhpC/TSA family</t>
  </si>
  <si>
    <t>D2W3U7_NAEGR</t>
  </si>
  <si>
    <t>D2W3U7</t>
  </si>
  <si>
    <t>D2W3W3_NAEGR</t>
  </si>
  <si>
    <t>D2W3W3</t>
  </si>
  <si>
    <t>D2W3W7_NAEGR</t>
  </si>
  <si>
    <t>D2W3W7</t>
  </si>
  <si>
    <t>PF00211</t>
  </si>
  <si>
    <t>Adenylate and Guanylate cyclase catalytic domain</t>
  </si>
  <si>
    <t>D2W401_NAEGR</t>
  </si>
  <si>
    <t>D2W401</t>
  </si>
  <si>
    <t>D2W458_NAEGR</t>
  </si>
  <si>
    <t>D2W458</t>
  </si>
  <si>
    <t>D2W4A1_NAEGR</t>
  </si>
  <si>
    <t>D2W4A1</t>
  </si>
  <si>
    <t>D2W4D4_NAEGR</t>
  </si>
  <si>
    <t>D2W4D4</t>
  </si>
  <si>
    <t>D2W4H7_NAEGR</t>
  </si>
  <si>
    <t>D2W4H7</t>
  </si>
  <si>
    <t>D2W4H8_NAEGR</t>
  </si>
  <si>
    <t>D2W4H8</t>
  </si>
  <si>
    <t>D2W4I3_NAEGR</t>
  </si>
  <si>
    <t>D2W4I3</t>
  </si>
  <si>
    <t>PF08616</t>
  </si>
  <si>
    <t>Stabilisation of polarity axis</t>
  </si>
  <si>
    <t>D2W4Z5_NAEGR</t>
  </si>
  <si>
    <t>D2W4Z5</t>
  </si>
  <si>
    <t>D2W570_NAEGR</t>
  </si>
  <si>
    <t>D2W570</t>
  </si>
  <si>
    <t>D2W598_NAEGR</t>
  </si>
  <si>
    <t>D2W598</t>
  </si>
  <si>
    <t>D2W5S8_NAEGR</t>
  </si>
  <si>
    <t>D2W5S8</t>
  </si>
  <si>
    <t>D2W6E4_NAEGR</t>
  </si>
  <si>
    <t>D2W6E4</t>
  </si>
  <si>
    <t>D3AW57_POLPA</t>
  </si>
  <si>
    <t>D3AW57</t>
  </si>
  <si>
    <t>PB009781</t>
  </si>
  <si>
    <t>PB003925</t>
  </si>
  <si>
    <t>D3AWK1_POLPA</t>
  </si>
  <si>
    <t>D3AWK1</t>
  </si>
  <si>
    <t>PB253228</t>
  </si>
  <si>
    <t>D3AXI2_POLPA</t>
  </si>
  <si>
    <t>D3AXI2</t>
  </si>
  <si>
    <t>D3AYK1_POLPA</t>
  </si>
  <si>
    <t>D3AYK1</t>
  </si>
  <si>
    <t>D3B103_POLPA</t>
  </si>
  <si>
    <t>D3B103</t>
  </si>
  <si>
    <t>PB164540</t>
  </si>
  <si>
    <t>PF07714</t>
  </si>
  <si>
    <t>Protein tyrosine kinase</t>
  </si>
  <si>
    <t>PB099249</t>
  </si>
  <si>
    <t>PB010725</t>
  </si>
  <si>
    <t>PB340725</t>
  </si>
  <si>
    <t>PB082219</t>
  </si>
  <si>
    <t>D3B340_POLPA</t>
  </si>
  <si>
    <t>D3B340</t>
  </si>
  <si>
    <t>PB124916</t>
  </si>
  <si>
    <t>D3BBX7_POLPA</t>
  </si>
  <si>
    <t>D3BBX7</t>
  </si>
  <si>
    <t>PB042168</t>
  </si>
  <si>
    <t>D3BHP9_POLPA</t>
  </si>
  <si>
    <t>D3BHP9</t>
  </si>
  <si>
    <t>PB238472</t>
  </si>
  <si>
    <t>D3BKK8_POLPA</t>
  </si>
  <si>
    <t>D3BKK8</t>
  </si>
  <si>
    <t>PB008109</t>
  </si>
  <si>
    <t>D3KFS4_CAEEL</t>
  </si>
  <si>
    <t>D3KFS4</t>
  </si>
  <si>
    <t>D3U1F9_SHEEP</t>
  </si>
  <si>
    <t>D3U1F9</t>
  </si>
  <si>
    <t>D3YX00_MOUSE</t>
  </si>
  <si>
    <t>D3YX00</t>
  </si>
  <si>
    <t>D3YXA5_MOUSE</t>
  </si>
  <si>
    <t>D3YXA5</t>
  </si>
  <si>
    <t>D3YYE5_MOUSE</t>
  </si>
  <si>
    <t>D3YYE5</t>
  </si>
  <si>
    <t>D3Z0G5_MOUSE</t>
  </si>
  <si>
    <t>D3Z0G5</t>
  </si>
  <si>
    <t>D3Z0G6_MOUSE</t>
  </si>
  <si>
    <t>D3Z0G6</t>
  </si>
  <si>
    <t>D3Z0G7_MOUSE</t>
  </si>
  <si>
    <t>D3Z0G7</t>
  </si>
  <si>
    <t>D3Z1B6_MOUSE</t>
  </si>
  <si>
    <t>D3Z1B6</t>
  </si>
  <si>
    <t>D3Z1V2_MOUSE</t>
  </si>
  <si>
    <t>D3Z1V2</t>
  </si>
  <si>
    <t>D3Z289_MOUSE</t>
  </si>
  <si>
    <t>D3Z289</t>
  </si>
  <si>
    <t>D3Z4Z8_MOUSE</t>
  </si>
  <si>
    <t>D3Z4Z8</t>
  </si>
  <si>
    <t>D3Z5I4_MOUSE</t>
  </si>
  <si>
    <t>D3Z5I4</t>
  </si>
  <si>
    <t>D3ZBE7_RAT</t>
  </si>
  <si>
    <t>D3ZBE7</t>
  </si>
  <si>
    <t>D3ZCH3_RAT</t>
  </si>
  <si>
    <t>D3ZCH3</t>
  </si>
  <si>
    <t>D3ZCS1_RAT</t>
  </si>
  <si>
    <t>D3ZCS1</t>
  </si>
  <si>
    <t>D3ZFC4_RAT</t>
  </si>
  <si>
    <t>D3ZFC4</t>
  </si>
  <si>
    <t>D3ZID0_RAT</t>
  </si>
  <si>
    <t>D3ZID0</t>
  </si>
  <si>
    <t>D3ZLX0_RAT</t>
  </si>
  <si>
    <t>D3ZLX0</t>
  </si>
  <si>
    <t>D3ZPW0_RAT</t>
  </si>
  <si>
    <t>D3ZPW0</t>
  </si>
  <si>
    <t>D3ZS71_RAT</t>
  </si>
  <si>
    <t>D3ZS71</t>
  </si>
  <si>
    <t>D3ZTE3_RAT</t>
  </si>
  <si>
    <t>D3ZTE3</t>
  </si>
  <si>
    <t>D3ZUA6_RAT</t>
  </si>
  <si>
    <t>D3ZUA6</t>
  </si>
  <si>
    <t>D3ZUG9_RAT</t>
  </si>
  <si>
    <t>D3ZUG9</t>
  </si>
  <si>
    <t>D3ZVB8_RAT</t>
  </si>
  <si>
    <t>D3ZVB8</t>
  </si>
  <si>
    <t>D3ZWG2_RAT</t>
  </si>
  <si>
    <t>D3ZWG2</t>
  </si>
  <si>
    <t>D4A1N5_RAT</t>
  </si>
  <si>
    <t>D4A1N5</t>
  </si>
  <si>
    <t>D4AB55_RAT</t>
  </si>
  <si>
    <t>D4AB55</t>
  </si>
  <si>
    <t>D4AD57_RAT</t>
  </si>
  <si>
    <t>D4AD57</t>
  </si>
  <si>
    <t>D4AVF3_ARTBC</t>
  </si>
  <si>
    <t>D4AVF3</t>
  </si>
  <si>
    <t>D4AVH6_ARTBC</t>
  </si>
  <si>
    <t>D4AVH6</t>
  </si>
  <si>
    <t>D4AYY9_ARTBC</t>
  </si>
  <si>
    <t>D4AYY9</t>
  </si>
  <si>
    <t>PB014823</t>
  </si>
  <si>
    <t>PB049930</t>
  </si>
  <si>
    <t>D4B2I2_ARTBC</t>
  </si>
  <si>
    <t>D4B2I2</t>
  </si>
  <si>
    <t>D4D0V8_TRIVH</t>
  </si>
  <si>
    <t>D4D0V8</t>
  </si>
  <si>
    <t>D4D4S2_TRIVH</t>
  </si>
  <si>
    <t>D4D4S2</t>
  </si>
  <si>
    <t>D4D558_TRIVH</t>
  </si>
  <si>
    <t>D4D558</t>
  </si>
  <si>
    <t>PB017558</t>
  </si>
  <si>
    <t>D4DJD9_TRIVH</t>
  </si>
  <si>
    <t>D4DJD9</t>
  </si>
  <si>
    <t>D5A7N8_DROME</t>
  </si>
  <si>
    <t>D5A7N8</t>
  </si>
  <si>
    <t>D5G4B9_TUBMM</t>
  </si>
  <si>
    <t>D5G4B9</t>
  </si>
  <si>
    <t>D5G6X5_TUBMM</t>
  </si>
  <si>
    <t>D5G6X5</t>
  </si>
  <si>
    <t>D5GI60_TUBMM</t>
  </si>
  <si>
    <t>D5GI60</t>
  </si>
  <si>
    <t>D5GMN9_TUBMM</t>
  </si>
  <si>
    <t>D5GMN9</t>
  </si>
  <si>
    <t>D5KX71_9PEZI</t>
  </si>
  <si>
    <t>D5KX71</t>
  </si>
  <si>
    <t>D6R9V4_HUMAN</t>
  </si>
  <si>
    <t>D6R9V4</t>
  </si>
  <si>
    <t>D6RDA3_HUMAN</t>
  </si>
  <si>
    <t>D6RDA3</t>
  </si>
  <si>
    <t>D6RDH9_HUMAN</t>
  </si>
  <si>
    <t>D6RDH9</t>
  </si>
  <si>
    <t>D6RHC7_HUMAN</t>
  </si>
  <si>
    <t>D6RHC7</t>
  </si>
  <si>
    <t>D6RHX8_HUMAN</t>
  </si>
  <si>
    <t>D6RHX8</t>
  </si>
  <si>
    <t>D6RJG9_HUMAN</t>
  </si>
  <si>
    <t>D6RJG9</t>
  </si>
  <si>
    <t>D6W688_TRICA</t>
  </si>
  <si>
    <t>D6W688</t>
  </si>
  <si>
    <t>D6W770_TRICA</t>
  </si>
  <si>
    <t>D6W770</t>
  </si>
  <si>
    <t>D6WEY6_TRICA</t>
  </si>
  <si>
    <t>D6WEY6</t>
  </si>
  <si>
    <t>D6WN32_TRICA</t>
  </si>
  <si>
    <t>D6WN32</t>
  </si>
  <si>
    <t>D6WPU0_TRICA</t>
  </si>
  <si>
    <t>D6WPU0</t>
  </si>
  <si>
    <t>D6WW21_TRICA</t>
  </si>
  <si>
    <t>D6WW21</t>
  </si>
  <si>
    <t>D6WXC9_TRICA</t>
  </si>
  <si>
    <t>D6WXC9</t>
  </si>
  <si>
    <t>D6X0R7_TRICA</t>
  </si>
  <si>
    <t>D6X0R7</t>
  </si>
  <si>
    <t>D6X312_TRICA</t>
  </si>
  <si>
    <t>D6X312</t>
  </si>
  <si>
    <t>D7FIR7_ECTSI</t>
  </si>
  <si>
    <t>D7FIR7</t>
  </si>
  <si>
    <t>D7FIS3_ECTSI</t>
  </si>
  <si>
    <t>D7FIS3</t>
  </si>
  <si>
    <t>D7FMG0_ECTSI</t>
  </si>
  <si>
    <t>D7FMG0</t>
  </si>
  <si>
    <t>D7FN97_ECTSI</t>
  </si>
  <si>
    <t>D7FN97</t>
  </si>
  <si>
    <t>D7FP09_ECTSI</t>
  </si>
  <si>
    <t>D7FP09</t>
  </si>
  <si>
    <t>D7FPX5_ECTSI</t>
  </si>
  <si>
    <t>D7FPX5</t>
  </si>
  <si>
    <t>D7FQX8_ECTSI</t>
  </si>
  <si>
    <t>D7FQX8</t>
  </si>
  <si>
    <t>D7FTV9_ECTSI</t>
  </si>
  <si>
    <t>D7FTV9</t>
  </si>
  <si>
    <t>D7FTW0_ECTSI</t>
  </si>
  <si>
    <t>D7FTW0</t>
  </si>
  <si>
    <t>D7FTW2_ECTSI</t>
  </si>
  <si>
    <t>D7FTW2</t>
  </si>
  <si>
    <t>D7FTZ5_ECTSI</t>
  </si>
  <si>
    <t>D7FTZ5</t>
  </si>
  <si>
    <t>D7FTZ6_ECTSI</t>
  </si>
  <si>
    <t>D7FTZ6</t>
  </si>
  <si>
    <t>D7FTZ7_ECTSI</t>
  </si>
  <si>
    <t>D7FTZ7</t>
  </si>
  <si>
    <t>D7FTZ9_ECTSI</t>
  </si>
  <si>
    <t>D7FTZ9</t>
  </si>
  <si>
    <t>D7FU00_ECTSI</t>
  </si>
  <si>
    <t>D7FU00</t>
  </si>
  <si>
    <t>D7FU02_ECTSI</t>
  </si>
  <si>
    <t>D7FU02</t>
  </si>
  <si>
    <t>D7FU04_ECTSI</t>
  </si>
  <si>
    <t>D7FU04</t>
  </si>
  <si>
    <t>D7FU07_ECTSI</t>
  </si>
  <si>
    <t>D7FU07</t>
  </si>
  <si>
    <t>D7FWB0_ECTSI</t>
  </si>
  <si>
    <t>D7FWB0</t>
  </si>
  <si>
    <t>D7FXD7_ECTSI</t>
  </si>
  <si>
    <t>D7FXD7</t>
  </si>
  <si>
    <t>D7FYH3_ECTSI</t>
  </si>
  <si>
    <t>D7FYH3</t>
  </si>
  <si>
    <t>D7FYH4_ECTSI</t>
  </si>
  <si>
    <t>D7FYH4</t>
  </si>
  <si>
    <t>D7FYZ5_ECTSI</t>
  </si>
  <si>
    <t>D7FYZ5</t>
  </si>
  <si>
    <t>D7G0B4_ECTSI</t>
  </si>
  <si>
    <t>D7G0B4</t>
  </si>
  <si>
    <t>D7G0P5_ECTSI</t>
  </si>
  <si>
    <t>D7G0P5</t>
  </si>
  <si>
    <t>D7G0P6_ECTSI</t>
  </si>
  <si>
    <t>D7G0P6</t>
  </si>
  <si>
    <t>D7G0P7_ECTSI</t>
  </si>
  <si>
    <t>D7G0P7</t>
  </si>
  <si>
    <t>D7G176_ECTSI</t>
  </si>
  <si>
    <t>D7G176</t>
  </si>
  <si>
    <t>D7G1D4_ECTSI</t>
  </si>
  <si>
    <t>D7G1D4</t>
  </si>
  <si>
    <t>D7G2T5_ECTSI</t>
  </si>
  <si>
    <t>D7G2T5</t>
  </si>
  <si>
    <t>D7G2T7_ECTSI</t>
  </si>
  <si>
    <t>D7G2T7</t>
  </si>
  <si>
    <t>D7G2T8_ECTSI</t>
  </si>
  <si>
    <t>D7G2T8</t>
  </si>
  <si>
    <t>D7G3E2_ECTSI</t>
  </si>
  <si>
    <t>D7G3E2</t>
  </si>
  <si>
    <t>D7G3H0_ECTSI</t>
  </si>
  <si>
    <t>D7G3H0</t>
  </si>
  <si>
    <t>PF04519</t>
  </si>
  <si>
    <t>Polymer-forming cytoskeletal</t>
  </si>
  <si>
    <t>PF00042</t>
  </si>
  <si>
    <t>Globin</t>
  </si>
  <si>
    <t>D7G5I5_ECTSI</t>
  </si>
  <si>
    <t>D7G5I5</t>
  </si>
  <si>
    <t>D7G7J3_ECTSI</t>
  </si>
  <si>
    <t>D7G7J3</t>
  </si>
  <si>
    <t>D7LQY8_ARALL</t>
  </si>
  <si>
    <t>D7LQY8</t>
  </si>
  <si>
    <t>D7PLZ2_MONDO</t>
  </si>
  <si>
    <t>D7PLZ2</t>
  </si>
  <si>
    <t>D7TAJ5_VITVI</t>
  </si>
  <si>
    <t>D7TAJ5</t>
  </si>
  <si>
    <t>D8LCH8_ECTSI</t>
  </si>
  <si>
    <t>D8LCH8</t>
  </si>
  <si>
    <t>D8LD95_ECTSI</t>
  </si>
  <si>
    <t>D8LD95</t>
  </si>
  <si>
    <t>D8LDP3_ECTSI</t>
  </si>
  <si>
    <t>D8LDP3</t>
  </si>
  <si>
    <t>D8LEF7_ECTSI</t>
  </si>
  <si>
    <t>D8LEF7</t>
  </si>
  <si>
    <t>D8LJ87_ECTSI</t>
  </si>
  <si>
    <t>D8LJ87</t>
  </si>
  <si>
    <t>D8LJT8_ECTSI</t>
  </si>
  <si>
    <t>D8LJT8</t>
  </si>
  <si>
    <t>PF13405</t>
  </si>
  <si>
    <t>EF-hand domain</t>
  </si>
  <si>
    <t>PF13833</t>
  </si>
  <si>
    <t>EF-hand domain pair</t>
  </si>
  <si>
    <t>D8LLA9_ECTSI</t>
  </si>
  <si>
    <t>D8LLA9</t>
  </si>
  <si>
    <t>D8LQW8_ECTSI</t>
  </si>
  <si>
    <t>D8LQW8</t>
  </si>
  <si>
    <t>D8LQX1_ECTSI</t>
  </si>
  <si>
    <t>D8LQX1</t>
  </si>
  <si>
    <t>D8LTC0_ECTSI</t>
  </si>
  <si>
    <t>D8LTC0</t>
  </si>
  <si>
    <t>D8LTR6_ECTSI</t>
  </si>
  <si>
    <t>D8LTR6</t>
  </si>
  <si>
    <t>D8M8X9_BLAHO</t>
  </si>
  <si>
    <t>D8M8X9</t>
  </si>
  <si>
    <t>D8PLJ1_SCHCM</t>
  </si>
  <si>
    <t>D8PLJ1</t>
  </si>
  <si>
    <t>D8PQB3_SCHCM</t>
  </si>
  <si>
    <t>D8PQB3</t>
  </si>
  <si>
    <t>D8QLV1_SCHCM</t>
  </si>
  <si>
    <t>D8QLV1</t>
  </si>
  <si>
    <t>D8S5Q9_SELML</t>
  </si>
  <si>
    <t>D8S5Q9</t>
  </si>
  <si>
    <t>D8SMS6_SELML</t>
  </si>
  <si>
    <t>D8SMS6</t>
  </si>
  <si>
    <t>E0V953_PEDHC</t>
  </si>
  <si>
    <t>E0V953</t>
  </si>
  <si>
    <t>E0V9K7_PEDHC</t>
  </si>
  <si>
    <t>E0V9K7</t>
  </si>
  <si>
    <t>E0VBQ6_PEDHC</t>
  </si>
  <si>
    <t>E0VBQ6</t>
  </si>
  <si>
    <t>E0VFJ5_PEDHC</t>
  </si>
  <si>
    <t>E0VFJ5</t>
  </si>
  <si>
    <t>E0VIT2_PEDHC</t>
  </si>
  <si>
    <t>E0VIT2</t>
  </si>
  <si>
    <t>E0VN25_PEDHC</t>
  </si>
  <si>
    <t>E0VN25</t>
  </si>
  <si>
    <t>E0VUE7_PEDHC</t>
  </si>
  <si>
    <t>E0VUE7</t>
  </si>
  <si>
    <t>E0VV64_PEDHC</t>
  </si>
  <si>
    <t>E0VV64</t>
  </si>
  <si>
    <t>E0VXS7_PEDHC</t>
  </si>
  <si>
    <t>E0VXS7</t>
  </si>
  <si>
    <t>E0W0J6_PEDHC</t>
  </si>
  <si>
    <t>E0W0J6</t>
  </si>
  <si>
    <t>E0W2L0_PEDHC</t>
  </si>
  <si>
    <t>E0W2L0</t>
  </si>
  <si>
    <t>E1B714_BOVIN</t>
  </si>
  <si>
    <t>E1B714</t>
  </si>
  <si>
    <t>E1B7H3_BOVIN</t>
  </si>
  <si>
    <t>E1B7H3</t>
  </si>
  <si>
    <t>E1B9H6_BOVIN</t>
  </si>
  <si>
    <t>E1B9H6</t>
  </si>
  <si>
    <t>E1BBJ0_BOVIN</t>
  </si>
  <si>
    <t>E1BBJ0</t>
  </si>
  <si>
    <t>E1BC83_BOVIN</t>
  </si>
  <si>
    <t>E1BC83</t>
  </si>
  <si>
    <t>E1BD26_BOVIN</t>
  </si>
  <si>
    <t>E1BD26</t>
  </si>
  <si>
    <t>E1BGP7_BOVIN</t>
  </si>
  <si>
    <t>E1BGP7</t>
  </si>
  <si>
    <t>E1BH23_BOVIN</t>
  </si>
  <si>
    <t>E1BH23</t>
  </si>
  <si>
    <t>E1BIV2_BOVIN</t>
  </si>
  <si>
    <t>E1BIV2</t>
  </si>
  <si>
    <t>PB069503</t>
  </si>
  <si>
    <t>E1BLX7_BOVIN</t>
  </si>
  <si>
    <t>E1BLX7</t>
  </si>
  <si>
    <t>E1BMB5_BOVIN</t>
  </si>
  <si>
    <t>E1BMB5</t>
  </si>
  <si>
    <t>E1BP29_BOVIN</t>
  </si>
  <si>
    <t>E1BP29</t>
  </si>
  <si>
    <t>E1BPP4_BOVIN</t>
  </si>
  <si>
    <t>E1BPP4</t>
  </si>
  <si>
    <t>E1BQG4_CHICK</t>
  </si>
  <si>
    <t>E1BQG4</t>
  </si>
  <si>
    <t>E1BU64_CHICK</t>
  </si>
  <si>
    <t>E1BU64</t>
  </si>
  <si>
    <t>E1BXZ9_CHICK</t>
  </si>
  <si>
    <t>E1BXZ9</t>
  </si>
  <si>
    <t>E1BZ11_CHICK</t>
  </si>
  <si>
    <t>E1BZ11</t>
  </si>
  <si>
    <t>E1BZM0_CHICK</t>
  </si>
  <si>
    <t>E1BZM0</t>
  </si>
  <si>
    <t>E1C2Q7_CHICK</t>
  </si>
  <si>
    <t>E1C2Q7</t>
  </si>
  <si>
    <t>E1C4P5_CHICK</t>
  </si>
  <si>
    <t>E1C4P5</t>
  </si>
  <si>
    <t>E1C4V4_CHICK</t>
  </si>
  <si>
    <t>E1C4V4</t>
  </si>
  <si>
    <t>E1C5A5_CHICK</t>
  </si>
  <si>
    <t>E1C5A5</t>
  </si>
  <si>
    <t>E1C5A6_CHICK</t>
  </si>
  <si>
    <t>E1C5A6</t>
  </si>
  <si>
    <t>E1C7R8_CHICK</t>
  </si>
  <si>
    <t>E1C7R8</t>
  </si>
  <si>
    <t>E1FMS0_LOALO</t>
  </si>
  <si>
    <t>E1FMS0</t>
  </si>
  <si>
    <t>E1FMV3_LOALO</t>
  </si>
  <si>
    <t>E1FMV3</t>
  </si>
  <si>
    <t>E1FNN2_LOALO</t>
  </si>
  <si>
    <t>E1FNN2</t>
  </si>
  <si>
    <t>E1G0I3_LOALO</t>
  </si>
  <si>
    <t>E1G0I3</t>
  </si>
  <si>
    <t>E1G2C5_LOALO</t>
  </si>
  <si>
    <t>E1G2C5</t>
  </si>
  <si>
    <t>E1G4W3_LOALO</t>
  </si>
  <si>
    <t>E1G4W3</t>
  </si>
  <si>
    <t>E1G8D2_LOALO</t>
  </si>
  <si>
    <t>E1G8D2</t>
  </si>
  <si>
    <t>E1G8U4_LOALO</t>
  </si>
  <si>
    <t>E1G8U4</t>
  </si>
  <si>
    <t>E1GBG3_LOALO</t>
  </si>
  <si>
    <t>E1GBG3</t>
  </si>
  <si>
    <t>E1GDM9_LOALO</t>
  </si>
  <si>
    <t>E1GDM9</t>
  </si>
  <si>
    <t>E1GPI3_LOALO</t>
  </si>
  <si>
    <t>E1GPI3</t>
  </si>
  <si>
    <t>E1GSS7_LOALO</t>
  </si>
  <si>
    <t>E1GSS7</t>
  </si>
  <si>
    <t>E1JGX2_DROME</t>
  </si>
  <si>
    <t>E1JGX2</t>
  </si>
  <si>
    <t>E1JJ18_DROME</t>
  </si>
  <si>
    <t>E1JJ18</t>
  </si>
  <si>
    <t>E1ZYY1_9HYME</t>
  </si>
  <si>
    <t>E1ZYY1</t>
  </si>
  <si>
    <t>E2A213_9HYME</t>
  </si>
  <si>
    <t>E2A213</t>
  </si>
  <si>
    <t>E2A227_9HYME</t>
  </si>
  <si>
    <t>E2A227</t>
  </si>
  <si>
    <t>E2A3N4_9HYME</t>
  </si>
  <si>
    <t>E2A3N4</t>
  </si>
  <si>
    <t>PF09769</t>
  </si>
  <si>
    <t>Apolipoprotein O</t>
  </si>
  <si>
    <t>E2ABH5_9HYME</t>
  </si>
  <si>
    <t>E2ABH5</t>
  </si>
  <si>
    <t>E2AE18_9HYME</t>
  </si>
  <si>
    <t>E2AE18</t>
  </si>
  <si>
    <t>PB282091</t>
  </si>
  <si>
    <t>PB447363</t>
  </si>
  <si>
    <t>E2AGL5_9HYME</t>
  </si>
  <si>
    <t>E2AGL5</t>
  </si>
  <si>
    <t>E2AIQ4_9HYME</t>
  </si>
  <si>
    <t>E2AIQ4</t>
  </si>
  <si>
    <t>E2AKB2_9HYME</t>
  </si>
  <si>
    <t>E2AKB2</t>
  </si>
  <si>
    <t>PB312863</t>
  </si>
  <si>
    <t>E2AR00_9HYME</t>
  </si>
  <si>
    <t>E2AR00</t>
  </si>
  <si>
    <t>E2AV40_9HYME</t>
  </si>
  <si>
    <t>E2AV40</t>
  </si>
  <si>
    <t>E2B2P4_9HYME</t>
  </si>
  <si>
    <t>E2B2P4</t>
  </si>
  <si>
    <t>PB312377</t>
  </si>
  <si>
    <t>E2B9W5_9HYME</t>
  </si>
  <si>
    <t>E2B9W5</t>
  </si>
  <si>
    <t>E2BDB8_9HYME</t>
  </si>
  <si>
    <t>E2BDB8</t>
  </si>
  <si>
    <t>E2BDJ3_9HYME</t>
  </si>
  <si>
    <t>E2BDJ3</t>
  </si>
  <si>
    <t>E2BNK4_9HYME</t>
  </si>
  <si>
    <t>E2BNK4</t>
  </si>
  <si>
    <t>E2BQ42_9HYME</t>
  </si>
  <si>
    <t>E2BQ42</t>
  </si>
  <si>
    <t>E2BWJ5_9HYME</t>
  </si>
  <si>
    <t>E2BWJ5</t>
  </si>
  <si>
    <t>E2BZR8_9HYME</t>
  </si>
  <si>
    <t>E2BZR8</t>
  </si>
  <si>
    <t>E2C230_9HYME</t>
  </si>
  <si>
    <t>E2C230</t>
  </si>
  <si>
    <t>E2C7U7_9HYME</t>
  </si>
  <si>
    <t>E2C7U7</t>
  </si>
  <si>
    <t>E2C9Z0_9HYME</t>
  </si>
  <si>
    <t>E2C9Z0</t>
  </si>
  <si>
    <t>E2IJA3_9METZ</t>
  </si>
  <si>
    <t>E2IJA3</t>
  </si>
  <si>
    <t>E2LCR4_MONPE</t>
  </si>
  <si>
    <t>E2LCR4</t>
  </si>
  <si>
    <t>E2LTU9_MONPE</t>
  </si>
  <si>
    <t>E2LTU9</t>
  </si>
  <si>
    <t>E2QTJ9_CANFA</t>
  </si>
  <si>
    <t>E2QTJ9</t>
  </si>
  <si>
    <t>E2QUI0_CANFA</t>
  </si>
  <si>
    <t>E2QUI0</t>
  </si>
  <si>
    <t>E2QV66_CANFA</t>
  </si>
  <si>
    <t>E2QV66</t>
  </si>
  <si>
    <t>E2QVQ7_CANFA</t>
  </si>
  <si>
    <t>E2QVQ7</t>
  </si>
  <si>
    <t>E2QZ44_CANFA</t>
  </si>
  <si>
    <t>E2QZ44</t>
  </si>
  <si>
    <t>E2QZX7_CANFA</t>
  </si>
  <si>
    <t>E2QZX7</t>
  </si>
  <si>
    <t>E2R026_CANFA</t>
  </si>
  <si>
    <t>E2R026</t>
  </si>
  <si>
    <t>E2R5J6_CANFA</t>
  </si>
  <si>
    <t>E2R5J6</t>
  </si>
  <si>
    <t>E2R713_CANFA</t>
  </si>
  <si>
    <t>E2R713</t>
  </si>
  <si>
    <t>E2R8Q2_CANFA</t>
  </si>
  <si>
    <t>E2R8Q2</t>
  </si>
  <si>
    <t>E2R9F8_CANFA</t>
  </si>
  <si>
    <t>E2R9F8</t>
  </si>
  <si>
    <t>E2RB39_CANFA</t>
  </si>
  <si>
    <t>E2RB39</t>
  </si>
  <si>
    <t>E2RBX1_CANFA</t>
  </si>
  <si>
    <t>E2RBX1</t>
  </si>
  <si>
    <t>E2REF9_CANFA</t>
  </si>
  <si>
    <t>E2REF9</t>
  </si>
  <si>
    <t>E2RFB2_CANFA</t>
  </si>
  <si>
    <t>E2RFB2</t>
  </si>
  <si>
    <t>E2RH78_CANFA</t>
  </si>
  <si>
    <t>E2RH78</t>
  </si>
  <si>
    <t>E2RJZ0_CANFA</t>
  </si>
  <si>
    <t>E2RJZ0</t>
  </si>
  <si>
    <t>E2RK16_CANFA</t>
  </si>
  <si>
    <t>E2RK16</t>
  </si>
  <si>
    <t>E2RPK1_CANFA</t>
  </si>
  <si>
    <t>E2RPK1</t>
  </si>
  <si>
    <t>E3JSB5_PUCGT</t>
  </si>
  <si>
    <t>E3JSB5</t>
  </si>
  <si>
    <t>E3KC24_PUCGT</t>
  </si>
  <si>
    <t>E3KC24</t>
  </si>
  <si>
    <t>E3KNZ4_PUCGT</t>
  </si>
  <si>
    <t>E3KNZ4</t>
  </si>
  <si>
    <t>E3LDV8_CAERE</t>
  </si>
  <si>
    <t>E3LDV8</t>
  </si>
  <si>
    <t>E3LEW8_CAERE</t>
  </si>
  <si>
    <t>E3LEW8</t>
  </si>
  <si>
    <t>E3LN06_CAERE</t>
  </si>
  <si>
    <t>E3LN06</t>
  </si>
  <si>
    <t>E3LNI7_CAERE</t>
  </si>
  <si>
    <t>E3LNI7</t>
  </si>
  <si>
    <t>E3LRC4_CAERE</t>
  </si>
  <si>
    <t>E3LRC4</t>
  </si>
  <si>
    <t>E3LS18_CAERE</t>
  </si>
  <si>
    <t>E3LS18</t>
  </si>
  <si>
    <t>E3LV80_CAERE</t>
  </si>
  <si>
    <t>E3LV80</t>
  </si>
  <si>
    <t>E3LYX7_CAERE</t>
  </si>
  <si>
    <t>E3LYX7</t>
  </si>
  <si>
    <t>E3M3X5_CAERE</t>
  </si>
  <si>
    <t>E3M3X5</t>
  </si>
  <si>
    <t>E3MKB6_CAERE</t>
  </si>
  <si>
    <t>E3MKB6</t>
  </si>
  <si>
    <t>E3MLC3_CAERE</t>
  </si>
  <si>
    <t>E3MLC3</t>
  </si>
  <si>
    <t>E3MMQ6_CAERE</t>
  </si>
  <si>
    <t>E3MMQ6</t>
  </si>
  <si>
    <t>E3MMU9_CAERE</t>
  </si>
  <si>
    <t>E3MMU9</t>
  </si>
  <si>
    <t>E3MVG1_CAERE</t>
  </si>
  <si>
    <t>E3MVG1</t>
  </si>
  <si>
    <t>E3MVN7_CAERE</t>
  </si>
  <si>
    <t>E3MVN7</t>
  </si>
  <si>
    <t>E3N4B5_CAERE</t>
  </si>
  <si>
    <t>E3N4B5</t>
  </si>
  <si>
    <t>E3N7M0_CAERE</t>
  </si>
  <si>
    <t>E3N7M0</t>
  </si>
  <si>
    <t>E3QA94_COLGM</t>
  </si>
  <si>
    <t>E3QA94</t>
  </si>
  <si>
    <t>E3QAD6_COLGM</t>
  </si>
  <si>
    <t>E3QAD6</t>
  </si>
  <si>
    <t>E3QH33_COLGM</t>
  </si>
  <si>
    <t>E3QH33</t>
  </si>
  <si>
    <t>E3QJ38_COLGM</t>
  </si>
  <si>
    <t>E3QJ38</t>
  </si>
  <si>
    <t>E3QRF8_COLGM</t>
  </si>
  <si>
    <t>E3QRF8</t>
  </si>
  <si>
    <t>E3QRJ4_COLGM</t>
  </si>
  <si>
    <t>E3QRJ4</t>
  </si>
  <si>
    <t>E3QSI5_COLGM</t>
  </si>
  <si>
    <t>E3QSI5</t>
  </si>
  <si>
    <t>E3QUW2_COLGM</t>
  </si>
  <si>
    <t>E3QUW2</t>
  </si>
  <si>
    <t>E3RCL1_PYRTT</t>
  </si>
  <si>
    <t>E3RCL1</t>
  </si>
  <si>
    <t>E3RMV4_PYRTT</t>
  </si>
  <si>
    <t>E3RMV4</t>
  </si>
  <si>
    <t>E3RNN8_PYRTT</t>
  </si>
  <si>
    <t>E3RNN8</t>
  </si>
  <si>
    <t>E3S161_PYRTT</t>
  </si>
  <si>
    <t>E3S161</t>
  </si>
  <si>
    <t>E3TBS5_9TELE</t>
  </si>
  <si>
    <t>E3TBS5</t>
  </si>
  <si>
    <t>E3TC00_9TELE</t>
  </si>
  <si>
    <t>E3TC00</t>
  </si>
  <si>
    <t>E3TFE8_ICTPU</t>
  </si>
  <si>
    <t>E3TFE8</t>
  </si>
  <si>
    <t>E3WJJ1_ANODA</t>
  </si>
  <si>
    <t>E3WJJ1</t>
  </si>
  <si>
    <t>PB357146</t>
  </si>
  <si>
    <t>E3WR67_ANODA</t>
  </si>
  <si>
    <t>E3WR67</t>
  </si>
  <si>
    <t>E3WV23_ANODA</t>
  </si>
  <si>
    <t>E3WV23</t>
  </si>
  <si>
    <t>E3WYV8_ANODA</t>
  </si>
  <si>
    <t>E3WYV8</t>
  </si>
  <si>
    <t>E3X401_ANODA</t>
  </si>
  <si>
    <t>E3X401</t>
  </si>
  <si>
    <t>E3X4H0_ANODA</t>
  </si>
  <si>
    <t>E3X4H0</t>
  </si>
  <si>
    <t>E3X4N8_ANODA</t>
  </si>
  <si>
    <t>E3X4N8</t>
  </si>
  <si>
    <t>E3X9D5_ANODA</t>
  </si>
  <si>
    <t>E3X9D5</t>
  </si>
  <si>
    <t>E4UQF0_ARTGP</t>
  </si>
  <si>
    <t>E4UQF0</t>
  </si>
  <si>
    <t>E4WR31_OIKDI</t>
  </si>
  <si>
    <t>E4WR31</t>
  </si>
  <si>
    <t>E4WXA4_OIKDI</t>
  </si>
  <si>
    <t>E4WXA4</t>
  </si>
  <si>
    <t>E4WXZ7_OIKDI</t>
  </si>
  <si>
    <t>E4WXZ7</t>
  </si>
  <si>
    <t>E4X3R2_OIKDI</t>
  </si>
  <si>
    <t>E4X3R2</t>
  </si>
  <si>
    <t>E4XA01_OIKDI</t>
  </si>
  <si>
    <t>E4XA01</t>
  </si>
  <si>
    <t>E4XK46_OIKDI</t>
  </si>
  <si>
    <t>E4XK46</t>
  </si>
  <si>
    <t>E4XUU9_OIKDI</t>
  </si>
  <si>
    <t>E4XUU9</t>
  </si>
  <si>
    <t>E4XXQ4_OIKDI</t>
  </si>
  <si>
    <t>E4XXQ4</t>
  </si>
  <si>
    <t>E4Y6A0_OIKDI</t>
  </si>
  <si>
    <t>E4Y6A0</t>
  </si>
  <si>
    <t>E4Y870_OIKDI</t>
  </si>
  <si>
    <t>E4Y870</t>
  </si>
  <si>
    <t>E4YCD6_OIKDI</t>
  </si>
  <si>
    <t>E4YCD6</t>
  </si>
  <si>
    <t>E4YIN9_OIKDI</t>
  </si>
  <si>
    <t>E4YIN9</t>
  </si>
  <si>
    <t>E4YL04_OIKDI</t>
  </si>
  <si>
    <t>E4YL04</t>
  </si>
  <si>
    <t>E4Z1E1_OIKDI</t>
  </si>
  <si>
    <t>E4Z1E1</t>
  </si>
  <si>
    <t>E4Z5Y7_OIKDI</t>
  </si>
  <si>
    <t>E4Z5Y7</t>
  </si>
  <si>
    <t>E4ZMS2_LEPMC</t>
  </si>
  <si>
    <t>E4ZMS2</t>
  </si>
  <si>
    <t>E5A2V2_LEPMC</t>
  </si>
  <si>
    <t>E5A2V2</t>
  </si>
  <si>
    <t>E5D0D3_RABIT</t>
  </si>
  <si>
    <t>E5D0D3</t>
  </si>
  <si>
    <t>E5QZ42_ARTGP</t>
  </si>
  <si>
    <t>E5QZ42</t>
  </si>
  <si>
    <t>E5R2K6_ARTGP</t>
  </si>
  <si>
    <t>E5R2K6</t>
  </si>
  <si>
    <t>E5R2N1_ARTGP</t>
  </si>
  <si>
    <t>E5R2N1</t>
  </si>
  <si>
    <t>E5R4M6_LEPMC</t>
  </si>
  <si>
    <t>E5R4M6</t>
  </si>
  <si>
    <t>E5R4Q0_LEPMC</t>
  </si>
  <si>
    <t>E5R4Q0</t>
  </si>
  <si>
    <t>E5RGJ7_HUMAN</t>
  </si>
  <si>
    <t>E5RGJ7</t>
  </si>
  <si>
    <t>E5RZH0_TRISP</t>
  </si>
  <si>
    <t>E5RZH0</t>
  </si>
  <si>
    <t>E5S3L0_TRISP</t>
  </si>
  <si>
    <t>E5S3L0</t>
  </si>
  <si>
    <t>E5S9S3_TRISP</t>
  </si>
  <si>
    <t>E5S9S3</t>
  </si>
  <si>
    <t>E5S9Y2_TRISP</t>
  </si>
  <si>
    <t>E5S9Y2</t>
  </si>
  <si>
    <t>PF03881</t>
  </si>
  <si>
    <t>Fructosamine kinase</t>
  </si>
  <si>
    <t>E5SLI6_TRISP</t>
  </si>
  <si>
    <t>E5SLI6</t>
  </si>
  <si>
    <t>E5SP85_TRISP</t>
  </si>
  <si>
    <t>E5SP85</t>
  </si>
  <si>
    <t>E5SRD5_TRISP</t>
  </si>
  <si>
    <t>E5SRD5</t>
  </si>
  <si>
    <t>E5ST09_TRISP</t>
  </si>
  <si>
    <t>E5ST09</t>
  </si>
  <si>
    <t>E5SVB6_TRISP</t>
  </si>
  <si>
    <t>E5SVB6</t>
  </si>
  <si>
    <t>E6R006_CRYGW</t>
  </si>
  <si>
    <t>E6R006</t>
  </si>
  <si>
    <t>PB083772</t>
  </si>
  <si>
    <t>E6R2X3_CRYGW</t>
  </si>
  <si>
    <t>E6R2X3</t>
  </si>
  <si>
    <t>PB238800</t>
  </si>
  <si>
    <t>E6R371_CRYGW</t>
  </si>
  <si>
    <t>E6R371</t>
  </si>
  <si>
    <t>PB238776</t>
  </si>
  <si>
    <t>PB238777</t>
  </si>
  <si>
    <t>E6R4Q7_CRYGW</t>
  </si>
  <si>
    <t>E6R4Q7</t>
  </si>
  <si>
    <t>E6Y372_PICAN</t>
  </si>
  <si>
    <t>E6Y372</t>
  </si>
  <si>
    <t>E6ZHU6_DICLA</t>
  </si>
  <si>
    <t>E6ZHU6</t>
  </si>
  <si>
    <t>E6ZJ52_DICLA</t>
  </si>
  <si>
    <t>E6ZJ52</t>
  </si>
  <si>
    <t>E6ZSZ7_9BASI</t>
  </si>
  <si>
    <t>E6ZSZ7</t>
  </si>
  <si>
    <t>E6ZZG6_9BASI</t>
  </si>
  <si>
    <t>E6ZZG6</t>
  </si>
  <si>
    <t>PB420627</t>
  </si>
  <si>
    <t>PB420630</t>
  </si>
  <si>
    <t>E7A273_9BASI</t>
  </si>
  <si>
    <t>E7A273</t>
  </si>
  <si>
    <t>PB382062</t>
  </si>
  <si>
    <t>PB382059</t>
  </si>
  <si>
    <t>E7EMD6_HUMAN</t>
  </si>
  <si>
    <t>E7EMD6</t>
  </si>
  <si>
    <t>E7EMN9_HUMAN</t>
  </si>
  <si>
    <t>E7EMN9</t>
  </si>
  <si>
    <t>E7ES00_HUMAN</t>
  </si>
  <si>
    <t>E7ES00</t>
  </si>
  <si>
    <t>E7EUE2_HUMAN</t>
  </si>
  <si>
    <t>E7EUE2</t>
  </si>
  <si>
    <t>E7EZS3_DANRE</t>
  </si>
  <si>
    <t>E7EZS3</t>
  </si>
  <si>
    <t>E7F3E2_DANRE</t>
  </si>
  <si>
    <t>E7F3E2</t>
  </si>
  <si>
    <t>E7F3T7_DANRE</t>
  </si>
  <si>
    <t>E7F3T7</t>
  </si>
  <si>
    <t>E7F7I7_DANRE</t>
  </si>
  <si>
    <t>E7F7I7</t>
  </si>
  <si>
    <t>E7FCD2_DANRE</t>
  </si>
  <si>
    <t>E7FCD2</t>
  </si>
  <si>
    <t>E7FCV4_DANRE</t>
  </si>
  <si>
    <t>E7FCV4</t>
  </si>
  <si>
    <t>E7FFS9_DANRE</t>
  </si>
  <si>
    <t>E7FFS9</t>
  </si>
  <si>
    <t>E7FGG3_DANRE</t>
  </si>
  <si>
    <t>E7FGG3</t>
  </si>
  <si>
    <t>E7FGM9_DANRE</t>
  </si>
  <si>
    <t>E7FGM9</t>
  </si>
  <si>
    <t>E7KII0_YEASA</t>
  </si>
  <si>
    <t>E7KII0</t>
  </si>
  <si>
    <t>E7KUD2_YEASL</t>
  </si>
  <si>
    <t>E7KUD2</t>
  </si>
  <si>
    <t>E7KUN7_YEASL</t>
  </si>
  <si>
    <t>E7KUN7</t>
  </si>
  <si>
    <t>E7LY66_YEASV</t>
  </si>
  <si>
    <t>E7LY66</t>
  </si>
  <si>
    <t>E7M0B9_YEASV</t>
  </si>
  <si>
    <t>E7M0B9</t>
  </si>
  <si>
    <t>E7NMZ3_YEASO</t>
  </si>
  <si>
    <t>E7NMZ3</t>
  </si>
  <si>
    <t>E7QIJ0_YEASZ</t>
  </si>
  <si>
    <t>E7QIJ0</t>
  </si>
  <si>
    <t>E7QKP8_YEASZ</t>
  </si>
  <si>
    <t>E7QKP8</t>
  </si>
  <si>
    <t>E7R262_PICAD</t>
  </si>
  <si>
    <t>E7R262</t>
  </si>
  <si>
    <t>E7R7D3_PICAD</t>
  </si>
  <si>
    <t>E7R7D3</t>
  </si>
  <si>
    <t>E7RA00_PICAD</t>
  </si>
  <si>
    <t>E7RA00</t>
  </si>
  <si>
    <t>E7RBD0_PICAD</t>
  </si>
  <si>
    <t>E7RBD0</t>
  </si>
  <si>
    <t>E9BXC7_9EUKA</t>
  </si>
  <si>
    <t>E9BXC7</t>
  </si>
  <si>
    <t>PF05978</t>
  </si>
  <si>
    <t>Ion channel regulatory protein UNC-93</t>
  </si>
  <si>
    <t>E9C052_9EUKA</t>
  </si>
  <si>
    <t>E9C052</t>
  </si>
  <si>
    <t>E9C1M4_9EUKA</t>
  </si>
  <si>
    <t>E9C1M4</t>
  </si>
  <si>
    <t>E9C2J1_9EUKA</t>
  </si>
  <si>
    <t>E9C2J1</t>
  </si>
  <si>
    <t>E9C5C2_9EUKA</t>
  </si>
  <si>
    <t>E9C5C2</t>
  </si>
  <si>
    <t>E9C6L9_9EUKA</t>
  </si>
  <si>
    <t>E9C6L9</t>
  </si>
  <si>
    <t>PF00412</t>
  </si>
  <si>
    <t>LIM domain</t>
  </si>
  <si>
    <t>E9C7A1_9EUKA</t>
  </si>
  <si>
    <t>E9C7A1</t>
  </si>
  <si>
    <t>E9C905_9EUKA</t>
  </si>
  <si>
    <t>E9C905</t>
  </si>
  <si>
    <t>E9CA28_9EUKA</t>
  </si>
  <si>
    <t>E9CA28</t>
  </si>
  <si>
    <t>E9CB37_9EUKA</t>
  </si>
  <si>
    <t>E9CB37</t>
  </si>
  <si>
    <t>E9CCY1_9EUKA</t>
  </si>
  <si>
    <t>E9CCY1</t>
  </si>
  <si>
    <t>E9CEK8_9EUKA</t>
  </si>
  <si>
    <t>E9CEK8</t>
  </si>
  <si>
    <t>E9CES8_9EUKA</t>
  </si>
  <si>
    <t>E9CES8</t>
  </si>
  <si>
    <t>E9CF57_9EUKA</t>
  </si>
  <si>
    <t>E9CF57</t>
  </si>
  <si>
    <t>E9CS24_COCPS</t>
  </si>
  <si>
    <t>E9CS24</t>
  </si>
  <si>
    <t>E9D149_COCPS</t>
  </si>
  <si>
    <t>E9D149</t>
  </si>
  <si>
    <t>E9D327_COCPS</t>
  </si>
  <si>
    <t>E9D327</t>
  </si>
  <si>
    <t>E9D3L3_COCPS</t>
  </si>
  <si>
    <t>E9D3L3</t>
  </si>
  <si>
    <t>E9DCJ6_COCPS</t>
  </si>
  <si>
    <t>E9DCJ6</t>
  </si>
  <si>
    <t>E9DUE6_METAQ</t>
  </si>
  <si>
    <t>E9DUE6</t>
  </si>
  <si>
    <t>E9DUJ3_METAQ</t>
  </si>
  <si>
    <t>E9DUJ3</t>
  </si>
  <si>
    <t>E9DXE5_METAQ</t>
  </si>
  <si>
    <t>E9DXE5</t>
  </si>
  <si>
    <t>E9E3N6_METAQ</t>
  </si>
  <si>
    <t>E9E3N6</t>
  </si>
  <si>
    <t>E9E5N3_METAQ</t>
  </si>
  <si>
    <t>E9E5N3</t>
  </si>
  <si>
    <t>E9ECL8_METAQ</t>
  </si>
  <si>
    <t>E9ECL8</t>
  </si>
  <si>
    <t>E9EDW0_METAQ</t>
  </si>
  <si>
    <t>E9EDW0</t>
  </si>
  <si>
    <t>E9EDZ4_METAQ</t>
  </si>
  <si>
    <t>E9EDZ4</t>
  </si>
  <si>
    <t>E9EKQ0_METAR</t>
  </si>
  <si>
    <t>E9EKQ0</t>
  </si>
  <si>
    <t>E9EPJ3_METAR</t>
  </si>
  <si>
    <t>E9EPJ3</t>
  </si>
  <si>
    <t>E9EZ54_METAR</t>
  </si>
  <si>
    <t>E9EZ54</t>
  </si>
  <si>
    <t>E9F2B5_METAR</t>
  </si>
  <si>
    <t>E9F2B5</t>
  </si>
  <si>
    <t>E9F5G7_METAR</t>
  </si>
  <si>
    <t>E9F5G7</t>
  </si>
  <si>
    <t>E9F6A1_METAR</t>
  </si>
  <si>
    <t>E9F6A1</t>
  </si>
  <si>
    <t>E9FAG2_METAR</t>
  </si>
  <si>
    <t>E9FAG2</t>
  </si>
  <si>
    <t>E9FS41_DAPPU</t>
  </si>
  <si>
    <t>E9FS41</t>
  </si>
  <si>
    <t>E9FUH4_DAPPU</t>
  </si>
  <si>
    <t>E9FUH4</t>
  </si>
  <si>
    <t>E9FUX9_DAPPU</t>
  </si>
  <si>
    <t>E9FUX9</t>
  </si>
  <si>
    <t>E9FWE5_DAPPU</t>
  </si>
  <si>
    <t>E9FWE5</t>
  </si>
  <si>
    <t>E9FXK3_DAPPU</t>
  </si>
  <si>
    <t>E9FXK3</t>
  </si>
  <si>
    <t>E9G660_DAPPU</t>
  </si>
  <si>
    <t>E9G660</t>
  </si>
  <si>
    <t>E9GA56_DAPPU</t>
  </si>
  <si>
    <t>E9GA56</t>
  </si>
  <si>
    <t>E9GHX9_DAPPU</t>
  </si>
  <si>
    <t>E9GHX9</t>
  </si>
  <si>
    <t>E9GIP1_DAPPU</t>
  </si>
  <si>
    <t>E9GIP1</t>
  </si>
  <si>
    <t>E9GYG2_DAPPU</t>
  </si>
  <si>
    <t>E9GYG2</t>
  </si>
  <si>
    <t>E9H671_DAPPU</t>
  </si>
  <si>
    <t>E9H671</t>
  </si>
  <si>
    <t>E9H6B0_DAPPU</t>
  </si>
  <si>
    <t>E9H6B0</t>
  </si>
  <si>
    <t>E9H6B1_DAPPU</t>
  </si>
  <si>
    <t>E9H6B1</t>
  </si>
  <si>
    <t>E9H6B3_DAPPU</t>
  </si>
  <si>
    <t>E9H6B3</t>
  </si>
  <si>
    <t>E9H6B4_DAPPU</t>
  </si>
  <si>
    <t>E9H6B4</t>
  </si>
  <si>
    <t>E9HMA7_DAPPU</t>
  </si>
  <si>
    <t>E9HMA7</t>
  </si>
  <si>
    <t>E9IB90_SOLIN</t>
  </si>
  <si>
    <t>E9IB90</t>
  </si>
  <si>
    <t>E9ILL9_SOLIN</t>
  </si>
  <si>
    <t>E9ILL9</t>
  </si>
  <si>
    <t>E9IP19_SOLIN</t>
  </si>
  <si>
    <t>E9IP19</t>
  </si>
  <si>
    <t>E9IRQ7_SOLIN</t>
  </si>
  <si>
    <t>E9IRQ7</t>
  </si>
  <si>
    <t>E9IWS8_SOLIN</t>
  </si>
  <si>
    <t>E9IWS8</t>
  </si>
  <si>
    <t>E9IX31_SOLIN</t>
  </si>
  <si>
    <t>E9IX31</t>
  </si>
  <si>
    <t>E9JB71_SOLIN</t>
  </si>
  <si>
    <t>E9JB71</t>
  </si>
  <si>
    <t>E9PD91_HUMAN</t>
  </si>
  <si>
    <t>E9PD91</t>
  </si>
  <si>
    <t>E9PFC9_HUMAN</t>
  </si>
  <si>
    <t>E9PFC9</t>
  </si>
  <si>
    <t>E9PFF1_HUMAN</t>
  </si>
  <si>
    <t>E9PFF1</t>
  </si>
  <si>
    <t>E9PIH1_HUMAN</t>
  </si>
  <si>
    <t>E9PIH1</t>
  </si>
  <si>
    <t>E9PMP5_HUMAN</t>
  </si>
  <si>
    <t>E9PMP5</t>
  </si>
  <si>
    <t>E9PR32_HUMAN</t>
  </si>
  <si>
    <t>E9PR32</t>
  </si>
  <si>
    <t>E9PRV7_HUMAN</t>
  </si>
  <si>
    <t>E9PRV7</t>
  </si>
  <si>
    <t>E9PS05_HUMAN</t>
  </si>
  <si>
    <t>E9PS05</t>
  </si>
  <si>
    <t>E9PS96_HUMAN</t>
  </si>
  <si>
    <t>E9PS96</t>
  </si>
  <si>
    <t>E9PSN6_RAT</t>
  </si>
  <si>
    <t>E9PSN6</t>
  </si>
  <si>
    <t>E9PW16_MOUSE</t>
  </si>
  <si>
    <t>E9PW16</t>
  </si>
  <si>
    <t>E9PXX2_MOUSE</t>
  </si>
  <si>
    <t>E9PXX2</t>
  </si>
  <si>
    <t>E9Q1K0_MOUSE</t>
  </si>
  <si>
    <t>E9Q1K0</t>
  </si>
  <si>
    <t>E9Q1K4_MOUSE</t>
  </si>
  <si>
    <t>E9Q1K4</t>
  </si>
  <si>
    <t>PB337971</t>
  </si>
  <si>
    <t>E9Q1K7_MOUSE</t>
  </si>
  <si>
    <t>E9Q1K7</t>
  </si>
  <si>
    <t>E9Q419_MOUSE</t>
  </si>
  <si>
    <t>E9Q419</t>
  </si>
  <si>
    <t>E9Q652_MOUSE</t>
  </si>
  <si>
    <t>E9Q652</t>
  </si>
  <si>
    <t>E9Q720_MOUSE</t>
  </si>
  <si>
    <t>E9Q720</t>
  </si>
  <si>
    <t>E9Q7T4_MOUSE</t>
  </si>
  <si>
    <t>E9Q7T4</t>
  </si>
  <si>
    <t>E9Q7V1_MOUSE</t>
  </si>
  <si>
    <t>E9Q7V1</t>
  </si>
  <si>
    <t>E9QB82_DANRE</t>
  </si>
  <si>
    <t>E9QB82</t>
  </si>
  <si>
    <t>E9QF47_DANRE</t>
  </si>
  <si>
    <t>E9QF47</t>
  </si>
  <si>
    <t>E9QIC3_DANRE</t>
  </si>
  <si>
    <t>E9QIC3</t>
  </si>
  <si>
    <t>E9QKG4_MOUSE</t>
  </si>
  <si>
    <t>E9QKG4</t>
  </si>
  <si>
    <t>E9QKU5_MOUSE</t>
  </si>
  <si>
    <t>E9QKU5</t>
  </si>
  <si>
    <t>E9QLB9_MOUSE</t>
  </si>
  <si>
    <t>E9QLB9</t>
  </si>
  <si>
    <t>E9QMG5_MOUSE</t>
  </si>
  <si>
    <t>E9QMG5</t>
  </si>
  <si>
    <t>E9QMJ8_MOUSE</t>
  </si>
  <si>
    <t>E9QMJ8</t>
  </si>
  <si>
    <t>E9QN78_MOUSE</t>
  </si>
  <si>
    <t>E9QN78</t>
  </si>
  <si>
    <t>E9QNG6_MOUSE</t>
  </si>
  <si>
    <t>E9QNG6</t>
  </si>
  <si>
    <t>E9QNN3_MOUSE</t>
  </si>
  <si>
    <t>E9QNN3</t>
  </si>
  <si>
    <t>EGL10_CAEEL</t>
  </si>
  <si>
    <t>P49809</t>
  </si>
  <si>
    <t>F0U5M4_AJECA</t>
  </si>
  <si>
    <t>F0U5M4</t>
  </si>
  <si>
    <t>F0U5P0_AJECA</t>
  </si>
  <si>
    <t>F0U5P0</t>
  </si>
  <si>
    <t>F0UDF4_AJECA</t>
  </si>
  <si>
    <t>F0UDF4</t>
  </si>
  <si>
    <t>F0USA4_AJECA</t>
  </si>
  <si>
    <t>F0USA4</t>
  </si>
  <si>
    <t>F0UVE8_AJECA</t>
  </si>
  <si>
    <t>F0UVE8</t>
  </si>
  <si>
    <t>F0W1W6_9STRA</t>
  </si>
  <si>
    <t>F0W1W6</t>
  </si>
  <si>
    <t>F0W244_9STRA</t>
  </si>
  <si>
    <t>F0W244</t>
  </si>
  <si>
    <t>F0W608_9STRA</t>
  </si>
  <si>
    <t>F0W608</t>
  </si>
  <si>
    <t>F0WFN3_9STRA</t>
  </si>
  <si>
    <t>F0WFN3</t>
  </si>
  <si>
    <t>F0WLZ5_9STRA</t>
  </si>
  <si>
    <t>F0WLZ5</t>
  </si>
  <si>
    <t>F0WS94_9STRA</t>
  </si>
  <si>
    <t>F0WS94</t>
  </si>
  <si>
    <t>F0X1Q6_9STRA</t>
  </si>
  <si>
    <t>F0X1Q6</t>
  </si>
  <si>
    <t>F0X873_9PEZI</t>
  </si>
  <si>
    <t>F0X873</t>
  </si>
  <si>
    <t>F0XID5_9PEZI</t>
  </si>
  <si>
    <t>F0XID5</t>
  </si>
  <si>
    <t>F0XKF9_9PEZI</t>
  </si>
  <si>
    <t>F0XKF9</t>
  </si>
  <si>
    <t>F0XT39_9PEZI</t>
  </si>
  <si>
    <t>F0XT39</t>
  </si>
  <si>
    <t>F0XTE3_9PEZI</t>
  </si>
  <si>
    <t>F0XTE3</t>
  </si>
  <si>
    <t>F0XUU0_9PEZI</t>
  </si>
  <si>
    <t>F0XUU0</t>
  </si>
  <si>
    <t>F0XW90_9STRA</t>
  </si>
  <si>
    <t>F0XW90</t>
  </si>
  <si>
    <t>PF08241</t>
  </si>
  <si>
    <t>Methyltransferase domain</t>
  </si>
  <si>
    <t>PF03600</t>
  </si>
  <si>
    <t>Citrate transporter</t>
  </si>
  <si>
    <t>F0Y116_9STRA</t>
  </si>
  <si>
    <t>F0Y116</t>
  </si>
  <si>
    <t>F0Y757_9STRA</t>
  </si>
  <si>
    <t>F0Y757</t>
  </si>
  <si>
    <t>PB091699</t>
  </si>
  <si>
    <t>F0Y769_9STRA</t>
  </si>
  <si>
    <t>F0Y769</t>
  </si>
  <si>
    <t>F0Y9V0_9STRA</t>
  </si>
  <si>
    <t>F0Y9V0</t>
  </si>
  <si>
    <t>PF13517</t>
  </si>
  <si>
    <t>Family description</t>
  </si>
  <si>
    <t>PF11722</t>
  </si>
  <si>
    <t>CCCH zinc finger in TRM13 protein</t>
  </si>
  <si>
    <t>PF05253</t>
  </si>
  <si>
    <t>U11-48K-like CHHC zinc finger</t>
  </si>
  <si>
    <t>PF05206</t>
  </si>
  <si>
    <t>Methyltransferase TRM13</t>
  </si>
  <si>
    <t>F0YAW4_9STRA</t>
  </si>
  <si>
    <t>F0YAW4</t>
  </si>
  <si>
    <t>F0YB07_9STRA</t>
  </si>
  <si>
    <t>F0YB07</t>
  </si>
  <si>
    <t>PF13621</t>
  </si>
  <si>
    <t>Cupin-like domain</t>
  </si>
  <si>
    <t>F0YBC1_9STRA</t>
  </si>
  <si>
    <t>F0YBC1</t>
  </si>
  <si>
    <t>PF12624</t>
  </si>
  <si>
    <t>N-terminal region of Chorein, a TM vesicle-mediated sorter</t>
  </si>
  <si>
    <t>F0YFV9_9STRA</t>
  </si>
  <si>
    <t>F0YFV9</t>
  </si>
  <si>
    <t>PB068546</t>
  </si>
  <si>
    <t>PF08123</t>
  </si>
  <si>
    <t>Histone methylation protein DOT1</t>
  </si>
  <si>
    <t>F0YHQ8_9STRA</t>
  </si>
  <si>
    <t>F0YHQ8</t>
  </si>
  <si>
    <t>PF07488</t>
  </si>
  <si>
    <t>Glycosyl hydrolase family 67 middle domain</t>
  </si>
  <si>
    <t>PF07477</t>
  </si>
  <si>
    <t>Glycosyl hydrolase family 67 C-terminus</t>
  </si>
  <si>
    <t>PF10294</t>
  </si>
  <si>
    <t>PF01205</t>
  </si>
  <si>
    <t>Uncharacterized protein family UPF0029</t>
  </si>
  <si>
    <t>PF13202</t>
  </si>
  <si>
    <t>EF hand</t>
  </si>
  <si>
    <t>F0YM53_9STRA</t>
  </si>
  <si>
    <t>F0YM53</t>
  </si>
  <si>
    <t>F0YP26_9STRA</t>
  </si>
  <si>
    <t>F0YP26</t>
  </si>
  <si>
    <t>F0Z9Z7_DICPU</t>
  </si>
  <si>
    <t>F0Z9Z7</t>
  </si>
  <si>
    <t>PB411535</t>
  </si>
  <si>
    <t>PB411713</t>
  </si>
  <si>
    <t>F0ZBR8_DICPU</t>
  </si>
  <si>
    <t>F0ZBR8</t>
  </si>
  <si>
    <t>PF00620</t>
  </si>
  <si>
    <t>RhoGAP domain</t>
  </si>
  <si>
    <t>PF12799</t>
  </si>
  <si>
    <t>Leucine Rich repeats (2 copies)</t>
  </si>
  <si>
    <t>F0ZF54_DICPU</t>
  </si>
  <si>
    <t>F0ZF54</t>
  </si>
  <si>
    <t>F0ZKY1_DICPU</t>
  </si>
  <si>
    <t>F0ZKY1</t>
  </si>
  <si>
    <t>PB376811</t>
  </si>
  <si>
    <t>PB084821</t>
  </si>
  <si>
    <t>F0ZS05_DICPU</t>
  </si>
  <si>
    <t>F0ZS05</t>
  </si>
  <si>
    <t>PB399434</t>
  </si>
  <si>
    <t>PB162176</t>
  </si>
  <si>
    <t>F0ZTG7_DICPU</t>
  </si>
  <si>
    <t>F0ZTG7</t>
  </si>
  <si>
    <t>PB415330</t>
  </si>
  <si>
    <t>F0ZUV0_DICPU</t>
  </si>
  <si>
    <t>F0ZUV0</t>
  </si>
  <si>
    <t>PF14225</t>
  </si>
  <si>
    <t>Cell morphogenesis C-terminal</t>
  </si>
  <si>
    <t>PB053348</t>
  </si>
  <si>
    <t>F0ZW98_DICPU</t>
  </si>
  <si>
    <t>F0ZW98</t>
  </si>
  <si>
    <t>F0ZWX8_DICPU</t>
  </si>
  <si>
    <t>F0ZWX8</t>
  </si>
  <si>
    <t>PB414973</t>
  </si>
  <si>
    <t>PB414978</t>
  </si>
  <si>
    <t>PB006440</t>
  </si>
  <si>
    <t>F1A161_DICPU</t>
  </si>
  <si>
    <t>F1A161</t>
  </si>
  <si>
    <t>F1A1I9_DICPU</t>
  </si>
  <si>
    <t>F1A1I9</t>
  </si>
  <si>
    <t>F1KQP5_ASCSU</t>
  </si>
  <si>
    <t>F1KQP5</t>
  </si>
  <si>
    <t>F1KSK7_ASCSU</t>
  </si>
  <si>
    <t>F1KSK7</t>
  </si>
  <si>
    <t>F1KTH0_ASCSU</t>
  </si>
  <si>
    <t>F1KTH0</t>
  </si>
  <si>
    <t>F1KUC9_ASCSU</t>
  </si>
  <si>
    <t>F1KUC9</t>
  </si>
  <si>
    <t>F1KUE5_ASCSU</t>
  </si>
  <si>
    <t>F1KUE5</t>
  </si>
  <si>
    <t>F1KUH4_ASCSU</t>
  </si>
  <si>
    <t>F1KUH4</t>
  </si>
  <si>
    <t>F1KVV1_ASCSU</t>
  </si>
  <si>
    <t>F1KVV1</t>
  </si>
  <si>
    <t>F1KWC8_ASCSU</t>
  </si>
  <si>
    <t>F1KWC8</t>
  </si>
  <si>
    <t>F1KXC4_ASCSU</t>
  </si>
  <si>
    <t>F1KXC4</t>
  </si>
  <si>
    <t>F1KXF9_ASCSU</t>
  </si>
  <si>
    <t>F1KXF9</t>
  </si>
  <si>
    <t>F1KZX7_ASCSU</t>
  </si>
  <si>
    <t>F1KZX7</t>
  </si>
  <si>
    <t>F1L740_ASCSU</t>
  </si>
  <si>
    <t>F1L740</t>
  </si>
  <si>
    <t>F1LF60_ASCSU</t>
  </si>
  <si>
    <t>F1LF60</t>
  </si>
  <si>
    <t>F1LFH7_ASCSU</t>
  </si>
  <si>
    <t>F1LFH7</t>
  </si>
  <si>
    <t>F1LIK3_ASCSU</t>
  </si>
  <si>
    <t>F1LIK3</t>
  </si>
  <si>
    <t>F1LMA4_RAT</t>
  </si>
  <si>
    <t>F1LMA4</t>
  </si>
  <si>
    <t>F1LNB3_RAT</t>
  </si>
  <si>
    <t>F1LNB3</t>
  </si>
  <si>
    <t>F1LNP2_RAT</t>
  </si>
  <si>
    <t>F1LNP2</t>
  </si>
  <si>
    <t>F1LNQ3_RAT</t>
  </si>
  <si>
    <t>F1LNQ3</t>
  </si>
  <si>
    <t>F1LP00_RAT</t>
  </si>
  <si>
    <t>F1LP00</t>
  </si>
  <si>
    <t>F1LPZ9_RAT</t>
  </si>
  <si>
    <t>F1LPZ9</t>
  </si>
  <si>
    <t>F1LRE4_RAT</t>
  </si>
  <si>
    <t>F1LRE4</t>
  </si>
  <si>
    <t>F1LS67_RAT</t>
  </si>
  <si>
    <t>F1LS67</t>
  </si>
  <si>
    <t>F1LY80_RAT</t>
  </si>
  <si>
    <t>F1LY80</t>
  </si>
  <si>
    <t>F1M015_RAT</t>
  </si>
  <si>
    <t>F1M015</t>
  </si>
  <si>
    <t>F1M0G0_RAT</t>
  </si>
  <si>
    <t>F1M0G0</t>
  </si>
  <si>
    <t>F1M608_RAT</t>
  </si>
  <si>
    <t>F1M608</t>
  </si>
  <si>
    <t>F1M998_RAT</t>
  </si>
  <si>
    <t>F1M998</t>
  </si>
  <si>
    <t>F1MBH7_BOVIN</t>
  </si>
  <si>
    <t>F1MBH7</t>
  </si>
  <si>
    <t>F1MCL9_BOVIN</t>
  </si>
  <si>
    <t>F1MCL9</t>
  </si>
  <si>
    <t>F1MDJ3_BOVIN</t>
  </si>
  <si>
    <t>F1MDJ3</t>
  </si>
  <si>
    <t>F1MH44_BOVIN</t>
  </si>
  <si>
    <t>F1MH44</t>
  </si>
  <si>
    <t>F1MM15_BOVIN</t>
  </si>
  <si>
    <t>F1MM15</t>
  </si>
  <si>
    <t>F1MM21_BOVIN</t>
  </si>
  <si>
    <t>F1MM21</t>
  </si>
  <si>
    <t>F1MMH1_BOVIN</t>
  </si>
  <si>
    <t>F1MMH1</t>
  </si>
  <si>
    <t>F1MMY5_BOVIN</t>
  </si>
  <si>
    <t>F1MMY5</t>
  </si>
  <si>
    <t>F1MN48_BOVIN</t>
  </si>
  <si>
    <t>F1MN48</t>
  </si>
  <si>
    <t>F1MNB7_BOVIN</t>
  </si>
  <si>
    <t>F1MNB7</t>
  </si>
  <si>
    <t>F1MNW3_BOVIN</t>
  </si>
  <si>
    <t>F1MNW3</t>
  </si>
  <si>
    <t>F1MP39_BOVIN</t>
  </si>
  <si>
    <t>F1MP39</t>
  </si>
  <si>
    <t>F1MPA4_BOVIN</t>
  </si>
  <si>
    <t>F1MPA4</t>
  </si>
  <si>
    <t>F1MSR7_BOVIN</t>
  </si>
  <si>
    <t>F1MSR7</t>
  </si>
  <si>
    <t>F1MUR0_BOVIN</t>
  </si>
  <si>
    <t>F1MUR0</t>
  </si>
  <si>
    <t>F1MYX4_BOVIN</t>
  </si>
  <si>
    <t>F1MYX4</t>
  </si>
  <si>
    <t>F1MZH4_BOVIN</t>
  </si>
  <si>
    <t>F1MZH4</t>
  </si>
  <si>
    <t>F1N379_BOVIN</t>
  </si>
  <si>
    <t>F1N379</t>
  </si>
  <si>
    <t>F1N3V3_BOVIN</t>
  </si>
  <si>
    <t>F1N3V3</t>
  </si>
  <si>
    <t>F1N450_BOVIN</t>
  </si>
  <si>
    <t>F1N450</t>
  </si>
  <si>
    <t>F1N7J3_BOVIN</t>
  </si>
  <si>
    <t>F1N7J3</t>
  </si>
  <si>
    <t>F1N7J8_BOVIN</t>
  </si>
  <si>
    <t>F1N7J8</t>
  </si>
  <si>
    <t>F1N7R3_BOVIN</t>
  </si>
  <si>
    <t>F1N7R3</t>
  </si>
  <si>
    <t>F1N8S2_CHICK</t>
  </si>
  <si>
    <t>F1N8S2</t>
  </si>
  <si>
    <t>F1N8S3_CHICK</t>
  </si>
  <si>
    <t>F1N8S3</t>
  </si>
  <si>
    <t>F1NCP8_CHICK</t>
  </si>
  <si>
    <t>F1NCP8</t>
  </si>
  <si>
    <t>F1NCQ6_CHICK</t>
  </si>
  <si>
    <t>F1NCQ6</t>
  </si>
  <si>
    <t>F1NE48_CHICK</t>
  </si>
  <si>
    <t>F1NE48</t>
  </si>
  <si>
    <t>F1NFD8_CHICK</t>
  </si>
  <si>
    <t>F1NFD8</t>
  </si>
  <si>
    <t>F1NGK2_CHICK</t>
  </si>
  <si>
    <t>F1NGK2</t>
  </si>
  <si>
    <t>F1NHG4_CHICK</t>
  </si>
  <si>
    <t>F1NHG4</t>
  </si>
  <si>
    <t>F1NHZ4_CHICK</t>
  </si>
  <si>
    <t>F1NHZ4</t>
  </si>
  <si>
    <t>F1NIN7_CHICK</t>
  </si>
  <si>
    <t>F1NIN7</t>
  </si>
  <si>
    <t>F1NJM4_CHICK</t>
  </si>
  <si>
    <t>F1NJM4</t>
  </si>
  <si>
    <t>F1NLK8_CHICK</t>
  </si>
  <si>
    <t>F1NLK8</t>
  </si>
  <si>
    <t>F1NLK9_CHICK</t>
  </si>
  <si>
    <t>F1NLK9</t>
  </si>
  <si>
    <t>F1NM77_CHICK</t>
  </si>
  <si>
    <t>F1NM77</t>
  </si>
  <si>
    <t>F1NP80_CHICK</t>
  </si>
  <si>
    <t>F1NP80</t>
  </si>
  <si>
    <t>F1NQC5_CHICK</t>
  </si>
  <si>
    <t>F1NQC5</t>
  </si>
  <si>
    <t>F1NQD0_CHICK</t>
  </si>
  <si>
    <t>F1NQD0</t>
  </si>
  <si>
    <t>F1NTL1_CHICK</t>
  </si>
  <si>
    <t>F1NTL1</t>
  </si>
  <si>
    <t>F1NTP5_CHICK</t>
  </si>
  <si>
    <t>F1NTP5</t>
  </si>
  <si>
    <t>F1NU44_CHICK</t>
  </si>
  <si>
    <t>F1NU44</t>
  </si>
  <si>
    <t>F1NUX8_CHICK</t>
  </si>
  <si>
    <t>F1NUX8</t>
  </si>
  <si>
    <t>F1NVN1_CHICK</t>
  </si>
  <si>
    <t>F1NVN1</t>
  </si>
  <si>
    <t>F1NXC2_CHICK</t>
  </si>
  <si>
    <t>F1NXC2</t>
  </si>
  <si>
    <t>F1NXD1_CHICK</t>
  </si>
  <si>
    <t>F1NXD1</t>
  </si>
  <si>
    <t>F1NXD2_CHICK</t>
  </si>
  <si>
    <t>F1NXD2</t>
  </si>
  <si>
    <t>F1NXD5_CHICK</t>
  </si>
  <si>
    <t>F1NXD5</t>
  </si>
  <si>
    <t>F1NXE3_CHICK</t>
  </si>
  <si>
    <t>F1NXE3</t>
  </si>
  <si>
    <t>F1NZU0_CHICK</t>
  </si>
  <si>
    <t>F1NZU0</t>
  </si>
  <si>
    <t>F1NZU1_CHICK</t>
  </si>
  <si>
    <t>F1NZU1</t>
  </si>
  <si>
    <t>F1P0K9_CHICK</t>
  </si>
  <si>
    <t>F1P0K9</t>
  </si>
  <si>
    <t>F1P0L0_CHICK</t>
  </si>
  <si>
    <t>F1P0L0</t>
  </si>
  <si>
    <t>F1P0L1_CHICK</t>
  </si>
  <si>
    <t>F1P0L1</t>
  </si>
  <si>
    <t>F1P136_CHICK</t>
  </si>
  <si>
    <t>F1P136</t>
  </si>
  <si>
    <t>F1P1Z9_CHICK</t>
  </si>
  <si>
    <t>F1P1Z9</t>
  </si>
  <si>
    <t>F1P2X0_CHICK</t>
  </si>
  <si>
    <t>F1P2X0</t>
  </si>
  <si>
    <t>F1P6G7_CANFA</t>
  </si>
  <si>
    <t>F1P6G7</t>
  </si>
  <si>
    <t>F1P761_CANFA</t>
  </si>
  <si>
    <t>F1P761</t>
  </si>
  <si>
    <t>F1P762_CANFA</t>
  </si>
  <si>
    <t>F1P762</t>
  </si>
  <si>
    <t>F1P8J9_CANFA</t>
  </si>
  <si>
    <t>F1P8J9</t>
  </si>
  <si>
    <t>F1P8K5_CANFA</t>
  </si>
  <si>
    <t>F1P8K5</t>
  </si>
  <si>
    <t>F1P8P3_CANFA</t>
  </si>
  <si>
    <t>F1P8P3</t>
  </si>
  <si>
    <t>F1PCM3_CANFA</t>
  </si>
  <si>
    <t>F1PCM3</t>
  </si>
  <si>
    <t>F1PD57_CANFA</t>
  </si>
  <si>
    <t>F1PD57</t>
  </si>
  <si>
    <t>F1PE12_CANFA</t>
  </si>
  <si>
    <t>F1PE12</t>
  </si>
  <si>
    <t>F1PEE0_CANFA</t>
  </si>
  <si>
    <t>F1PEE0</t>
  </si>
  <si>
    <t>F1PF32_CANFA</t>
  </si>
  <si>
    <t>F1PF32</t>
  </si>
  <si>
    <t>F1PGF2_CANFA</t>
  </si>
  <si>
    <t>F1PGF2</t>
  </si>
  <si>
    <t>F1PH40_CANFA</t>
  </si>
  <si>
    <t>F1PH40</t>
  </si>
  <si>
    <t>F1PJU8_CANFA</t>
  </si>
  <si>
    <t>F1PJU8</t>
  </si>
  <si>
    <t>F1PN83_CANFA</t>
  </si>
  <si>
    <t>F1PN83</t>
  </si>
  <si>
    <t>F1PNJ4_CANFA</t>
  </si>
  <si>
    <t>F1PNJ4</t>
  </si>
  <si>
    <t>F1PNK4_CANFA</t>
  </si>
  <si>
    <t>F1PNK4</t>
  </si>
  <si>
    <t>F1PPD1_CANFA</t>
  </si>
  <si>
    <t>F1PPD1</t>
  </si>
  <si>
    <t>F1PQP2_CANFA</t>
  </si>
  <si>
    <t>F1PQP2</t>
  </si>
  <si>
    <t>F1PRN8_CANFA</t>
  </si>
  <si>
    <t>F1PRN8</t>
  </si>
  <si>
    <t>F1PSY8_CANFA</t>
  </si>
  <si>
    <t>F1PSY8</t>
  </si>
  <si>
    <t>F1PU98_CANFA</t>
  </si>
  <si>
    <t>F1PU98</t>
  </si>
  <si>
    <t>F1PUM1_CANFA</t>
  </si>
  <si>
    <t>F1PUM1</t>
  </si>
  <si>
    <t>F1PUN2_CANFA</t>
  </si>
  <si>
    <t>F1PUN2</t>
  </si>
  <si>
    <t>F1PXP7_CANFA</t>
  </si>
  <si>
    <t>F1PXP7</t>
  </si>
  <si>
    <t>F1PYR0_CANFA</t>
  </si>
  <si>
    <t>F1PYR0</t>
  </si>
  <si>
    <t>F1Q4I2_CANFA</t>
  </si>
  <si>
    <t>F1Q4I2</t>
  </si>
  <si>
    <t>F1Q4I4_CANFA</t>
  </si>
  <si>
    <t>F1Q4I4</t>
  </si>
  <si>
    <t>F1Q4L3_DANRE</t>
  </si>
  <si>
    <t>F1Q4L3</t>
  </si>
  <si>
    <t>F1Q9W6_DANRE</t>
  </si>
  <si>
    <t>F1Q9W6</t>
  </si>
  <si>
    <t>F1QAG9_DANRE</t>
  </si>
  <si>
    <t>F1QAG9</t>
  </si>
  <si>
    <t>PB408652</t>
  </si>
  <si>
    <t>F1QC69_DANRE</t>
  </si>
  <si>
    <t>F1QC69</t>
  </si>
  <si>
    <t>PB381529</t>
  </si>
  <si>
    <t>PB308643</t>
  </si>
  <si>
    <t>F1QDF6_DANRE</t>
  </si>
  <si>
    <t>F1QDF6</t>
  </si>
  <si>
    <t>F1QDH5_DANRE</t>
  </si>
  <si>
    <t>F1QDH5</t>
  </si>
  <si>
    <t>F1QDZ9_DANRE</t>
  </si>
  <si>
    <t>F1QDZ9</t>
  </si>
  <si>
    <t>F1QEY0_DANRE</t>
  </si>
  <si>
    <t>F1QEY0</t>
  </si>
  <si>
    <t>F1QIA1_DANRE</t>
  </si>
  <si>
    <t>F1QIA1</t>
  </si>
  <si>
    <t>F1QJC7_DANRE</t>
  </si>
  <si>
    <t>F1QJC7</t>
  </si>
  <si>
    <t>F1QKF3_DANRE</t>
  </si>
  <si>
    <t>F1QKF3</t>
  </si>
  <si>
    <t>F1QKQ5_DANRE</t>
  </si>
  <si>
    <t>F1QKQ5</t>
  </si>
  <si>
    <t>F1QKZ5_DANRE</t>
  </si>
  <si>
    <t>F1QKZ5</t>
  </si>
  <si>
    <t>F1QM62_DANRE</t>
  </si>
  <si>
    <t>F1QM62</t>
  </si>
  <si>
    <t>F1QN03_DANRE</t>
  </si>
  <si>
    <t>F1QN03</t>
  </si>
  <si>
    <t>F1QQ72_DANRE</t>
  </si>
  <si>
    <t>F1QQ72</t>
  </si>
  <si>
    <t>F1QUZ8_DANRE</t>
  </si>
  <si>
    <t>F1QUZ8</t>
  </si>
  <si>
    <t>F1QV08_DANRE</t>
  </si>
  <si>
    <t>F1QV08</t>
  </si>
  <si>
    <t>F1QWM1_DANRE</t>
  </si>
  <si>
    <t>F1QWM1</t>
  </si>
  <si>
    <t>F1QXH4_DANRE</t>
  </si>
  <si>
    <t>F1QXH4</t>
  </si>
  <si>
    <t>F1R249_DANRE</t>
  </si>
  <si>
    <t>F1R249</t>
  </si>
  <si>
    <t>F1R304_DANRE</t>
  </si>
  <si>
    <t>F1R304</t>
  </si>
  <si>
    <t>F1R396_DANRE</t>
  </si>
  <si>
    <t>F1R396</t>
  </si>
  <si>
    <t>F1R6F6_DANRE</t>
  </si>
  <si>
    <t>F1R6F6</t>
  </si>
  <si>
    <t>F1R7H0_DANRE</t>
  </si>
  <si>
    <t>F1R7H0</t>
  </si>
  <si>
    <t>F1RAR9_DANRE</t>
  </si>
  <si>
    <t>F1RAR9</t>
  </si>
  <si>
    <t>F1RDB2_DANRE</t>
  </si>
  <si>
    <t>F1RDB2</t>
  </si>
  <si>
    <t>F1RG86_PIG</t>
  </si>
  <si>
    <t>F1RG86</t>
  </si>
  <si>
    <t>F1RN35_PIG</t>
  </si>
  <si>
    <t>F1RN35</t>
  </si>
  <si>
    <t>F1RSG7_PIG</t>
  </si>
  <si>
    <t>F1RSG7</t>
  </si>
  <si>
    <t>F1RSX9_PIG</t>
  </si>
  <si>
    <t>F1RSX9</t>
  </si>
  <si>
    <t>F1RUX0_PIG</t>
  </si>
  <si>
    <t>F1RUX0</t>
  </si>
  <si>
    <t>F1RUX3_PIG</t>
  </si>
  <si>
    <t>F1RUX3</t>
  </si>
  <si>
    <t>F1RV18_PIG</t>
  </si>
  <si>
    <t>F1RV18</t>
  </si>
  <si>
    <t>F1S0H9_PIG</t>
  </si>
  <si>
    <t>F1S0H9</t>
  </si>
  <si>
    <t>F1S0P1_PIG</t>
  </si>
  <si>
    <t>F1S0P1</t>
  </si>
  <si>
    <t>F1S215_PIG</t>
  </si>
  <si>
    <t>F1S215</t>
  </si>
  <si>
    <t>F1S3D6_PIG</t>
  </si>
  <si>
    <t>F1S3D6</t>
  </si>
  <si>
    <t>F1S416_PIG</t>
  </si>
  <si>
    <t>F1S416</t>
  </si>
  <si>
    <t>F1S417_PIG</t>
  </si>
  <si>
    <t>F1S417</t>
  </si>
  <si>
    <t>F1S667_PIG</t>
  </si>
  <si>
    <t>F1S667</t>
  </si>
  <si>
    <t>F1S668_PIG</t>
  </si>
  <si>
    <t>F1S668</t>
  </si>
  <si>
    <t>F1S670_PIG</t>
  </si>
  <si>
    <t>F1S670</t>
  </si>
  <si>
    <t>F1S7X6_PIG</t>
  </si>
  <si>
    <t>F1S7X6</t>
  </si>
  <si>
    <t>F1S8N3_PIG</t>
  </si>
  <si>
    <t>F1S8N3</t>
  </si>
  <si>
    <t>F1S8P7_PIG</t>
  </si>
  <si>
    <t>F1S8P7</t>
  </si>
  <si>
    <t>F1S9G2_PIG</t>
  </si>
  <si>
    <t>F1S9G2</t>
  </si>
  <si>
    <t>F1S9G4_PIG</t>
  </si>
  <si>
    <t>F1S9G4</t>
  </si>
  <si>
    <t>F1SA94_PIG</t>
  </si>
  <si>
    <t>F1SA94</t>
  </si>
  <si>
    <t>F1SA95_PIG</t>
  </si>
  <si>
    <t>F1SA95</t>
  </si>
  <si>
    <t>F1SKG7_PIG</t>
  </si>
  <si>
    <t>F1SKG7</t>
  </si>
  <si>
    <t>F1SN85_PIG</t>
  </si>
  <si>
    <t>F1SN85</t>
  </si>
  <si>
    <t>F2PMD7_TRIEQ</t>
  </si>
  <si>
    <t>F2PMD7</t>
  </si>
  <si>
    <t>F2PMG1_TRIEQ</t>
  </si>
  <si>
    <t>F2PMG1</t>
  </si>
  <si>
    <t>F2Q2B3_TRIEQ</t>
  </si>
  <si>
    <t>F2Q2B3</t>
  </si>
  <si>
    <t>F2QRM8_PICPA</t>
  </si>
  <si>
    <t>F2QRM8</t>
  </si>
  <si>
    <t>F2QV85_PICPA</t>
  </si>
  <si>
    <t>F2QV85</t>
  </si>
  <si>
    <t>F2QW52_PICPA</t>
  </si>
  <si>
    <t>F2QW52</t>
  </si>
  <si>
    <t>F2QXG4_PICPA</t>
  </si>
  <si>
    <t>F2QXG4</t>
  </si>
  <si>
    <t>F2QYS2_PICPA</t>
  </si>
  <si>
    <t>F2QYS2</t>
  </si>
  <si>
    <t>F2RRC4_TRITO</t>
  </si>
  <si>
    <t>F2RRC4</t>
  </si>
  <si>
    <t>F2S5D6_TRITO</t>
  </si>
  <si>
    <t>F2S5D6</t>
  </si>
  <si>
    <t>F2S9Q8_TRITO</t>
  </si>
  <si>
    <t>F2S9Q8</t>
  </si>
  <si>
    <t>F2SP36_TRIRU</t>
  </si>
  <si>
    <t>F2SP36</t>
  </si>
  <si>
    <t>F2SQH5_TRIRU</t>
  </si>
  <si>
    <t>F2SQH5</t>
  </si>
  <si>
    <t>PB140596</t>
  </si>
  <si>
    <t>F2SY88_TRIRU</t>
  </si>
  <si>
    <t>F2SY88</t>
  </si>
  <si>
    <t>F2SYB4_TRIRU</t>
  </si>
  <si>
    <t>F2SYB4</t>
  </si>
  <si>
    <t>F2T7M1_AJEDE</t>
  </si>
  <si>
    <t>F2T7M1</t>
  </si>
  <si>
    <t>F2T8T3_AJEDE</t>
  </si>
  <si>
    <t>F2T8T3</t>
  </si>
  <si>
    <t>F2TIG3_AJEDE</t>
  </si>
  <si>
    <t>F2TIG3</t>
  </si>
  <si>
    <t>F2TQM3_AJEDE</t>
  </si>
  <si>
    <t>F2TQM3</t>
  </si>
  <si>
    <t>F2TUF6_AJEDE</t>
  </si>
  <si>
    <t>F2TUF6</t>
  </si>
  <si>
    <t>F2UBA1_9EUKA</t>
  </si>
  <si>
    <t>F2UBA1</t>
  </si>
  <si>
    <t>PB060767</t>
  </si>
  <si>
    <t>PF11768</t>
  </si>
  <si>
    <t>Protein of unknown function (DUF3312)</t>
  </si>
  <si>
    <t>F2UF36_9EUKA</t>
  </si>
  <si>
    <t>F2UF36</t>
  </si>
  <si>
    <t>PB442730</t>
  </si>
  <si>
    <t>F2UFG6_9EUKA</t>
  </si>
  <si>
    <t>F2UFG6</t>
  </si>
  <si>
    <t>F2URD4_9EUKA</t>
  </si>
  <si>
    <t>F2URD4</t>
  </si>
  <si>
    <t>PB002154</t>
  </si>
  <si>
    <t>PB012057</t>
  </si>
  <si>
    <t>FLBA_EMENI</t>
  </si>
  <si>
    <t>P38093</t>
  </si>
  <si>
    <t>GPRK1_DROME</t>
  </si>
  <si>
    <t>P32865</t>
  </si>
  <si>
    <t>GRK1_CAEBR</t>
  </si>
  <si>
    <t>Q622Z7</t>
  </si>
  <si>
    <t>GRK1_CAEEL</t>
  </si>
  <si>
    <t>Q09537</t>
  </si>
  <si>
    <t>PB388011</t>
  </si>
  <si>
    <t>GRK2_CAEEL</t>
  </si>
  <si>
    <t>Q09639</t>
  </si>
  <si>
    <t>GRK4_HUMAN</t>
  </si>
  <si>
    <t>P32298</t>
  </si>
  <si>
    <t>GRK4_MOUSE</t>
  </si>
  <si>
    <t>O70291</t>
  </si>
  <si>
    <t>GRK4_RAT</t>
  </si>
  <si>
    <t>P70507</t>
  </si>
  <si>
    <t>GRK5_BOVIN</t>
  </si>
  <si>
    <t>P43249</t>
  </si>
  <si>
    <t>GRK5_HUMAN</t>
  </si>
  <si>
    <t>P34947</t>
  </si>
  <si>
    <t>GRK5_MOUSE</t>
  </si>
  <si>
    <t>Q8VEB1</t>
  </si>
  <si>
    <t>GRK5_RAT</t>
  </si>
  <si>
    <t>Q62833</t>
  </si>
  <si>
    <t>GRK6_HUMAN</t>
  </si>
  <si>
    <t>P43250</t>
  </si>
  <si>
    <t>GRK6_MOUSE</t>
  </si>
  <si>
    <t>O70293</t>
  </si>
  <si>
    <t>GRK6_RAT</t>
  </si>
  <si>
    <t>P97711</t>
  </si>
  <si>
    <t>GRK7_BOVIN</t>
  </si>
  <si>
    <t>Q8WMV0</t>
  </si>
  <si>
    <t>GRK7_HUMAN</t>
  </si>
  <si>
    <t>Q8WTQ7</t>
  </si>
  <si>
    <t>GRK7_PIG</t>
  </si>
  <si>
    <t>Q8WP15</t>
  </si>
  <si>
    <t>GRK7_SPETR</t>
  </si>
  <si>
    <t>Q9Z2G7</t>
  </si>
  <si>
    <t>O17589_CAEEL</t>
  </si>
  <si>
    <t>O17589</t>
  </si>
  <si>
    <t>O70296_MOUSE</t>
  </si>
  <si>
    <t>O70296</t>
  </si>
  <si>
    <t>O73658_ORYLA</t>
  </si>
  <si>
    <t>O73658</t>
  </si>
  <si>
    <t>O73659_ORYLA</t>
  </si>
  <si>
    <t>O73659</t>
  </si>
  <si>
    <t>O73685_CHICK</t>
  </si>
  <si>
    <t>O73685</t>
  </si>
  <si>
    <t>O96842_DROME</t>
  </si>
  <si>
    <t>O96842</t>
  </si>
  <si>
    <t>O97020_ENTDO</t>
  </si>
  <si>
    <t>O97020</t>
  </si>
  <si>
    <t>P97548_RAT</t>
  </si>
  <si>
    <t>P97548</t>
  </si>
  <si>
    <t>P97549_RAT</t>
  </si>
  <si>
    <t>P97549</t>
  </si>
  <si>
    <t>PRY1_CAEBR</t>
  </si>
  <si>
    <t>A8XU52</t>
  </si>
  <si>
    <t>PRY1_CAEEL</t>
  </si>
  <si>
    <t>O62090</t>
  </si>
  <si>
    <t>Q05AT4_BOVIN</t>
  </si>
  <si>
    <t>Q05AT4</t>
  </si>
  <si>
    <t>Q07G41_XENTR</t>
  </si>
  <si>
    <t>Q07G41</t>
  </si>
  <si>
    <t>Q08BE2_DANRE</t>
  </si>
  <si>
    <t>Q08BE2</t>
  </si>
  <si>
    <t>Q08CJ6_DANRE</t>
  </si>
  <si>
    <t>Q08CJ6</t>
  </si>
  <si>
    <t>Q0CBB8_ASPTN</t>
  </si>
  <si>
    <t>Q0CBB8</t>
  </si>
  <si>
    <t>Q0CCQ5_ASPTN</t>
  </si>
  <si>
    <t>Q0CCQ5</t>
  </si>
  <si>
    <t>Q0CT36_ASPTN</t>
  </si>
  <si>
    <t>Q0CT36</t>
  </si>
  <si>
    <t>Q0CXX5_ASPTN</t>
  </si>
  <si>
    <t>Q0CXX5</t>
  </si>
  <si>
    <t>Q0IGB9_AEDAE</t>
  </si>
  <si>
    <t>Q0IGB9</t>
  </si>
  <si>
    <t>Q0IH92_XENLA</t>
  </si>
  <si>
    <t>Q0IH92</t>
  </si>
  <si>
    <t>Q0II81_BOVIN</t>
  </si>
  <si>
    <t>Q0II81</t>
  </si>
  <si>
    <t>Q0PIV9_METAN</t>
  </si>
  <si>
    <t>Q0PIV9</t>
  </si>
  <si>
    <t>Q0TZJ2_PHANO</t>
  </si>
  <si>
    <t>Q0TZJ2</t>
  </si>
  <si>
    <t>Q0U2A7_PHANO</t>
  </si>
  <si>
    <t>Q0U2A7</t>
  </si>
  <si>
    <t>Q0URJ8_PHANO</t>
  </si>
  <si>
    <t>Q0URJ8</t>
  </si>
  <si>
    <t>Q0USB0_PHANO</t>
  </si>
  <si>
    <t>Q0USB0</t>
  </si>
  <si>
    <t>Q0UST4_PHANO</t>
  </si>
  <si>
    <t>Q0UST4</t>
  </si>
  <si>
    <t>Q0V9S5_XENTR</t>
  </si>
  <si>
    <t>Q0V9S5</t>
  </si>
  <si>
    <t>Q0V9T5_XENTR</t>
  </si>
  <si>
    <t>Q0V9T5</t>
  </si>
  <si>
    <t>PB418395</t>
  </si>
  <si>
    <t>Q147X0_HUMAN</t>
  </si>
  <si>
    <t>Q147X0</t>
  </si>
  <si>
    <t>Q14DJ8_MOUSE</t>
  </si>
  <si>
    <t>Q14DJ8</t>
  </si>
  <si>
    <t>Q16SA0_AEDAE</t>
  </si>
  <si>
    <t>Q16SA0</t>
  </si>
  <si>
    <t>Q16ZY4_AEDAE</t>
  </si>
  <si>
    <t>Q16ZY4</t>
  </si>
  <si>
    <t>Q170P1_AEDAE</t>
  </si>
  <si>
    <t>Q170P1</t>
  </si>
  <si>
    <t>Q172K0_AEDAE</t>
  </si>
  <si>
    <t>Q172K0</t>
  </si>
  <si>
    <t>Q173P1_AEDAE</t>
  </si>
  <si>
    <t>Q173P1</t>
  </si>
  <si>
    <t>PB205952</t>
  </si>
  <si>
    <t>Q17A55_AEDAE</t>
  </si>
  <si>
    <t>Q17A55</t>
  </si>
  <si>
    <t>Q17BW9_AEDAE</t>
  </si>
  <si>
    <t>Q17BW9</t>
  </si>
  <si>
    <t>PB115782</t>
  </si>
  <si>
    <t>PB161215</t>
  </si>
  <si>
    <t>Q17FL7_AEDAE</t>
  </si>
  <si>
    <t>Q17FL7</t>
  </si>
  <si>
    <t>Q17LZ0_AEDAE</t>
  </si>
  <si>
    <t>Q17LZ0</t>
  </si>
  <si>
    <t>Q17QT9_BOVIN</t>
  </si>
  <si>
    <t>Q17QT9</t>
  </si>
  <si>
    <t>Q1JQ11_DANRE</t>
  </si>
  <si>
    <t>Q1JQ11</t>
  </si>
  <si>
    <t>Q1L4A7_UTAST</t>
  </si>
  <si>
    <t>Q1L4A7</t>
  </si>
  <si>
    <t>Q1LZG3_BOVIN</t>
  </si>
  <si>
    <t>Q1LZG3</t>
  </si>
  <si>
    <t>Q1W0R0_CAEEL</t>
  </si>
  <si>
    <t>Q1W0R0</t>
  </si>
  <si>
    <t>PB456983</t>
  </si>
  <si>
    <t>Q1XHL7_DANRE</t>
  </si>
  <si>
    <t>Q1XHL7</t>
  </si>
  <si>
    <t>Q1XHL8_DANRE</t>
  </si>
  <si>
    <t>Q1XHL8</t>
  </si>
  <si>
    <t>Q1XHM0_DANRE</t>
  </si>
  <si>
    <t>Q1XHM0</t>
  </si>
  <si>
    <t>Q28DL5_XENTR</t>
  </si>
  <si>
    <t>Q28DL5</t>
  </si>
  <si>
    <t>Q28XE9_DROPS</t>
  </si>
  <si>
    <t>Q28XE9</t>
  </si>
  <si>
    <t>Q29C79_DROPS</t>
  </si>
  <si>
    <t>Q29C79</t>
  </si>
  <si>
    <t>Q29FK8_DROPS</t>
  </si>
  <si>
    <t>Q29FK8</t>
  </si>
  <si>
    <t>Q29FZ9_DROPS</t>
  </si>
  <si>
    <t>Q29FZ9</t>
  </si>
  <si>
    <t>Q29I26_DROPS</t>
  </si>
  <si>
    <t>Q29I26</t>
  </si>
  <si>
    <t>Q29NL7_DROPS</t>
  </si>
  <si>
    <t>Q29NL7</t>
  </si>
  <si>
    <t>Q29Z40_DANRE</t>
  </si>
  <si>
    <t>Q29Z40</t>
  </si>
  <si>
    <t>Q2GP36_CHAGB</t>
  </si>
  <si>
    <t>Q2GP36</t>
  </si>
  <si>
    <t>Q2GPG6_CHAGB</t>
  </si>
  <si>
    <t>Q2GPG6</t>
  </si>
  <si>
    <t>Q2GSC5_CHAGB</t>
  </si>
  <si>
    <t>Q2GSC5</t>
  </si>
  <si>
    <t>Q2H0L9_CHAGB</t>
  </si>
  <si>
    <t>Q2H0L9</t>
  </si>
  <si>
    <t>Q2HDC6_CHAGB</t>
  </si>
  <si>
    <t>Q2HDC6</t>
  </si>
  <si>
    <t>Q2I696_EISFO</t>
  </si>
  <si>
    <t>Q2I696</t>
  </si>
  <si>
    <t>Q2I697_EISFO</t>
  </si>
  <si>
    <t>Q2I697</t>
  </si>
  <si>
    <t>Q2L4E3_SORMA</t>
  </si>
  <si>
    <t>Q2L4E3</t>
  </si>
  <si>
    <t>Q2LD94_MAGGR</t>
  </si>
  <si>
    <t>Q2LD94</t>
  </si>
  <si>
    <t>Q2M3K2_HUMAN</t>
  </si>
  <si>
    <t>Q2M3K2</t>
  </si>
  <si>
    <t>Q2PFN2_MACFA</t>
  </si>
  <si>
    <t>Q2PFN2</t>
  </si>
  <si>
    <t>Q2PG32_MACFA</t>
  </si>
  <si>
    <t>Q2PG32</t>
  </si>
  <si>
    <t>Q2TYH4_ASPOR</t>
  </si>
  <si>
    <t>Q2TYH4</t>
  </si>
  <si>
    <t>Q2UEP8_ASPOR</t>
  </si>
  <si>
    <t>Q2UEP8</t>
  </si>
  <si>
    <t>Q2UII5_ASPOR</t>
  </si>
  <si>
    <t>Q2UII5</t>
  </si>
  <si>
    <t>Q2UMB4_ASPOR</t>
  </si>
  <si>
    <t>Q2UMB4</t>
  </si>
  <si>
    <t>Q2UPJ1_ASPOR</t>
  </si>
  <si>
    <t>Q2UPJ1</t>
  </si>
  <si>
    <t>Q2UUG1_ASPOR</t>
  </si>
  <si>
    <t>Q2UUG1</t>
  </si>
  <si>
    <t>Q2V2M2_CYPCA</t>
  </si>
  <si>
    <t>Q2V2M2</t>
  </si>
  <si>
    <t>Q2V2M3_CYPCA</t>
  </si>
  <si>
    <t>Q2V2M3</t>
  </si>
  <si>
    <t>Q2V2M4_CYPCA</t>
  </si>
  <si>
    <t>Q2V2M4</t>
  </si>
  <si>
    <t>Q2XPN4_HUMAN</t>
  </si>
  <si>
    <t>Q2XPN4</t>
  </si>
  <si>
    <t>Q30H57_CRYGA</t>
  </si>
  <si>
    <t>Q30H57</t>
  </si>
  <si>
    <t>Q32MD7_MOUSE</t>
  </si>
  <si>
    <t>Q32MD7</t>
  </si>
  <si>
    <t>Q32N12_XENLA</t>
  </si>
  <si>
    <t>Q32N12</t>
  </si>
  <si>
    <t>Q38JL1_DANRE</t>
  </si>
  <si>
    <t>Q38JL1</t>
  </si>
  <si>
    <t>Q3TAS0_MOUSE</t>
  </si>
  <si>
    <t>Q3TAS0</t>
  </si>
  <si>
    <t>Q3TCG6_MOUSE</t>
  </si>
  <si>
    <t>Q3TCG6</t>
  </si>
  <si>
    <t>Q3TST4_MOUSE</t>
  </si>
  <si>
    <t>Q3TST4</t>
  </si>
  <si>
    <t>Q3TTW2_MOUSE</t>
  </si>
  <si>
    <t>Q3TTW2</t>
  </si>
  <si>
    <t>Q3TTW9_MOUSE</t>
  </si>
  <si>
    <t>Q3TTW9</t>
  </si>
  <si>
    <t>Q3U1V3_MOUSE</t>
  </si>
  <si>
    <t>Q3U1V3</t>
  </si>
  <si>
    <t>Q3U457_MOUSE</t>
  </si>
  <si>
    <t>Q3U457</t>
  </si>
  <si>
    <t>Q3UK88_MOUSE</t>
  </si>
  <si>
    <t>Q3UK88</t>
  </si>
  <si>
    <t>Q3UQK5_MOUSE</t>
  </si>
  <si>
    <t>Q3UQK5</t>
  </si>
  <si>
    <t>Q3UUR0_MOUSE</t>
  </si>
  <si>
    <t>Q3UUR0</t>
  </si>
  <si>
    <t>Q3V091_MOUSE</t>
  </si>
  <si>
    <t>Q3V091</t>
  </si>
  <si>
    <t>Q3V151_MOUSE</t>
  </si>
  <si>
    <t>Q3V151</t>
  </si>
  <si>
    <t>Q3Y3Z8_CAEEL</t>
  </si>
  <si>
    <t>Q3Y3Z8</t>
  </si>
  <si>
    <t>Q45FE1_MOUSE</t>
  </si>
  <si>
    <t>Q45FE1</t>
  </si>
  <si>
    <t>Q45FE2_MOUSE</t>
  </si>
  <si>
    <t>Q45FE2</t>
  </si>
  <si>
    <t>Q45FE3_MOUSE</t>
  </si>
  <si>
    <t>Q45FE3</t>
  </si>
  <si>
    <t>Q45FE4_MOUSE</t>
  </si>
  <si>
    <t>Q45FE4</t>
  </si>
  <si>
    <t>Q45FE5_MOUSE</t>
  </si>
  <si>
    <t>Q45FE5</t>
  </si>
  <si>
    <t>Q49HM8_DANRE</t>
  </si>
  <si>
    <t>Q49HM8</t>
  </si>
  <si>
    <t>Q49HM9_DANRE</t>
  </si>
  <si>
    <t>Q49HM9</t>
  </si>
  <si>
    <t>Q49HN0_DANRE</t>
  </si>
  <si>
    <t>Q49HN0</t>
  </si>
  <si>
    <t>Q49HN1_DANRE</t>
  </si>
  <si>
    <t>Q49HN1</t>
  </si>
  <si>
    <t>Q4G1B2_HUMAN</t>
  </si>
  <si>
    <t>Q4G1B2</t>
  </si>
  <si>
    <t>Q4H3V5_CIOIN</t>
  </si>
  <si>
    <t>Q4H3V5</t>
  </si>
  <si>
    <t>Q4KLA8_XENLA</t>
  </si>
  <si>
    <t>Q4KLA8</t>
  </si>
  <si>
    <t>Q4KLP4_XENLA</t>
  </si>
  <si>
    <t>Q4KLP4</t>
  </si>
  <si>
    <t>Q4L0E9_RAT</t>
  </si>
  <si>
    <t>Q4L0E9</t>
  </si>
  <si>
    <t>Q4L218_GECGE</t>
  </si>
  <si>
    <t>Q4L218</t>
  </si>
  <si>
    <t>Q4P9S6_USTMA</t>
  </si>
  <si>
    <t>Q4P9S6</t>
  </si>
  <si>
    <t>Q4PCQ9_USTMA</t>
  </si>
  <si>
    <t>Q4PCQ9</t>
  </si>
  <si>
    <t>Q4PG07_USTMA</t>
  </si>
  <si>
    <t>Q4PG07</t>
  </si>
  <si>
    <t>Q4QRI4_HUMAN</t>
  </si>
  <si>
    <t>Q4QRI4</t>
  </si>
  <si>
    <t>Q4R5E0_MACFA</t>
  </si>
  <si>
    <t>Q4R5E0</t>
  </si>
  <si>
    <t>Q4R5S0_MACFA</t>
  </si>
  <si>
    <t>Q4R5S0</t>
  </si>
  <si>
    <t>Q4R9U1_TETNG</t>
  </si>
  <si>
    <t>Q4R9U1</t>
  </si>
  <si>
    <t>Q4RB61_TETNG</t>
  </si>
  <si>
    <t>Q4RB61</t>
  </si>
  <si>
    <t>Q4RGR3_TETNG</t>
  </si>
  <si>
    <t>Q4RGR3</t>
  </si>
  <si>
    <t>Q4RH54_TETNG</t>
  </si>
  <si>
    <t>Q4RH54</t>
  </si>
  <si>
    <t>Q4RHA3_TETNG</t>
  </si>
  <si>
    <t>Q4RHA3</t>
  </si>
  <si>
    <t>Q4RJK3_TETNG</t>
  </si>
  <si>
    <t>Q4RJK3</t>
  </si>
  <si>
    <t>Q4RKE9_TETNG</t>
  </si>
  <si>
    <t>Q4RKE9</t>
  </si>
  <si>
    <t>Q4RLS2_TETNG</t>
  </si>
  <si>
    <t>Q4RLS2</t>
  </si>
  <si>
    <t>Q4RM98_TETNG</t>
  </si>
  <si>
    <t>Q4RM98</t>
  </si>
  <si>
    <t>PB104319</t>
  </si>
  <si>
    <t>Q4RN10_TETNG</t>
  </si>
  <si>
    <t>Q4RN10</t>
  </si>
  <si>
    <t>Q4RNF6_TETNG</t>
  </si>
  <si>
    <t>Q4RNF6</t>
  </si>
  <si>
    <t>Q4RNH7_TETNG</t>
  </si>
  <si>
    <t>Q4RNH7</t>
  </si>
  <si>
    <t>Q4RQW4_TETNG</t>
  </si>
  <si>
    <t>Q4RQW4</t>
  </si>
  <si>
    <t>Q4RYD6_TETNG</t>
  </si>
  <si>
    <t>Q4RYD6</t>
  </si>
  <si>
    <t>Q4RZ90_TETNG</t>
  </si>
  <si>
    <t>Q4RZ90</t>
  </si>
  <si>
    <t>Q4RZZ2_TETNG</t>
  </si>
  <si>
    <t>Q4RZZ2</t>
  </si>
  <si>
    <t>Q4S0M0_TETNG</t>
  </si>
  <si>
    <t>Q4S0M0</t>
  </si>
  <si>
    <t>Q4S1T8_TETNG</t>
  </si>
  <si>
    <t>Q4S1T8</t>
  </si>
  <si>
    <t>Q4S1U5_TETNG</t>
  </si>
  <si>
    <t>Q4S1U5</t>
  </si>
  <si>
    <t>Q4S2W8_TETNG</t>
  </si>
  <si>
    <t>Q4S2W8</t>
  </si>
  <si>
    <t>Q4S6N6_TETNG</t>
  </si>
  <si>
    <t>Q4S6N6</t>
  </si>
  <si>
    <t>Q4S6N7_TETNG</t>
  </si>
  <si>
    <t>Q4S6N7</t>
  </si>
  <si>
    <t>Q4S6N8_TETNG</t>
  </si>
  <si>
    <t>Q4S6N8</t>
  </si>
  <si>
    <t>Q4S7T8_TETNG</t>
  </si>
  <si>
    <t>Q4S7T8</t>
  </si>
  <si>
    <t>Q4S7U1_TETNG</t>
  </si>
  <si>
    <t>Q4S7U1</t>
  </si>
  <si>
    <t>Q4S8Z2_TETNG</t>
  </si>
  <si>
    <t>Q4S8Z2</t>
  </si>
  <si>
    <t>Q4SAK6_TETNG</t>
  </si>
  <si>
    <t>Q4SAK6</t>
  </si>
  <si>
    <t>Q4SFA4_TETNG</t>
  </si>
  <si>
    <t>Q4SFA4</t>
  </si>
  <si>
    <t>Q4SG27_TETNG</t>
  </si>
  <si>
    <t>Q4SG27</t>
  </si>
  <si>
    <t>Q4SHY0_TETNG</t>
  </si>
  <si>
    <t>Q4SHY0</t>
  </si>
  <si>
    <t>Q4SML4_TETNG</t>
  </si>
  <si>
    <t>Q4SML4</t>
  </si>
  <si>
    <t>Q4SMM5_TETNG</t>
  </si>
  <si>
    <t>Q4SMM5</t>
  </si>
  <si>
    <t>Q4SMM9_TETNG</t>
  </si>
  <si>
    <t>Q4SMM9</t>
  </si>
  <si>
    <t>Q4SP10_TETNG</t>
  </si>
  <si>
    <t>Q4SP10</t>
  </si>
  <si>
    <t>Q4SP51_TETNG</t>
  </si>
  <si>
    <t>Q4SP51</t>
  </si>
  <si>
    <t>Q4SSQ0_TETNG</t>
  </si>
  <si>
    <t>Q4SSQ0</t>
  </si>
  <si>
    <t>Q4SSQ1_TETNG</t>
  </si>
  <si>
    <t>Q4SSQ1</t>
  </si>
  <si>
    <t>Q4SWI5_TETNG</t>
  </si>
  <si>
    <t>Q4SWI5</t>
  </si>
  <si>
    <t>Q4SXW1_TETNG</t>
  </si>
  <si>
    <t>Q4SXW1</t>
  </si>
  <si>
    <t>Q4T363_TETNG</t>
  </si>
  <si>
    <t>Q4T363</t>
  </si>
  <si>
    <t>Q4TB01_TETNG</t>
  </si>
  <si>
    <t>Q4TB01</t>
  </si>
  <si>
    <t>Q4TC95_TETNG</t>
  </si>
  <si>
    <t>Q4TC95</t>
  </si>
  <si>
    <t>Q4TGC9_TETNG</t>
  </si>
  <si>
    <t>Q4TGC9</t>
  </si>
  <si>
    <t>Q4TI81_TETNG</t>
  </si>
  <si>
    <t>Q4TI81</t>
  </si>
  <si>
    <t>Q4TT70_HUMAN</t>
  </si>
  <si>
    <t>Q4TT70</t>
  </si>
  <si>
    <t>Q4TT72_HUMAN</t>
  </si>
  <si>
    <t>Q4TT72</t>
  </si>
  <si>
    <t>Q4V7I3_XENLA</t>
  </si>
  <si>
    <t>Q4V7I3</t>
  </si>
  <si>
    <t>Q4V7S7_XENLA</t>
  </si>
  <si>
    <t>Q4V7S7</t>
  </si>
  <si>
    <t>Q4V829_XENLA</t>
  </si>
  <si>
    <t>Q4V829</t>
  </si>
  <si>
    <t>Q4V987_DANRE</t>
  </si>
  <si>
    <t>Q4V987</t>
  </si>
  <si>
    <t>Q4V9Z9_MOUSE</t>
  </si>
  <si>
    <t>Q4V9Z9</t>
  </si>
  <si>
    <t>Q4W9F5_ASPFU</t>
  </si>
  <si>
    <t>Q4W9F5</t>
  </si>
  <si>
    <t>Q4WDW4_ASPFU</t>
  </si>
  <si>
    <t>Q4WDW4</t>
  </si>
  <si>
    <t>Q4WNC3_ASPFU</t>
  </si>
  <si>
    <t>Q4WNC3</t>
  </si>
  <si>
    <t>Q4WQF5_ASPFU</t>
  </si>
  <si>
    <t>Q4WQF5</t>
  </si>
  <si>
    <t>Q4WTJ9_ASPFU</t>
  </si>
  <si>
    <t>Q4WTJ9</t>
  </si>
  <si>
    <t>Q4X152_ASPFU</t>
  </si>
  <si>
    <t>Q4X152</t>
  </si>
  <si>
    <t>Q502Q2_DANRE</t>
  </si>
  <si>
    <t>Q502Q2</t>
  </si>
  <si>
    <t>Q506M0_HUMAN</t>
  </si>
  <si>
    <t>Q506M0</t>
  </si>
  <si>
    <t>Q52KZ3_XENLA</t>
  </si>
  <si>
    <t>Q52KZ3</t>
  </si>
  <si>
    <t>Q52UM6_HYDEC</t>
  </si>
  <si>
    <t>Q52UM6</t>
  </si>
  <si>
    <t>Q542M0_MOUSE</t>
  </si>
  <si>
    <t>Q542M0</t>
  </si>
  <si>
    <t>Q542U0_MOUSE</t>
  </si>
  <si>
    <t>Q542U0</t>
  </si>
  <si>
    <t>Q544K2_MOUSE</t>
  </si>
  <si>
    <t>Q544K2</t>
  </si>
  <si>
    <t>Q54LD1_DICDI</t>
  </si>
  <si>
    <t>Q54LD1</t>
  </si>
  <si>
    <t>Q54M81_DICDI</t>
  </si>
  <si>
    <t>Q54M81</t>
  </si>
  <si>
    <t>Q54MA7_DICDI</t>
  </si>
  <si>
    <t>Q54MA7</t>
  </si>
  <si>
    <t>Q54S99_DICDI</t>
  </si>
  <si>
    <t>Q54S99</t>
  </si>
  <si>
    <t>Q54XJ6_DICDI</t>
  </si>
  <si>
    <t>Q54XJ6</t>
  </si>
  <si>
    <t>Q556I3_DICDI</t>
  </si>
  <si>
    <t>Q556I3</t>
  </si>
  <si>
    <t>PB399436</t>
  </si>
  <si>
    <t>Q55E55_DICDI</t>
  </si>
  <si>
    <t>Q55E55</t>
  </si>
  <si>
    <t>Q55V79_CRYNE</t>
  </si>
  <si>
    <t>Q55V79</t>
  </si>
  <si>
    <t>Q55VH5_CRYNE</t>
  </si>
  <si>
    <t>Q55VH5</t>
  </si>
  <si>
    <t>Q560Y2_CRYNE</t>
  </si>
  <si>
    <t>Q560Y2</t>
  </si>
  <si>
    <t>Q567A3_DANRE</t>
  </si>
  <si>
    <t>Q567A3</t>
  </si>
  <si>
    <t>Q568M8_DANRE</t>
  </si>
  <si>
    <t>Q568M8</t>
  </si>
  <si>
    <t>Q568Q4_DANRE</t>
  </si>
  <si>
    <t>Q568Q4</t>
  </si>
  <si>
    <t>Q56A82_HUMAN</t>
  </si>
  <si>
    <t>Q56A82</t>
  </si>
  <si>
    <t>Q599J0_HUMAN</t>
  </si>
  <si>
    <t>Q599J0</t>
  </si>
  <si>
    <t>Q59FJ8_HUMAN</t>
  </si>
  <si>
    <t>Q59FJ8</t>
  </si>
  <si>
    <t>Q59GU0_HUMAN</t>
  </si>
  <si>
    <t>Q59GU0</t>
  </si>
  <si>
    <t>Q59Q05_CANAL</t>
  </si>
  <si>
    <t>Q59Q05</t>
  </si>
  <si>
    <t>Q5A9A0_CANAL</t>
  </si>
  <si>
    <t>Q5A9A0</t>
  </si>
  <si>
    <t>Q5A9K1_CANAL</t>
  </si>
  <si>
    <t>Q5A9K1</t>
  </si>
  <si>
    <t>Q5AGF7_CANAL</t>
  </si>
  <si>
    <t>Q5AGF7</t>
  </si>
  <si>
    <t>Q5ANJ8_CANAL</t>
  </si>
  <si>
    <t>Q5ANJ8</t>
  </si>
  <si>
    <t>Q5APH2_CANAL</t>
  </si>
  <si>
    <t>Q5APH2</t>
  </si>
  <si>
    <t>Q5AQ16_CANAL</t>
  </si>
  <si>
    <t>Q5AQ16</t>
  </si>
  <si>
    <t>Q5B125_EMENI</t>
  </si>
  <si>
    <t>Q5B125</t>
  </si>
  <si>
    <t>Q5B758_EMENI</t>
  </si>
  <si>
    <t>Q5B758</t>
  </si>
  <si>
    <t>Q5BDK3_EMENI</t>
  </si>
  <si>
    <t>Q5BDK3</t>
  </si>
  <si>
    <t>Q5BKB9_RAT</t>
  </si>
  <si>
    <t>Q5BKB9</t>
  </si>
  <si>
    <t>Q5BKF9_XENTR</t>
  </si>
  <si>
    <t>Q5BKF9</t>
  </si>
  <si>
    <t>Q5BSJ8_SCHJA</t>
  </si>
  <si>
    <t>Q5BSJ8</t>
  </si>
  <si>
    <t>Q5C5K6_SCHJA</t>
  </si>
  <si>
    <t>Q5C5K6</t>
  </si>
  <si>
    <t>Q5D078_MOUSE</t>
  </si>
  <si>
    <t>Q5D078</t>
  </si>
  <si>
    <t>Q5DDV0_SCHJA</t>
  </si>
  <si>
    <t>Q5DDV0</t>
  </si>
  <si>
    <t>Q5DX43_CAEEL</t>
  </si>
  <si>
    <t>Q5DX43</t>
  </si>
  <si>
    <t>Q5FWN0_XENLA</t>
  </si>
  <si>
    <t>Q5FWN0</t>
  </si>
  <si>
    <t>Q5H9R8_HUMAN</t>
  </si>
  <si>
    <t>Q5H9R8</t>
  </si>
  <si>
    <t>Q5I0R8_XENTR</t>
  </si>
  <si>
    <t>Q5I0R8</t>
  </si>
  <si>
    <t>Q5KHY8_CRYNE</t>
  </si>
  <si>
    <t>Q5KHY8</t>
  </si>
  <si>
    <t>Q5KKR2_CRYNE</t>
  </si>
  <si>
    <t>Q5KKR2</t>
  </si>
  <si>
    <t>Q5KL03_CRYNE</t>
  </si>
  <si>
    <t>Q5KL03</t>
  </si>
  <si>
    <t>Q5KPY3_CRYNE</t>
  </si>
  <si>
    <t>Q5KPY3</t>
  </si>
  <si>
    <t>Q5NUF5_ORYLA</t>
  </si>
  <si>
    <t>Q5NUF5</t>
  </si>
  <si>
    <t>Q5PNP1_DANRE</t>
  </si>
  <si>
    <t>Q5PNP1</t>
  </si>
  <si>
    <t>Q5RBR5_PONAB</t>
  </si>
  <si>
    <t>Q5RBR5</t>
  </si>
  <si>
    <t>Q5REF7_PONAB</t>
  </si>
  <si>
    <t>Q5REF7</t>
  </si>
  <si>
    <t>Q5RIJ3_DANRE</t>
  </si>
  <si>
    <t>Q5RIJ3</t>
  </si>
  <si>
    <t>Q5RJT4_RAT</t>
  </si>
  <si>
    <t>Q5RJT4</t>
  </si>
  <si>
    <t>Q5T3H5_HUMAN</t>
  </si>
  <si>
    <t>Q5T3H5</t>
  </si>
  <si>
    <t>Q5U501_XENLA</t>
  </si>
  <si>
    <t>Q5U501</t>
  </si>
  <si>
    <t>Q5U532_XENLA</t>
  </si>
  <si>
    <t>Q5U532</t>
  </si>
  <si>
    <t>Q5UTE9_ONCMY</t>
  </si>
  <si>
    <t>Q5UTE9</t>
  </si>
  <si>
    <t>Q5VZ06_HUMAN</t>
  </si>
  <si>
    <t>Q5VZ06</t>
  </si>
  <si>
    <t>PB124247</t>
  </si>
  <si>
    <t>Q5XH04_XENLA</t>
  </si>
  <si>
    <t>Q5XH04</t>
  </si>
  <si>
    <t>Q5ZIZ8_CHICK</t>
  </si>
  <si>
    <t>Q5ZIZ8</t>
  </si>
  <si>
    <t>Q5ZJB8_CHICK</t>
  </si>
  <si>
    <t>Q5ZJB8</t>
  </si>
  <si>
    <t>Q5ZKL2_CHICK</t>
  </si>
  <si>
    <t>Q5ZKL2</t>
  </si>
  <si>
    <t>Q5ZMQ6_CHICK</t>
  </si>
  <si>
    <t>Q5ZMQ6</t>
  </si>
  <si>
    <t>Q641H3_XENLA</t>
  </si>
  <si>
    <t>Q641H3</t>
  </si>
  <si>
    <t>Q66HA0_RAT</t>
  </si>
  <si>
    <t>Q66HA0</t>
  </si>
  <si>
    <t>Q66HL7_RAT</t>
  </si>
  <si>
    <t>Q66HL7</t>
  </si>
  <si>
    <t>Q66IM3_XENTR</t>
  </si>
  <si>
    <t>Q66IM3</t>
  </si>
  <si>
    <t>Q66KY2_XENLA</t>
  </si>
  <si>
    <t>Q66KY2</t>
  </si>
  <si>
    <t>Q68F06_XENLA</t>
  </si>
  <si>
    <t>Q68F06</t>
  </si>
  <si>
    <t>Q693S0_CHICK</t>
  </si>
  <si>
    <t>Q693S0</t>
  </si>
  <si>
    <t>Q69FA8_CRYNE</t>
  </si>
  <si>
    <t>Q69FA8</t>
  </si>
  <si>
    <t>Q69FA9_CRYNE</t>
  </si>
  <si>
    <t>Q69FA9</t>
  </si>
  <si>
    <t>Q69FB0_CRYNV</t>
  </si>
  <si>
    <t>Q69FB0</t>
  </si>
  <si>
    <t>Q69YN1_HUMAN</t>
  </si>
  <si>
    <t>Q69YN1</t>
  </si>
  <si>
    <t>Q6B3C4_CHICK</t>
  </si>
  <si>
    <t>Q6B3C4</t>
  </si>
  <si>
    <t>Q6B971_CRYPA</t>
  </si>
  <si>
    <t>Q6B971</t>
  </si>
  <si>
    <t>Q6BLT9_DEBHA</t>
  </si>
  <si>
    <t>Q6BLT9</t>
  </si>
  <si>
    <t>Q6BM88_DEBHA</t>
  </si>
  <si>
    <t>Q6BM88</t>
  </si>
  <si>
    <t>Q6BUN0_DEBHA</t>
  </si>
  <si>
    <t>Q6BUN0</t>
  </si>
  <si>
    <t>Q6C000_YARLI</t>
  </si>
  <si>
    <t>Q6C000</t>
  </si>
  <si>
    <t>Q6C375_YARLI</t>
  </si>
  <si>
    <t>Q6C375</t>
  </si>
  <si>
    <t>Q6C6D7_YARLI</t>
  </si>
  <si>
    <t>Q6C6D7</t>
  </si>
  <si>
    <t>Q6C8P6_YARLI</t>
  </si>
  <si>
    <t>Q6C8P6</t>
  </si>
  <si>
    <t>Q6CIQ0_KLULA</t>
  </si>
  <si>
    <t>Q6CIQ0</t>
  </si>
  <si>
    <t>Q6CRA8_KLULA</t>
  </si>
  <si>
    <t>Q6CRA8</t>
  </si>
  <si>
    <t>Q6CSD4_KLULA</t>
  </si>
  <si>
    <t>Q6CSD4</t>
  </si>
  <si>
    <t>Q6CTF1_KLULA</t>
  </si>
  <si>
    <t>Q6CTF1</t>
  </si>
  <si>
    <t>Q6DC84_DANRE</t>
  </si>
  <si>
    <t>Q6DC84</t>
  </si>
  <si>
    <t>Q6DCK4_XENLA</t>
  </si>
  <si>
    <t>Q6DCK4</t>
  </si>
  <si>
    <t>Q6DCW4_XENLA</t>
  </si>
  <si>
    <t>Q6DCW4</t>
  </si>
  <si>
    <t>Q6DDG9_XENLA</t>
  </si>
  <si>
    <t>Q6DDG9</t>
  </si>
  <si>
    <t>Q6DE67_XENLA</t>
  </si>
  <si>
    <t>Q6DE67</t>
  </si>
  <si>
    <t>Q6DF20_XENTR</t>
  </si>
  <si>
    <t>Q6DF20</t>
  </si>
  <si>
    <t>Q6DG95_DANRE</t>
  </si>
  <si>
    <t>Q6DG95</t>
  </si>
  <si>
    <t>Q6DGR5_DANRE</t>
  </si>
  <si>
    <t>Q6DGR5</t>
  </si>
  <si>
    <t>Q6DGS2_DANRE</t>
  </si>
  <si>
    <t>Q6DGS2</t>
  </si>
  <si>
    <t>Q6DH47_DANRE</t>
  </si>
  <si>
    <t>Q6DH47</t>
  </si>
  <si>
    <t>Q6DJF6_XENLA</t>
  </si>
  <si>
    <t>Q6DJF6</t>
  </si>
  <si>
    <t>Q6DJH1_XENLA</t>
  </si>
  <si>
    <t>Q6DJH1</t>
  </si>
  <si>
    <t>Q6FSI0_CANGA</t>
  </si>
  <si>
    <t>Q6FSI0</t>
  </si>
  <si>
    <t>Q6FT77_CANGA</t>
  </si>
  <si>
    <t>Q6FT77</t>
  </si>
  <si>
    <t>Q6FYA2_CANGA</t>
  </si>
  <si>
    <t>Q6FYA2</t>
  </si>
  <si>
    <t>Q6GP01_XENLA</t>
  </si>
  <si>
    <t>Q6GP01</t>
  </si>
  <si>
    <t>Q6GPB2_XENLA</t>
  </si>
  <si>
    <t>Q6GPB2</t>
  </si>
  <si>
    <t>Q6GPY7_XENLA</t>
  </si>
  <si>
    <t>Q6GPY7</t>
  </si>
  <si>
    <t>Q6I9S5_HUMAN</t>
  </si>
  <si>
    <t>Q6I9S5</t>
  </si>
  <si>
    <t>Q6IR78_XENLA</t>
  </si>
  <si>
    <t>Q6IR78</t>
  </si>
  <si>
    <t>Q6IUG6_LYTVA</t>
  </si>
  <si>
    <t>Q6IUG6</t>
  </si>
  <si>
    <t>Q6M900_NEUCR</t>
  </si>
  <si>
    <t>Q6M900</t>
  </si>
  <si>
    <t>Q6NRA5_XENLA</t>
  </si>
  <si>
    <t>Q6NRA5</t>
  </si>
  <si>
    <t>Q6NX82_MOUSE</t>
  </si>
  <si>
    <t>Q6NX82</t>
  </si>
  <si>
    <t>Q6P208_MOUSE</t>
  </si>
  <si>
    <t>Q6P208</t>
  </si>
  <si>
    <t>Q6P300_XENTR</t>
  </si>
  <si>
    <t>Q6P300</t>
  </si>
  <si>
    <t>Q6P961_DANRE</t>
  </si>
  <si>
    <t>Q6P961</t>
  </si>
  <si>
    <t>Q6PF63_XENLA</t>
  </si>
  <si>
    <t>Q6PF63</t>
  </si>
  <si>
    <t>Q6PFZ9_MOUSE</t>
  </si>
  <si>
    <t>Q6PFZ9</t>
  </si>
  <si>
    <t>Q6SJP7_LOLFO</t>
  </si>
  <si>
    <t>Q6SJP7</t>
  </si>
  <si>
    <t>Q6T9C1_DANRE</t>
  </si>
  <si>
    <t>Q6T9C1</t>
  </si>
  <si>
    <t>Q6T9C2_DANRE</t>
  </si>
  <si>
    <t>Q6T9C2</t>
  </si>
  <si>
    <t>Q6T9C3_DANRE</t>
  </si>
  <si>
    <t>Q6T9C3</t>
  </si>
  <si>
    <t>Q6TEM0_DANRE</t>
  </si>
  <si>
    <t>Q6TEM0</t>
  </si>
  <si>
    <t>Q6TLV9_CHICK</t>
  </si>
  <si>
    <t>Q6TLV9</t>
  </si>
  <si>
    <t>Q6VTF1_CRYGA</t>
  </si>
  <si>
    <t>Q6VTF1</t>
  </si>
  <si>
    <t>Q6ZM84_DANRE</t>
  </si>
  <si>
    <t>Q6ZM84</t>
  </si>
  <si>
    <t>Q755P3_ASHGO</t>
  </si>
  <si>
    <t>Q755P3</t>
  </si>
  <si>
    <t>Q756W8_ASHGO</t>
  </si>
  <si>
    <t>Q756W8</t>
  </si>
  <si>
    <t>Q75D47_ASHGO</t>
  </si>
  <si>
    <t>Q75D47</t>
  </si>
  <si>
    <t>Q78NN4_MOUSE</t>
  </si>
  <si>
    <t>Q78NN4</t>
  </si>
  <si>
    <t>Q792R0_MOUSE</t>
  </si>
  <si>
    <t>Q792R0</t>
  </si>
  <si>
    <t>Q792R1_RAT</t>
  </si>
  <si>
    <t>Q792R1</t>
  </si>
  <si>
    <t>Q7KPI3_DROME</t>
  </si>
  <si>
    <t>Q7KPI3</t>
  </si>
  <si>
    <t>Q7KS58_DROME</t>
  </si>
  <si>
    <t>Q7KS58</t>
  </si>
  <si>
    <t>Q7PJ11_ANOGA</t>
  </si>
  <si>
    <t>Q7PJ11</t>
  </si>
  <si>
    <t>Q7PYR8_ANOGA</t>
  </si>
  <si>
    <t>Q7PYR8</t>
  </si>
  <si>
    <t>Q7PYV4_ANOGA</t>
  </si>
  <si>
    <t>Q7PYV4</t>
  </si>
  <si>
    <t>Q7PZQ1_ANOGA</t>
  </si>
  <si>
    <t>Q7PZQ1</t>
  </si>
  <si>
    <t>Q7Q0B8_ANOGA</t>
  </si>
  <si>
    <t>Q7Q0B8</t>
  </si>
  <si>
    <t>Q7Q4R5_ANOGA</t>
  </si>
  <si>
    <t>Q7Q4R5</t>
  </si>
  <si>
    <t>Q7Q555_ANOGA</t>
  </si>
  <si>
    <t>Q7Q555</t>
  </si>
  <si>
    <t>Q7QC21_ANOGA</t>
  </si>
  <si>
    <t>Q7QC21</t>
  </si>
  <si>
    <t>Q7QEZ6_ANOGA</t>
  </si>
  <si>
    <t>Q7QEZ6</t>
  </si>
  <si>
    <t>Q7QG26_ANOGA</t>
  </si>
  <si>
    <t>Q7QG26</t>
  </si>
  <si>
    <t>Q7QIY2_ANOGA</t>
  </si>
  <si>
    <t>Q7QIY2</t>
  </si>
  <si>
    <t>Q7RZC0_NEUCR</t>
  </si>
  <si>
    <t>Q7RZC0</t>
  </si>
  <si>
    <t>Q7SA69_NEUCR</t>
  </si>
  <si>
    <t>Q7SA69</t>
  </si>
  <si>
    <t>Q7SGS0_NEUCR</t>
  </si>
  <si>
    <t>Q7SGS0</t>
  </si>
  <si>
    <t>Q7SXC7_DANRE</t>
  </si>
  <si>
    <t>Q7SXC7</t>
  </si>
  <si>
    <t>Q7SYH9_CHICK</t>
  </si>
  <si>
    <t>Q7SYH9</t>
  </si>
  <si>
    <t>Q7SYI0_CHICK</t>
  </si>
  <si>
    <t>Q7SYI0</t>
  </si>
  <si>
    <t>Q7SYI1_CHICK</t>
  </si>
  <si>
    <t>Q7SYI1</t>
  </si>
  <si>
    <t>Q7SYI2_CHICK</t>
  </si>
  <si>
    <t>Q7SYI2</t>
  </si>
  <si>
    <t>Q7SYI3_CHICK</t>
  </si>
  <si>
    <t>Q7SYI3</t>
  </si>
  <si>
    <t>Q7T0Q6_XENLA</t>
  </si>
  <si>
    <t>Q7T0Q6</t>
  </si>
  <si>
    <t>Q7T2D3_DANRE</t>
  </si>
  <si>
    <t>Q7T2D3</t>
  </si>
  <si>
    <t>Q7TNU9_MOUSE</t>
  </si>
  <si>
    <t>Q7TNU9</t>
  </si>
  <si>
    <t>Q7TQF4_MOUSE</t>
  </si>
  <si>
    <t>Q7TQF4</t>
  </si>
  <si>
    <t>Q7TS64_MOUSE</t>
  </si>
  <si>
    <t>Q7TS64</t>
  </si>
  <si>
    <t>Q7YU54_DROME</t>
  </si>
  <si>
    <t>Q7YU54</t>
  </si>
  <si>
    <t>Q7Z4K3_HUMAN</t>
  </si>
  <si>
    <t>Q7Z4K3</t>
  </si>
  <si>
    <t>Q7Z4K4_HUMAN</t>
  </si>
  <si>
    <t>Q7Z4K4</t>
  </si>
  <si>
    <t>Q7Z4K5_HUMAN</t>
  </si>
  <si>
    <t>Q7Z4K5</t>
  </si>
  <si>
    <t>Q7Z4K6_HUMAN</t>
  </si>
  <si>
    <t>Q7Z4K6</t>
  </si>
  <si>
    <t>Q7ZW51_DANRE</t>
  </si>
  <si>
    <t>Q7ZW51</t>
  </si>
  <si>
    <t>Q7ZZS4_CHICK</t>
  </si>
  <si>
    <t>Q7ZZS4</t>
  </si>
  <si>
    <t>Q7ZZS5_CHICK</t>
  </si>
  <si>
    <t>Q7ZZS5</t>
  </si>
  <si>
    <t>Q801U1_DANRE</t>
  </si>
  <si>
    <t>Q801U1</t>
  </si>
  <si>
    <t>Q80TT7_MOUSE</t>
  </si>
  <si>
    <t>Q80TT7</t>
  </si>
  <si>
    <t>Q80XD3_MOUSE</t>
  </si>
  <si>
    <t>Q80XD3</t>
  </si>
  <si>
    <t>Q86XC4_HUMAN</t>
  </si>
  <si>
    <t>Q86XC4</t>
  </si>
  <si>
    <t>Q8AX93_TAKRU</t>
  </si>
  <si>
    <t>Q8AX93</t>
  </si>
  <si>
    <t>Q8AYF2_CHICK</t>
  </si>
  <si>
    <t>Q8AYF2</t>
  </si>
  <si>
    <t>Q8BFU4_MOUSE</t>
  </si>
  <si>
    <t>Q8BFU4</t>
  </si>
  <si>
    <t>Q8BHZ1_MOUSE</t>
  </si>
  <si>
    <t>Q8BHZ1</t>
  </si>
  <si>
    <t>Q8BP13_MOUSE</t>
  </si>
  <si>
    <t>Q8BP13</t>
  </si>
  <si>
    <t>Q8BR34_MOUSE</t>
  </si>
  <si>
    <t>Q8BR34</t>
  </si>
  <si>
    <t>Q8BRK0_MOUSE</t>
  </si>
  <si>
    <t>Q8BRK0</t>
  </si>
  <si>
    <t>Q8BVT9_MOUSE</t>
  </si>
  <si>
    <t>Q8BVT9</t>
  </si>
  <si>
    <t>Q8BX71_MOUSE</t>
  </si>
  <si>
    <t>Q8BX71</t>
  </si>
  <si>
    <t>Q8C5F3_MOUSE</t>
  </si>
  <si>
    <t>Q8C5F3</t>
  </si>
  <si>
    <t>Q8C5J7_MOUSE</t>
  </si>
  <si>
    <t>Q8C5J7</t>
  </si>
  <si>
    <t>Q8CDT4_MOUSE</t>
  </si>
  <si>
    <t>Q8CDT4</t>
  </si>
  <si>
    <t>Q8CGT5_MOUSE</t>
  </si>
  <si>
    <t>Q8CGT5</t>
  </si>
  <si>
    <t>Q8H1F2_ARATH</t>
  </si>
  <si>
    <t>Q8H1F2</t>
  </si>
  <si>
    <t>Q8HXV9_SHEEP</t>
  </si>
  <si>
    <t>Q8HXV9</t>
  </si>
  <si>
    <t>Q8IMJ7_DROME</t>
  </si>
  <si>
    <t>Q8IMJ7</t>
  </si>
  <si>
    <t>Q8IN00_DROME</t>
  </si>
  <si>
    <t>Q8IN00</t>
  </si>
  <si>
    <t>Q8K2R4_MOUSE</t>
  </si>
  <si>
    <t>Q8K2R4</t>
  </si>
  <si>
    <t>Q8MJ90_MACMU</t>
  </si>
  <si>
    <t>Q8MJ90</t>
  </si>
  <si>
    <t>Q8MQB2_CAEEL</t>
  </si>
  <si>
    <t>Q8MQB2</t>
  </si>
  <si>
    <t>Q8N433_HUMAN</t>
  </si>
  <si>
    <t>Q8N433</t>
  </si>
  <si>
    <t>Q8N6K3_HUMAN</t>
  </si>
  <si>
    <t>Q8N6K3</t>
  </si>
  <si>
    <t>Q8NFN6_HUMAN</t>
  </si>
  <si>
    <t>Q8NFN6</t>
  </si>
  <si>
    <t>Q8QHK0_XENLA</t>
  </si>
  <si>
    <t>Q8QHK0</t>
  </si>
  <si>
    <t>Q8RWS5_ARATH</t>
  </si>
  <si>
    <t>Q8RWS5</t>
  </si>
  <si>
    <t>Q8T017_DROME</t>
  </si>
  <si>
    <t>Q8T017</t>
  </si>
  <si>
    <t>Q8T3F0_CAEEL</t>
  </si>
  <si>
    <t>Q8T3F0</t>
  </si>
  <si>
    <t>Q8T4E8_DROME</t>
  </si>
  <si>
    <t>Q8T4E8</t>
  </si>
  <si>
    <t>Q8WV02_HUMAN</t>
  </si>
  <si>
    <t>Q8WV02</t>
  </si>
  <si>
    <t>Q8WVE9_HUMAN</t>
  </si>
  <si>
    <t>Q8WVE9</t>
  </si>
  <si>
    <t>Q8WX95_HUMAN</t>
  </si>
  <si>
    <t>Q8WX95</t>
  </si>
  <si>
    <t>Q90WW7_DANRE</t>
  </si>
  <si>
    <t>Q90WW7</t>
  </si>
  <si>
    <t>Q95LS4_MACFA</t>
  </si>
  <si>
    <t>Q95LS4</t>
  </si>
  <si>
    <t>Q95Q20_CAEEL</t>
  </si>
  <si>
    <t>Q95Q20</t>
  </si>
  <si>
    <t>Q96AD6_HUMAN</t>
  </si>
  <si>
    <t>Q96AD6</t>
  </si>
  <si>
    <t>Q96NV5_HUMAN</t>
  </si>
  <si>
    <t>Q96NV5</t>
  </si>
  <si>
    <t>Q98UH5_CYPCA</t>
  </si>
  <si>
    <t>Q98UH5</t>
  </si>
  <si>
    <t>Q98UH6_CYPCA</t>
  </si>
  <si>
    <t>Q98UH6</t>
  </si>
  <si>
    <t>Q9BRF5_HUMAN</t>
  </si>
  <si>
    <t>Q9BRF5</t>
  </si>
  <si>
    <t>Q9BYZ4_HUMAN</t>
  </si>
  <si>
    <t>Q9BYZ4</t>
  </si>
  <si>
    <t>Q9CTC4_MOUSE</t>
  </si>
  <si>
    <t>Q9CTC4</t>
  </si>
  <si>
    <t>Q9D203_MOUSE</t>
  </si>
  <si>
    <t>Q9D203</t>
  </si>
  <si>
    <t>Q9D677_MOUSE</t>
  </si>
  <si>
    <t>Q9D677</t>
  </si>
  <si>
    <t>Q9EP84_MOUSE</t>
  </si>
  <si>
    <t>Q9EP84</t>
  </si>
  <si>
    <t>Q9EPB9_MOUSE</t>
  </si>
  <si>
    <t>Q9EPB9</t>
  </si>
  <si>
    <t>Q9I9D9_XENLA</t>
  </si>
  <si>
    <t>Q9I9D9</t>
  </si>
  <si>
    <t>Q9IB54_XENLA</t>
  </si>
  <si>
    <t>Q9IB54</t>
  </si>
  <si>
    <t>Q9IB55_XENLA</t>
  </si>
  <si>
    <t>Q9IB55</t>
  </si>
  <si>
    <t>Q9IB56_XENLA</t>
  </si>
  <si>
    <t>Q9IB56</t>
  </si>
  <si>
    <t>Q9IB57_XENLA</t>
  </si>
  <si>
    <t>Q9IB57</t>
  </si>
  <si>
    <t>Q9IB58_XENLA</t>
  </si>
  <si>
    <t>Q9IB58</t>
  </si>
  <si>
    <t>Q9IB59_XENLA</t>
  </si>
  <si>
    <t>Q9IB59</t>
  </si>
  <si>
    <t>Q9LU81_ARATH</t>
  </si>
  <si>
    <t>Q9LU81</t>
  </si>
  <si>
    <t>Q9N2R0_LOLPE</t>
  </si>
  <si>
    <t>Q9N2R0</t>
  </si>
  <si>
    <t>Q9NAJ0_CAEEL</t>
  </si>
  <si>
    <t>Q9NAJ0</t>
  </si>
  <si>
    <t>Q9P459_SCHCO</t>
  </si>
  <si>
    <t>Q9P459</t>
  </si>
  <si>
    <t>Q9P5P9_NEUCR</t>
  </si>
  <si>
    <t>Q9P5P9</t>
  </si>
  <si>
    <t>Q9PVI3_CHICK</t>
  </si>
  <si>
    <t>Q9PVI3</t>
  </si>
  <si>
    <t>Q9PVI4_CHICK</t>
  </si>
  <si>
    <t>Q9PVI4</t>
  </si>
  <si>
    <t>Q9PVI5_CHICK</t>
  </si>
  <si>
    <t>Q9PVI5</t>
  </si>
  <si>
    <t>Q9PVI6_CHICK</t>
  </si>
  <si>
    <t>Q9PVI6</t>
  </si>
  <si>
    <t>Q9PVI7_CHICK</t>
  </si>
  <si>
    <t>Q9PVI7</t>
  </si>
  <si>
    <t>Q9PVI8_CHICK</t>
  </si>
  <si>
    <t>Q9PVI8</t>
  </si>
  <si>
    <t>Q9PVI9_CHICK</t>
  </si>
  <si>
    <t>Q9PVI9</t>
  </si>
  <si>
    <t>Q9PVJ0_CHICK</t>
  </si>
  <si>
    <t>Q9PVJ0</t>
  </si>
  <si>
    <t>Q9PVJ1_CHICK</t>
  </si>
  <si>
    <t>Q9PVJ1</t>
  </si>
  <si>
    <t>Q9TU49_PIG</t>
  </si>
  <si>
    <t>Q9TU49</t>
  </si>
  <si>
    <t>Q9TU50_PIG</t>
  </si>
  <si>
    <t>Q9TU50</t>
  </si>
  <si>
    <t>Q9TU51_PIG</t>
  </si>
  <si>
    <t>Q9TU51</t>
  </si>
  <si>
    <t>Q9TVK0_CAEEL</t>
  </si>
  <si>
    <t>Q9TVK0</t>
  </si>
  <si>
    <t>Q9TXM8_CAEEL</t>
  </si>
  <si>
    <t>Q9TXM8</t>
  </si>
  <si>
    <t>Q9U2U6_CAEEL</t>
  </si>
  <si>
    <t>Q9U2U6</t>
  </si>
  <si>
    <t>Q9U756_HOMAM</t>
  </si>
  <si>
    <t>Q9U756</t>
  </si>
  <si>
    <t>Q9V3I3_DROME</t>
  </si>
  <si>
    <t>Q9V3I3</t>
  </si>
  <si>
    <t>Q9VCX2_DROME</t>
  </si>
  <si>
    <t>Q9VCX2</t>
  </si>
  <si>
    <t>Q9VWP8_DROME</t>
  </si>
  <si>
    <t>Q9VWP8</t>
  </si>
  <si>
    <t>Q9VXA3_DROME</t>
  </si>
  <si>
    <t>Q9VXA3</t>
  </si>
  <si>
    <t>Q9W3N0_DROME</t>
  </si>
  <si>
    <t>Q9W3N0</t>
  </si>
  <si>
    <t>Q9W7I6_CHICK</t>
  </si>
  <si>
    <t>Q9W7I6</t>
  </si>
  <si>
    <t>Q9W7I7_CHICK</t>
  </si>
  <si>
    <t>Q9W7I7</t>
  </si>
  <si>
    <t>RAX1_SCHPO</t>
  </si>
  <si>
    <t>Q9P7S8</t>
  </si>
  <si>
    <t>RCKA_DICDI</t>
  </si>
  <si>
    <t>Q54XQ2</t>
  </si>
  <si>
    <t>RGS10_BOVIN</t>
  </si>
  <si>
    <t>Q2KHW7</t>
  </si>
  <si>
    <t>RGS10_CAEEL</t>
  </si>
  <si>
    <t>O45523</t>
  </si>
  <si>
    <t>PB259842</t>
  </si>
  <si>
    <t>RGS10_HUMAN</t>
  </si>
  <si>
    <t>O43665</t>
  </si>
  <si>
    <t>RGS10_MOUSE</t>
  </si>
  <si>
    <t>Q9CQE5</t>
  </si>
  <si>
    <t>RGS10_RAT</t>
  </si>
  <si>
    <t>P49806</t>
  </si>
  <si>
    <t>RGS11_CAEEL</t>
  </si>
  <si>
    <t>O45524</t>
  </si>
  <si>
    <t>RGS11_HUMAN</t>
  </si>
  <si>
    <t>O94810</t>
  </si>
  <si>
    <t>RGS11_MOUSE</t>
  </si>
  <si>
    <t>Q9Z2H1</t>
  </si>
  <si>
    <t>RGS11_RAT</t>
  </si>
  <si>
    <t>P49807</t>
  </si>
  <si>
    <t>RGS12_HUMAN</t>
  </si>
  <si>
    <t>O14924</t>
  </si>
  <si>
    <t>RGS12_MOUSE</t>
  </si>
  <si>
    <t>Q8CGE9</t>
  </si>
  <si>
    <t>RGS12_RAT</t>
  </si>
  <si>
    <t>O08774</t>
  </si>
  <si>
    <t>RGS13_HUMAN</t>
  </si>
  <si>
    <t>O14921</t>
  </si>
  <si>
    <t>RGS13_MOUSE</t>
  </si>
  <si>
    <t>Q8K443</t>
  </si>
  <si>
    <t>RGS14_HUMAN</t>
  </si>
  <si>
    <t>O43566</t>
  </si>
  <si>
    <t>RGS14_MOUSE</t>
  </si>
  <si>
    <t>P97492</t>
  </si>
  <si>
    <t>RGS14_RAT</t>
  </si>
  <si>
    <t>O08773</t>
  </si>
  <si>
    <t>RGS16_BOVIN</t>
  </si>
  <si>
    <t>O46471</t>
  </si>
  <si>
    <t>RGS16_HUMAN</t>
  </si>
  <si>
    <t>O15492</t>
  </si>
  <si>
    <t>RGS16_MOUSE</t>
  </si>
  <si>
    <t>P97428</t>
  </si>
  <si>
    <t>RGS16_RAT</t>
  </si>
  <si>
    <t>P56700</t>
  </si>
  <si>
    <t>RGS17_CHICK</t>
  </si>
  <si>
    <t>Q9PWA0</t>
  </si>
  <si>
    <t>RGS17_HUMAN</t>
  </si>
  <si>
    <t>Q9UGC6</t>
  </si>
  <si>
    <t>RGS17_MOUSE</t>
  </si>
  <si>
    <t>Q9QZB0</t>
  </si>
  <si>
    <t>RGS18_HUMAN</t>
  </si>
  <si>
    <t>Q9NS28</t>
  </si>
  <si>
    <t>RGS18_MOUSE</t>
  </si>
  <si>
    <t>Q99PG4</t>
  </si>
  <si>
    <t>RGS18_RAT</t>
  </si>
  <si>
    <t>Q4L0E8</t>
  </si>
  <si>
    <t>RGS19_BOVIN</t>
  </si>
  <si>
    <t>Q08DC7</t>
  </si>
  <si>
    <t>RGS19_HUMAN</t>
  </si>
  <si>
    <t>P49795</t>
  </si>
  <si>
    <t>RGS19_MOUSE</t>
  </si>
  <si>
    <t>Q9CX84</t>
  </si>
  <si>
    <t>RGS19_RAT</t>
  </si>
  <si>
    <t>O70521</t>
  </si>
  <si>
    <t>RGS1_CAEEL</t>
  </si>
  <si>
    <t>P34295</t>
  </si>
  <si>
    <t>RGS1_HORSE</t>
  </si>
  <si>
    <t>Q6RG78</t>
  </si>
  <si>
    <t>RGS1_HUMAN</t>
  </si>
  <si>
    <t>Q08116</t>
  </si>
  <si>
    <t>RGS1_MOUSE</t>
  </si>
  <si>
    <t>Q9JL25</t>
  </si>
  <si>
    <t>RGS1_RAT</t>
  </si>
  <si>
    <t>P97844</t>
  </si>
  <si>
    <t>RGS1_SCHPO</t>
  </si>
  <si>
    <t>Q09777</t>
  </si>
  <si>
    <t>RGS1_XENLA</t>
  </si>
  <si>
    <t>A1A643</t>
  </si>
  <si>
    <t>RGS1_XENTR</t>
  </si>
  <si>
    <t>Q5M8L6</t>
  </si>
  <si>
    <t>RGS20_BOVIN</t>
  </si>
  <si>
    <t>P79348</t>
  </si>
  <si>
    <t>RGS20_CHICK</t>
  </si>
  <si>
    <t>Q9PWA1</t>
  </si>
  <si>
    <t>RGS20_HUMAN</t>
  </si>
  <si>
    <t>O76081</t>
  </si>
  <si>
    <t>RGS20_MOUSE</t>
  </si>
  <si>
    <t>Q9QZB1</t>
  </si>
  <si>
    <t>RGS21_HUMAN</t>
  </si>
  <si>
    <t>Q2M5E4</t>
  </si>
  <si>
    <t>RGS22_HUMAN</t>
  </si>
  <si>
    <t>Q8NE09</t>
  </si>
  <si>
    <t>RGS2_BOVIN</t>
  </si>
  <si>
    <t>Q0P5H5</t>
  </si>
  <si>
    <t>RGS2_CAEEL</t>
  </si>
  <si>
    <t>P49808</t>
  </si>
  <si>
    <t>RGS2_HUMAN</t>
  </si>
  <si>
    <t>P41220</t>
  </si>
  <si>
    <t>RGS2_MOUSE</t>
  </si>
  <si>
    <t>O08849</t>
  </si>
  <si>
    <t>RGS2_PIG</t>
  </si>
  <si>
    <t>Q3S853</t>
  </si>
  <si>
    <t>RGS2_RAT</t>
  </si>
  <si>
    <t>Q9JHX0</t>
  </si>
  <si>
    <t>RGS2_YEAST</t>
  </si>
  <si>
    <t>Q99188</t>
  </si>
  <si>
    <t>RGS3_CAEEL</t>
  </si>
  <si>
    <t>Q18312</t>
  </si>
  <si>
    <t>RGS3_HUMAN</t>
  </si>
  <si>
    <t>P49796</t>
  </si>
  <si>
    <t>RGS3_MOUSE</t>
  </si>
  <si>
    <t>Q9DC04</t>
  </si>
  <si>
    <t>RGS3_RAT</t>
  </si>
  <si>
    <t>P49797</t>
  </si>
  <si>
    <t>RGS4_BOVIN</t>
  </si>
  <si>
    <t>Q29RM9</t>
  </si>
  <si>
    <t>RGS4_CHICK</t>
  </si>
  <si>
    <t>Q7SZC6</t>
  </si>
  <si>
    <t>RGS4_HUMAN</t>
  </si>
  <si>
    <t>P49798</t>
  </si>
  <si>
    <t>RGS4_MACFA</t>
  </si>
  <si>
    <t>Q4R525</t>
  </si>
  <si>
    <t>RGS4_MOUSE</t>
  </si>
  <si>
    <t>O08899</t>
  </si>
  <si>
    <t>RGS4_PONAB</t>
  </si>
  <si>
    <t>Q5R747</t>
  </si>
  <si>
    <t>RGS4_RABIT</t>
  </si>
  <si>
    <t>Q0R4E4</t>
  </si>
  <si>
    <t>RGS4_RAT</t>
  </si>
  <si>
    <t>P49799</t>
  </si>
  <si>
    <t>RGS5_BOVIN</t>
  </si>
  <si>
    <t>Q3T0T8</t>
  </si>
  <si>
    <t>RGS5_CAEEL</t>
  </si>
  <si>
    <t>Q10955</t>
  </si>
  <si>
    <t>RGS5_HUMAN</t>
  </si>
  <si>
    <t>O15539</t>
  </si>
  <si>
    <t>RGS5_MOUSE</t>
  </si>
  <si>
    <t>O08850</t>
  </si>
  <si>
    <t>RGS5_PIG</t>
  </si>
  <si>
    <t>Q864Z2</t>
  </si>
  <si>
    <t>RGS5_RAT</t>
  </si>
  <si>
    <t>P49800</t>
  </si>
  <si>
    <t>RGS6_CAEEL</t>
  </si>
  <si>
    <t>Q18563</t>
  </si>
  <si>
    <t>RGS6_HUMAN</t>
  </si>
  <si>
    <t>P49758</t>
  </si>
  <si>
    <t>RGS6_MOUSE</t>
  </si>
  <si>
    <t>Q9Z2H2</t>
  </si>
  <si>
    <t>RGS6_RAT</t>
  </si>
  <si>
    <t>P49801</t>
  </si>
  <si>
    <t>RGS7_BOVIN</t>
  </si>
  <si>
    <t>O46470</t>
  </si>
  <si>
    <t>RGS7_CAEEL</t>
  </si>
  <si>
    <t>Q8WQC0</t>
  </si>
  <si>
    <t>RGS7_HUMAN</t>
  </si>
  <si>
    <t>P49802</t>
  </si>
  <si>
    <t>RGS7_MOUSE</t>
  </si>
  <si>
    <t>O54829</t>
  </si>
  <si>
    <t>RGS7_RAT</t>
  </si>
  <si>
    <t>P49803</t>
  </si>
  <si>
    <t>RGS8_DANRE</t>
  </si>
  <si>
    <t>Q6DGI0</t>
  </si>
  <si>
    <t>RGS8_HUMAN</t>
  </si>
  <si>
    <t>P57771</t>
  </si>
  <si>
    <t>RGS8_MACFA</t>
  </si>
  <si>
    <t>Q95K68</t>
  </si>
  <si>
    <t>RGS8_MOUSE</t>
  </si>
  <si>
    <t>Q8BXT1</t>
  </si>
  <si>
    <t>RGS8_RAT</t>
  </si>
  <si>
    <t>P49804</t>
  </si>
  <si>
    <t>RGS9_BOVIN</t>
  </si>
  <si>
    <t>O46469</t>
  </si>
  <si>
    <t>RGS9_CAEEL</t>
  </si>
  <si>
    <t>Q23376</t>
  </si>
  <si>
    <t>RGS9_HUMAN</t>
  </si>
  <si>
    <t>O75916</t>
  </si>
  <si>
    <t>RGS9_MOUSE</t>
  </si>
  <si>
    <t>O54828</t>
  </si>
  <si>
    <t>RGS9_RAT</t>
  </si>
  <si>
    <t>P49805</t>
  </si>
  <si>
    <t>RGS9_TAMST</t>
  </si>
  <si>
    <t>Q80ZD1</t>
  </si>
  <si>
    <t>RGS_DROME</t>
  </si>
  <si>
    <t>Q9VCX1</t>
  </si>
  <si>
    <t>RGSL_HUMAN</t>
  </si>
  <si>
    <t>A5PLK6</t>
  </si>
  <si>
    <t>RK_BOVIN</t>
  </si>
  <si>
    <t>P28327</t>
  </si>
  <si>
    <t>RK_HUMAN</t>
  </si>
  <si>
    <t>Q15835</t>
  </si>
  <si>
    <t>RK_MOUSE</t>
  </si>
  <si>
    <t>Q9WVL4</t>
  </si>
  <si>
    <t>RK_RAT</t>
  </si>
  <si>
    <t>Q63651</t>
  </si>
  <si>
    <t>ROC10_DICDI</t>
  </si>
  <si>
    <t>Q6XHA6</t>
  </si>
  <si>
    <t>PF13418</t>
  </si>
  <si>
    <t>Galactose oxidase, central domain</t>
  </si>
  <si>
    <t>SNX12_SCHPO</t>
  </si>
  <si>
    <t>Q9USN1</t>
  </si>
  <si>
    <t>SNX13_HUMAN</t>
  </si>
  <si>
    <t>Q9Y5W8</t>
  </si>
  <si>
    <t>SNX13_MOUSE</t>
  </si>
  <si>
    <t>Q6PHS6</t>
  </si>
  <si>
    <t>SNX14_HUMAN</t>
  </si>
  <si>
    <t>Q9Y5W7</t>
  </si>
  <si>
    <t>SNX14_MOUSE</t>
  </si>
  <si>
    <t>Q8BHY8</t>
  </si>
  <si>
    <t>SNX14_PONAB</t>
  </si>
  <si>
    <t>Q5R903</t>
  </si>
  <si>
    <t>SNX25_HUMAN</t>
  </si>
  <si>
    <t>Q9H3E2</t>
  </si>
  <si>
    <t>SNX25_MOUSE</t>
  </si>
  <si>
    <t>Q3ZT31</t>
  </si>
  <si>
    <t>SST2_YEAST</t>
  </si>
  <si>
    <t>P11972</t>
  </si>
  <si>
    <t>Длина RGS</t>
  </si>
  <si>
    <t>Длина Pkinase</t>
  </si>
  <si>
    <t>Количество по полю Pfam_AC</t>
  </si>
  <si>
    <t>ID</t>
  </si>
  <si>
    <t>primary_AC</t>
  </si>
  <si>
    <t>OS</t>
  </si>
  <si>
    <t>OG</t>
  </si>
  <si>
    <t>OX</t>
  </si>
  <si>
    <t>OH</t>
  </si>
  <si>
    <t>Taxonomy</t>
  </si>
  <si>
    <t>Xenopus</t>
  </si>
  <si>
    <t>tropicalis</t>
  </si>
  <si>
    <t>Eukaryota</t>
  </si>
  <si>
    <t>Metazoa</t>
  </si>
  <si>
    <t>Chordata</t>
  </si>
  <si>
    <t>Craniata</t>
  </si>
  <si>
    <t>Vertebrata</t>
  </si>
  <si>
    <t>Euteleostomi</t>
  </si>
  <si>
    <t>Amphibia</t>
  </si>
  <si>
    <t>Batrachia</t>
  </si>
  <si>
    <t>Anura</t>
  </si>
  <si>
    <t>Pipoidea</t>
  </si>
  <si>
    <t>Pipidae</t>
  </si>
  <si>
    <t>Xenopodinae</t>
  </si>
  <si>
    <t>Silurana.</t>
  </si>
  <si>
    <t>Bos</t>
  </si>
  <si>
    <t>taurus</t>
  </si>
  <si>
    <t>Mammalia</t>
  </si>
  <si>
    <t>Eutheria</t>
  </si>
  <si>
    <t>Laurasiatheria</t>
  </si>
  <si>
    <t>Cetartiodactyla</t>
  </si>
  <si>
    <t>Ruminantia</t>
  </si>
  <si>
    <t>Pecora</t>
  </si>
  <si>
    <t>Bovidae</t>
  </si>
  <si>
    <t>Bovinae</t>
  </si>
  <si>
    <t>Bos.</t>
  </si>
  <si>
    <t>Aspergillus</t>
  </si>
  <si>
    <t>clavatus</t>
  </si>
  <si>
    <t>Fungi</t>
  </si>
  <si>
    <t>Dikarya</t>
  </si>
  <si>
    <t>Ascomycota</t>
  </si>
  <si>
    <t>Pezizomycotina</t>
  </si>
  <si>
    <t>Eurotiomycetes</t>
  </si>
  <si>
    <t>Eurotiomycetidae</t>
  </si>
  <si>
    <t>Eurotiales</t>
  </si>
  <si>
    <t>Trichocomaceae</t>
  </si>
  <si>
    <t>mitosporic</t>
  </si>
  <si>
    <t>Aspergillus.</t>
  </si>
  <si>
    <t>Neosartorya</t>
  </si>
  <si>
    <t>fischeri</t>
  </si>
  <si>
    <t>Neosartorya.</t>
  </si>
  <si>
    <t>Beauveria</t>
  </si>
  <si>
    <t>bassiana</t>
  </si>
  <si>
    <t>Sordariomycetes</t>
  </si>
  <si>
    <t>Hypocreomycetidae</t>
  </si>
  <si>
    <t>Hypocreales</t>
  </si>
  <si>
    <t>Cordycipitaceae</t>
  </si>
  <si>
    <t>Beauveria.</t>
  </si>
  <si>
    <t>Danio</t>
  </si>
  <si>
    <t>rerio</t>
  </si>
  <si>
    <t>Actinopterygii</t>
  </si>
  <si>
    <t>Neopterygii</t>
  </si>
  <si>
    <t>Teleostei</t>
  </si>
  <si>
    <t>Ostariophysi</t>
  </si>
  <si>
    <t>Cypriniformes</t>
  </si>
  <si>
    <t>Cyprinidae</t>
  </si>
  <si>
    <t>Danio.</t>
  </si>
  <si>
    <t>Mus</t>
  </si>
  <si>
    <t>musculus</t>
  </si>
  <si>
    <t>Euarchontoglires</t>
  </si>
  <si>
    <t>Glires</t>
  </si>
  <si>
    <t>Rodentia</t>
  </si>
  <si>
    <t>Sciurognathi</t>
  </si>
  <si>
    <t>Muroidea</t>
  </si>
  <si>
    <t>Muridae</t>
  </si>
  <si>
    <t>Murinae</t>
  </si>
  <si>
    <t>Mus.</t>
  </si>
  <si>
    <t>Trichomonas</t>
  </si>
  <si>
    <t>vaginalis.</t>
  </si>
  <si>
    <t>Parabasalia</t>
  </si>
  <si>
    <t>Trichomonadida</t>
  </si>
  <si>
    <t>Trichomonadidae</t>
  </si>
  <si>
    <t>Trichomonas.</t>
  </si>
  <si>
    <t>niger</t>
  </si>
  <si>
    <t>Scheffersomyces</t>
  </si>
  <si>
    <t>stipitis</t>
  </si>
  <si>
    <t>Saccharomycotina</t>
  </si>
  <si>
    <t>Saccharomycetes</t>
  </si>
  <si>
    <t>Saccharomycetales</t>
  </si>
  <si>
    <t>Debaryomycetaceae</t>
  </si>
  <si>
    <t>Scheffersomyces.</t>
  </si>
  <si>
    <t>Drosophila</t>
  </si>
  <si>
    <t>melanogaster</t>
  </si>
  <si>
    <t>Ecdysozoa</t>
  </si>
  <si>
    <t>Arthropoda</t>
  </si>
  <si>
    <t>Hexapoda</t>
  </si>
  <si>
    <t>Insecta</t>
  </si>
  <si>
    <t>Pterygota</t>
  </si>
  <si>
    <t>Neoptera</t>
  </si>
  <si>
    <t>Endopterygota</t>
  </si>
  <si>
    <t>Diptera</t>
  </si>
  <si>
    <t>Brachycera</t>
  </si>
  <si>
    <t>Muscomorpha</t>
  </si>
  <si>
    <t>Ephydroidea</t>
  </si>
  <si>
    <t>Drosophilidae</t>
  </si>
  <si>
    <t>Sophophora.</t>
  </si>
  <si>
    <t>Meyerozyma</t>
  </si>
  <si>
    <t>guilliermondii</t>
  </si>
  <si>
    <t>Meyerozyma.</t>
  </si>
  <si>
    <t>Lodderomyces</t>
  </si>
  <si>
    <t>elongisporus</t>
  </si>
  <si>
    <t>Lodderomyces.</t>
  </si>
  <si>
    <t>Cyprinus</t>
  </si>
  <si>
    <t>carpio</t>
  </si>
  <si>
    <t>Cyprinus.</t>
  </si>
  <si>
    <t>Rattus</t>
  </si>
  <si>
    <t>norvegicus</t>
  </si>
  <si>
    <t>Rattus.</t>
  </si>
  <si>
    <t>Ajellomyces</t>
  </si>
  <si>
    <t>capsulata</t>
  </si>
  <si>
    <t>Onygenales</t>
  </si>
  <si>
    <t>Ajellomycetaceae</t>
  </si>
  <si>
    <t>Ajellomyces.</t>
  </si>
  <si>
    <t>Saccharomyces</t>
  </si>
  <si>
    <t>cerevisiae</t>
  </si>
  <si>
    <t>Saccharomycetaceae</t>
  </si>
  <si>
    <t>Saccharomyces.</t>
  </si>
  <si>
    <t>Sclerotinia</t>
  </si>
  <si>
    <t>sclerotiorum</t>
  </si>
  <si>
    <t>Leotiomycetes</t>
  </si>
  <si>
    <t>Helotiales</t>
  </si>
  <si>
    <t>Sclerotiniaceae</t>
  </si>
  <si>
    <t>Sclerotinia.</t>
  </si>
  <si>
    <t>Epinephelus</t>
  </si>
  <si>
    <t>awoara</t>
  </si>
  <si>
    <t>Euteleostei</t>
  </si>
  <si>
    <t>Neoteleostei</t>
  </si>
  <si>
    <t>Acanthomorpha</t>
  </si>
  <si>
    <t>Acanthopterygii</t>
  </si>
  <si>
    <t>Percomorpha</t>
  </si>
  <si>
    <t>Perciformes</t>
  </si>
  <si>
    <t>Percoidei</t>
  </si>
  <si>
    <t>Serranidae</t>
  </si>
  <si>
    <t>Epinephelinae</t>
  </si>
  <si>
    <t>Epinephelus.</t>
  </si>
  <si>
    <t>Nematostella</t>
  </si>
  <si>
    <t>vectensis</t>
  </si>
  <si>
    <t>sea</t>
  </si>
  <si>
    <t>Cnidaria</t>
  </si>
  <si>
    <t>Anthozoa</t>
  </si>
  <si>
    <t>Hexacorallia</t>
  </si>
  <si>
    <t>Actiniaria</t>
  </si>
  <si>
    <t>Edwardsiidae</t>
  </si>
  <si>
    <t>Nematostella.</t>
  </si>
  <si>
    <t>Vanderwaltozyma</t>
  </si>
  <si>
    <t>polyspora</t>
  </si>
  <si>
    <t>Vanderwaltozyma.</t>
  </si>
  <si>
    <t>Homo</t>
  </si>
  <si>
    <t>sapiens</t>
  </si>
  <si>
    <t>Primates</t>
  </si>
  <si>
    <t>Haplorrhini</t>
  </si>
  <si>
    <t>Catarrhini</t>
  </si>
  <si>
    <t>Hominidae</t>
  </si>
  <si>
    <t>Homo.</t>
  </si>
  <si>
    <t>Artemia</t>
  </si>
  <si>
    <t>franciscana</t>
  </si>
  <si>
    <t>Crustacea</t>
  </si>
  <si>
    <t>Branchiopoda</t>
  </si>
  <si>
    <t>Anostraca</t>
  </si>
  <si>
    <t>Artemiidae</t>
  </si>
  <si>
    <t>Artemia.</t>
  </si>
  <si>
    <t>Coprinopsis</t>
  </si>
  <si>
    <t>cinerea</t>
  </si>
  <si>
    <t>Basidiomycota</t>
  </si>
  <si>
    <t>Agaricomycotina</t>
  </si>
  <si>
    <t>Agaricomycetes</t>
  </si>
  <si>
    <t>Agaricomycetidae</t>
  </si>
  <si>
    <t>Agaricales</t>
  </si>
  <si>
    <t>Psathyrellaceae</t>
  </si>
  <si>
    <t>Coprinopsis.</t>
  </si>
  <si>
    <t>Brugia</t>
  </si>
  <si>
    <t>malayi</t>
  </si>
  <si>
    <t>Nematoda</t>
  </si>
  <si>
    <t>Chromadorea</t>
  </si>
  <si>
    <t>Spirurida</t>
  </si>
  <si>
    <t>Filarioidea</t>
  </si>
  <si>
    <t>Onchocercidae</t>
  </si>
  <si>
    <t>Brugia.</t>
  </si>
  <si>
    <t>A8W7U2_PANGU</t>
  </si>
  <si>
    <t>Pantherophis</t>
  </si>
  <si>
    <t>guttatus</t>
  </si>
  <si>
    <t>Lepidosauria</t>
  </si>
  <si>
    <t>Squamata</t>
  </si>
  <si>
    <t>Scleroglossa</t>
  </si>
  <si>
    <t>Serpentes</t>
  </si>
  <si>
    <t>Colubroidea</t>
  </si>
  <si>
    <t>Colubridae</t>
  </si>
  <si>
    <t>Colubrinae</t>
  </si>
  <si>
    <t>Pantherophis.</t>
  </si>
  <si>
    <t>Caenorhabditis</t>
  </si>
  <si>
    <t>briggsae.</t>
  </si>
  <si>
    <t>Rhabditida</t>
  </si>
  <si>
    <t>Rhabditoidea</t>
  </si>
  <si>
    <t>Rhabditidae</t>
  </si>
  <si>
    <t>Peloderinae</t>
  </si>
  <si>
    <t>Caenorhabditis.</t>
  </si>
  <si>
    <t>Papio</t>
  </si>
  <si>
    <t>anubis</t>
  </si>
  <si>
    <t>Cercopithecidae</t>
  </si>
  <si>
    <t>Cercopithecinae</t>
  </si>
  <si>
    <t>Papio.</t>
  </si>
  <si>
    <t>Sus</t>
  </si>
  <si>
    <t>scrofa</t>
  </si>
  <si>
    <t>Suina</t>
  </si>
  <si>
    <t>Suidae</t>
  </si>
  <si>
    <t>Sus.</t>
  </si>
  <si>
    <t>Monosiga</t>
  </si>
  <si>
    <t>brevicollis</t>
  </si>
  <si>
    <t>Choanoflagellida</t>
  </si>
  <si>
    <t>Codonosigidae</t>
  </si>
  <si>
    <t>Monosiga.</t>
  </si>
  <si>
    <t>elegans.</t>
  </si>
  <si>
    <t>Mesocricetus</t>
  </si>
  <si>
    <t>auratus</t>
  </si>
  <si>
    <t>Cricetidae</t>
  </si>
  <si>
    <t>Cricetinae</t>
  </si>
  <si>
    <t>Mesocricetus.</t>
  </si>
  <si>
    <t>Gallus</t>
  </si>
  <si>
    <t>gallus</t>
  </si>
  <si>
    <t>Archosauria</t>
  </si>
  <si>
    <t>Dinosauria</t>
  </si>
  <si>
    <t>Saurischia</t>
  </si>
  <si>
    <t>Theropoda</t>
  </si>
  <si>
    <t>Coelurosauria</t>
  </si>
  <si>
    <t>Aves</t>
  </si>
  <si>
    <t>Neognathae</t>
  </si>
  <si>
    <t>Galliformes</t>
  </si>
  <si>
    <t>Phasianidae</t>
  </si>
  <si>
    <t>Phasianinae</t>
  </si>
  <si>
    <t>Gallus.</t>
  </si>
  <si>
    <t>laevis</t>
  </si>
  <si>
    <t>Xenopus.</t>
  </si>
  <si>
    <t>Laccaria</t>
  </si>
  <si>
    <t>bicolor</t>
  </si>
  <si>
    <t>Tricholomataceae</t>
  </si>
  <si>
    <t>Laccaria.</t>
  </si>
  <si>
    <t>B0E6G4_ENTDS</t>
  </si>
  <si>
    <t>Entamoeba</t>
  </si>
  <si>
    <t>dispar</t>
  </si>
  <si>
    <t>Amoebozoa</t>
  </si>
  <si>
    <t>Archamoebae</t>
  </si>
  <si>
    <t>Entamoebidae</t>
  </si>
  <si>
    <t>Entamoeba.</t>
  </si>
  <si>
    <t>B0ECD2_ENTDS</t>
  </si>
  <si>
    <t>Callithrix</t>
  </si>
  <si>
    <t>jacchus</t>
  </si>
  <si>
    <t>Platyrrhini</t>
  </si>
  <si>
    <t>Cebidae</t>
  </si>
  <si>
    <t>Callitrichinae</t>
  </si>
  <si>
    <t>Callithrix.</t>
  </si>
  <si>
    <t>Culex</t>
  </si>
  <si>
    <t>quinquefasciatus</t>
  </si>
  <si>
    <t>Nematocera</t>
  </si>
  <si>
    <t>Culicoidea</t>
  </si>
  <si>
    <t>Culicidae</t>
  </si>
  <si>
    <t>Culicinae</t>
  </si>
  <si>
    <t>Culicini</t>
  </si>
  <si>
    <t>Culex.</t>
  </si>
  <si>
    <t>fumigata</t>
  </si>
  <si>
    <t>Callicebus</t>
  </si>
  <si>
    <t>moloch</t>
  </si>
  <si>
    <t>Pitheciidae</t>
  </si>
  <si>
    <t>Callicebinae</t>
  </si>
  <si>
    <t>Callicebus.</t>
  </si>
  <si>
    <t>Podospora</t>
  </si>
  <si>
    <t>anserina</t>
  </si>
  <si>
    <t>Sordariomycetidae</t>
  </si>
  <si>
    <t>Sordariales</t>
  </si>
  <si>
    <t>Lasiosphaeriaceae</t>
  </si>
  <si>
    <t>Podospora.</t>
  </si>
  <si>
    <t>Rhinolophus</t>
  </si>
  <si>
    <t>ferrumequinum</t>
  </si>
  <si>
    <t>Chiroptera</t>
  </si>
  <si>
    <t>Microchiroptera</t>
  </si>
  <si>
    <t>Rhinolophidae</t>
  </si>
  <si>
    <t>Rhinolophinae</t>
  </si>
  <si>
    <t>Rhinolophus.</t>
  </si>
  <si>
    <t>Pyrenophora</t>
  </si>
  <si>
    <t>tritici-repentis</t>
  </si>
  <si>
    <t>Dothideomycetes</t>
  </si>
  <si>
    <t>Pleosporomycetidae</t>
  </si>
  <si>
    <t>Pleosporales</t>
  </si>
  <si>
    <t>Pleosporineae</t>
  </si>
  <si>
    <t>Pleosporaceae</t>
  </si>
  <si>
    <t>Pyrenophora.</t>
  </si>
  <si>
    <t>B2ZTB1_HETBA</t>
  </si>
  <si>
    <t>Heterorhabditis</t>
  </si>
  <si>
    <t>bacteriophora</t>
  </si>
  <si>
    <t>Heterorhabditidae</t>
  </si>
  <si>
    <t>Heterorhabditis.</t>
  </si>
  <si>
    <t>B2ZTB2_HETME</t>
  </si>
  <si>
    <t>megidis</t>
  </si>
  <si>
    <t>zealandica.</t>
  </si>
  <si>
    <t>downesi.</t>
  </si>
  <si>
    <t>taysearae.</t>
  </si>
  <si>
    <t>mexicana.</t>
  </si>
  <si>
    <t>indica.</t>
  </si>
  <si>
    <t>Clytia</t>
  </si>
  <si>
    <t>hemisphaerica.</t>
  </si>
  <si>
    <t>Hydrozoa</t>
  </si>
  <si>
    <t>Hydroida</t>
  </si>
  <si>
    <t>Leptomedusae</t>
  </si>
  <si>
    <t>Campanulariidae</t>
  </si>
  <si>
    <t>Clytia.</t>
  </si>
  <si>
    <t>ananassae</t>
  </si>
  <si>
    <t>erecta</t>
  </si>
  <si>
    <t>Trichoplax</t>
  </si>
  <si>
    <t>adhaerens</t>
  </si>
  <si>
    <t>Placozoa</t>
  </si>
  <si>
    <t>Trichoplax.</t>
  </si>
  <si>
    <t>persimilis</t>
  </si>
  <si>
    <t>sechellia</t>
  </si>
  <si>
    <t>grimshawi</t>
  </si>
  <si>
    <t>Hawaiian</t>
  </si>
  <si>
    <t>Drosophila.</t>
  </si>
  <si>
    <t>mojavensis</t>
  </si>
  <si>
    <t>virilis</t>
  </si>
  <si>
    <t>willistoni</t>
  </si>
  <si>
    <t>yakuba</t>
  </si>
  <si>
    <t>simulans</t>
  </si>
  <si>
    <t>Monascus</t>
  </si>
  <si>
    <t>ruber.</t>
  </si>
  <si>
    <t>Elaphomycetaceae</t>
  </si>
  <si>
    <t>Monascus.</t>
  </si>
  <si>
    <t>pseudoobscura</t>
  </si>
  <si>
    <t>Taeniopygia</t>
  </si>
  <si>
    <t>guttata</t>
  </si>
  <si>
    <t>Passeriformes</t>
  </si>
  <si>
    <t>Passeroidea</t>
  </si>
  <si>
    <t>Estrildidae</t>
  </si>
  <si>
    <t>Estrildinae</t>
  </si>
  <si>
    <t>Taeniopygia.</t>
  </si>
  <si>
    <t>Magnaporthe</t>
  </si>
  <si>
    <t>grisea</t>
  </si>
  <si>
    <t>NCBI_TaxID=148305;</t>
  </si>
  <si>
    <t>Magnaporthales</t>
  </si>
  <si>
    <t>Magnaporthaceae</t>
  </si>
  <si>
    <t>Magnaporthe.</t>
  </si>
  <si>
    <t>Debaryomyces</t>
  </si>
  <si>
    <t>hansenii</t>
  </si>
  <si>
    <t>Debaryomyces.</t>
  </si>
  <si>
    <t>Saccoglossus</t>
  </si>
  <si>
    <t>kowalevskii</t>
  </si>
  <si>
    <t>Hemichordata</t>
  </si>
  <si>
    <t>Enteropneusta</t>
  </si>
  <si>
    <t>Harrimaniidae</t>
  </si>
  <si>
    <t>Saccoglossus.</t>
  </si>
  <si>
    <t>Salmo</t>
  </si>
  <si>
    <t>salar</t>
  </si>
  <si>
    <t>Protacanthopterygii</t>
  </si>
  <si>
    <t>Salmoniformes</t>
  </si>
  <si>
    <t>Salmonidae</t>
  </si>
  <si>
    <t>Salmoninae</t>
  </si>
  <si>
    <t>Salmo.</t>
  </si>
  <si>
    <t>Thalassiosira</t>
  </si>
  <si>
    <t>pseudonana</t>
  </si>
  <si>
    <t>Stramenopiles</t>
  </si>
  <si>
    <t>Bacillariophyta</t>
  </si>
  <si>
    <t>Coscinodiscophyceae</t>
  </si>
  <si>
    <t>Thalassiosirophycidae</t>
  </si>
  <si>
    <t>Thalassiosirales</t>
  </si>
  <si>
    <t>Thalassiosiraceae</t>
  </si>
  <si>
    <t>Thalassiosira.</t>
  </si>
  <si>
    <t>GRK7A_XENLA</t>
  </si>
  <si>
    <t>GRK7B_XENLA</t>
  </si>
  <si>
    <t>Penicillium</t>
  </si>
  <si>
    <t>chrysogenum</t>
  </si>
  <si>
    <t>complex.</t>
  </si>
  <si>
    <t>Schizosaccharomyces</t>
  </si>
  <si>
    <t>japonicus</t>
  </si>
  <si>
    <t>Taphrinomycotina</t>
  </si>
  <si>
    <t>Schizosaccharomycetes</t>
  </si>
  <si>
    <t>Schizosaccharomycetales</t>
  </si>
  <si>
    <t>Schizosaccharomycetaceae</t>
  </si>
  <si>
    <t>Schizosaccharomyces.</t>
  </si>
  <si>
    <t>marneffei</t>
  </si>
  <si>
    <t>Talaromyces.</t>
  </si>
  <si>
    <t>Ixodes</t>
  </si>
  <si>
    <t>scapularis</t>
  </si>
  <si>
    <t>Chelicerata</t>
  </si>
  <si>
    <t>Arachnida</t>
  </si>
  <si>
    <t>Acari</t>
  </si>
  <si>
    <t>Parasitiformes</t>
  </si>
  <si>
    <t>Ixodida</t>
  </si>
  <si>
    <t>Ixodoidea</t>
  </si>
  <si>
    <t>Ixodidae</t>
  </si>
  <si>
    <t>Ixodinae</t>
  </si>
  <si>
    <t>Ixodes.</t>
  </si>
  <si>
    <t>Equus</t>
  </si>
  <si>
    <t>caballus</t>
  </si>
  <si>
    <t>Perissodactyla</t>
  </si>
  <si>
    <t>Equidae</t>
  </si>
  <si>
    <t>Equus.</t>
  </si>
  <si>
    <t>Talaromyces</t>
  </si>
  <si>
    <t>stipitatus</t>
  </si>
  <si>
    <t>flavus</t>
  </si>
  <si>
    <t>Euprymna</t>
  </si>
  <si>
    <t>scolopes.</t>
  </si>
  <si>
    <t>Lophotrochozoa</t>
  </si>
  <si>
    <t>Mollusca</t>
  </si>
  <si>
    <t>Cephalopoda</t>
  </si>
  <si>
    <t>Coleoidea</t>
  </si>
  <si>
    <t>Neocoleoidea</t>
  </si>
  <si>
    <t>Decapodiformes</t>
  </si>
  <si>
    <t>Sepiolida</t>
  </si>
  <si>
    <t>Sepiolidae</t>
  </si>
  <si>
    <t>Euprymna.</t>
  </si>
  <si>
    <t>Populus</t>
  </si>
  <si>
    <t>trichocarpa</t>
  </si>
  <si>
    <t>Viridiplantae</t>
  </si>
  <si>
    <t>Streptophyta</t>
  </si>
  <si>
    <t>Embryophyta</t>
  </si>
  <si>
    <t>Tracheophyta</t>
  </si>
  <si>
    <t>Spermatophyta</t>
  </si>
  <si>
    <t>Magnoliophyta</t>
  </si>
  <si>
    <t>eudicotyledons</t>
  </si>
  <si>
    <t>core</t>
  </si>
  <si>
    <t>rosids</t>
  </si>
  <si>
    <t>fabids</t>
  </si>
  <si>
    <t>Malpighiales</t>
  </si>
  <si>
    <t>Salicaceae</t>
  </si>
  <si>
    <t>Saliceae</t>
  </si>
  <si>
    <t>Populus.</t>
  </si>
  <si>
    <t>Ricinus</t>
  </si>
  <si>
    <t>communis</t>
  </si>
  <si>
    <t>Euphorbiaceae</t>
  </si>
  <si>
    <t>Acalyphoideae</t>
  </si>
  <si>
    <t>Acalypheae</t>
  </si>
  <si>
    <t>Ricinus.</t>
  </si>
  <si>
    <t>Candida</t>
  </si>
  <si>
    <t>dubliniensis</t>
  </si>
  <si>
    <t>Candida.</t>
  </si>
  <si>
    <t>Paracoccidioides</t>
  </si>
  <si>
    <t>brasiliensis</t>
  </si>
  <si>
    <t>Paracoccidioides.</t>
  </si>
  <si>
    <t>Oncorhynchus</t>
  </si>
  <si>
    <t>mykiss</t>
  </si>
  <si>
    <t>Oncorhynchus.</t>
  </si>
  <si>
    <t>Osmerus</t>
  </si>
  <si>
    <t>mordax</t>
  </si>
  <si>
    <t>Osmeriformes</t>
  </si>
  <si>
    <t>Osmeridae</t>
  </si>
  <si>
    <t>Osmerus.</t>
  </si>
  <si>
    <t>Esox</t>
  </si>
  <si>
    <t>lucius</t>
  </si>
  <si>
    <t>Esociformes</t>
  </si>
  <si>
    <t>Esocidae</t>
  </si>
  <si>
    <t>Esox.</t>
  </si>
  <si>
    <t>C1C4L7_LITCT</t>
  </si>
  <si>
    <t>Lithobates</t>
  </si>
  <si>
    <t>catesbeiana</t>
  </si>
  <si>
    <t>Neobatrachia</t>
  </si>
  <si>
    <t>Ranoidea</t>
  </si>
  <si>
    <t>Ranidae</t>
  </si>
  <si>
    <t>Rana</t>
  </si>
  <si>
    <t>Aquarana.</t>
  </si>
  <si>
    <t>Anoplopoma</t>
  </si>
  <si>
    <t>fimbria</t>
  </si>
  <si>
    <t>Scorpaeniformes</t>
  </si>
  <si>
    <t>Anoplopomatoidei</t>
  </si>
  <si>
    <t>Anoplopomatidae</t>
  </si>
  <si>
    <t>Anoplopoma.</t>
  </si>
  <si>
    <t>Branchiostoma</t>
  </si>
  <si>
    <t>floridae</t>
  </si>
  <si>
    <t>Cephalochordata</t>
  </si>
  <si>
    <t>Branchiostomidae</t>
  </si>
  <si>
    <t>Branchiostoma.</t>
  </si>
  <si>
    <t>Uncinocarpus</t>
  </si>
  <si>
    <t>reesii</t>
  </si>
  <si>
    <t>Onygenaceae</t>
  </si>
  <si>
    <t>Uncinocarpus.</t>
  </si>
  <si>
    <t>histolytica.</t>
  </si>
  <si>
    <t>Komagataella</t>
  </si>
  <si>
    <t>pastoris</t>
  </si>
  <si>
    <t>Komagataella.</t>
  </si>
  <si>
    <t>Clavispora</t>
  </si>
  <si>
    <t>lusitaniae</t>
  </si>
  <si>
    <t>Metschnikowiaceae</t>
  </si>
  <si>
    <t>Clavispora.</t>
  </si>
  <si>
    <t>albicans</t>
  </si>
  <si>
    <t>Lachancea</t>
  </si>
  <si>
    <t>thermotolerans</t>
  </si>
  <si>
    <t>Lachancea.</t>
  </si>
  <si>
    <t>Zygosaccharomyces</t>
  </si>
  <si>
    <t>rouxii</t>
  </si>
  <si>
    <t>Zygosaccharomyces.</t>
  </si>
  <si>
    <t>Arthroderma</t>
  </si>
  <si>
    <t>otae</t>
  </si>
  <si>
    <t>Arthrodermataceae</t>
  </si>
  <si>
    <t>Arthroderma.</t>
  </si>
  <si>
    <t>dermatitidis</t>
  </si>
  <si>
    <t>Coccidioides</t>
  </si>
  <si>
    <t>posadasii</t>
  </si>
  <si>
    <t>Coccidioides.</t>
  </si>
  <si>
    <t>Nectria</t>
  </si>
  <si>
    <t>haematococca</t>
  </si>
  <si>
    <t>Nectriaceae</t>
  </si>
  <si>
    <t>Emericella</t>
  </si>
  <si>
    <t>nidulans</t>
  </si>
  <si>
    <t>Emericella.</t>
  </si>
  <si>
    <t>Verticillium</t>
  </si>
  <si>
    <t>albo-atrum</t>
  </si>
  <si>
    <t>Glomerellales</t>
  </si>
  <si>
    <t>Plectosphaerellaceae</t>
  </si>
  <si>
    <t>Verticillium.</t>
  </si>
  <si>
    <t>Phytophthora</t>
  </si>
  <si>
    <t>infestans</t>
  </si>
  <si>
    <t>Oomycetes</t>
  </si>
  <si>
    <t>Peronosporales</t>
  </si>
  <si>
    <t>Phytophthora.</t>
  </si>
  <si>
    <t>miranda</t>
  </si>
  <si>
    <t>Tribolium</t>
  </si>
  <si>
    <t>castaneum</t>
  </si>
  <si>
    <t>Coleoptera</t>
  </si>
  <si>
    <t>Polyphaga</t>
  </si>
  <si>
    <t>Cucujiformia</t>
  </si>
  <si>
    <t>Tenebrionidae</t>
  </si>
  <si>
    <t>incertae</t>
  </si>
  <si>
    <t>sedis</t>
  </si>
  <si>
    <t>Tribolium.</t>
  </si>
  <si>
    <t>Ailuropoda</t>
  </si>
  <si>
    <t>melanoleuca</t>
  </si>
  <si>
    <t>Carnivora</t>
  </si>
  <si>
    <t>Caniformia</t>
  </si>
  <si>
    <t>Ursidae</t>
  </si>
  <si>
    <t>Ailuropoda.</t>
  </si>
  <si>
    <t>Naegleria</t>
  </si>
  <si>
    <t>gruberi</t>
  </si>
  <si>
    <t>Heterolobosea</t>
  </si>
  <si>
    <t>Schizopyrenida</t>
  </si>
  <si>
    <t>Vahlkampfiidae</t>
  </si>
  <si>
    <t>Naegleria.</t>
  </si>
  <si>
    <t>Polysphondylium</t>
  </si>
  <si>
    <t>pallidum</t>
  </si>
  <si>
    <t>Mycetozoa</t>
  </si>
  <si>
    <t>Dictyosteliida</t>
  </si>
  <si>
    <t>Polysphondylium.</t>
  </si>
  <si>
    <t>Ovis</t>
  </si>
  <si>
    <t>aries</t>
  </si>
  <si>
    <t>Caprinae</t>
  </si>
  <si>
    <t>Ovis.</t>
  </si>
  <si>
    <t>benhamiae</t>
  </si>
  <si>
    <t>Trichophyton</t>
  </si>
  <si>
    <t>verrucosum</t>
  </si>
  <si>
    <t>Trichophyton.</t>
  </si>
  <si>
    <t>Tuber</t>
  </si>
  <si>
    <t>melanosporum</t>
  </si>
  <si>
    <t>Pezizomycetes</t>
  </si>
  <si>
    <t>Pezizales</t>
  </si>
  <si>
    <t>Tuberaceae</t>
  </si>
  <si>
    <t>Tuber.</t>
  </si>
  <si>
    <t>Colletotrichum</t>
  </si>
  <si>
    <t>hanaui.</t>
  </si>
  <si>
    <t>Glomerellaceae</t>
  </si>
  <si>
    <t>Colletotrichum.</t>
  </si>
  <si>
    <t>Ectocarpus</t>
  </si>
  <si>
    <t>siliculosus</t>
  </si>
  <si>
    <t>PX</t>
  </si>
  <si>
    <t>clade</t>
  </si>
  <si>
    <t>Phaeophyceae</t>
  </si>
  <si>
    <t>Ectocarpales</t>
  </si>
  <si>
    <t>Ectocarpaceae</t>
  </si>
  <si>
    <t>Ectocarpus.</t>
  </si>
  <si>
    <t>Arabidopsis</t>
  </si>
  <si>
    <t>lyrata</t>
  </si>
  <si>
    <t>malvids</t>
  </si>
  <si>
    <t>Brassicales</t>
  </si>
  <si>
    <t>Brassicaceae</t>
  </si>
  <si>
    <t>Camelineae</t>
  </si>
  <si>
    <t>Arabidopsis.</t>
  </si>
  <si>
    <t>Monodelphis</t>
  </si>
  <si>
    <t>domestica</t>
  </si>
  <si>
    <t>Metatheria</t>
  </si>
  <si>
    <t>Didelphimorphia</t>
  </si>
  <si>
    <t>Didelphidae</t>
  </si>
  <si>
    <t>Monodelphis.</t>
  </si>
  <si>
    <t>Vitis</t>
  </si>
  <si>
    <t>vinifera</t>
  </si>
  <si>
    <t>Vitales</t>
  </si>
  <si>
    <t>Vitaceae</t>
  </si>
  <si>
    <t>Vitis.</t>
  </si>
  <si>
    <t>Blastocystis</t>
  </si>
  <si>
    <t>hominis.</t>
  </si>
  <si>
    <t>Blastocystis.</t>
  </si>
  <si>
    <t>Schizophyllum</t>
  </si>
  <si>
    <t>commune</t>
  </si>
  <si>
    <t>Schizophyllaceae</t>
  </si>
  <si>
    <t>Schizophyllum.</t>
  </si>
  <si>
    <t>Selaginella</t>
  </si>
  <si>
    <t>moellendorffii</t>
  </si>
  <si>
    <t>Lycopodiophyta</t>
  </si>
  <si>
    <t>Isoetopsida</t>
  </si>
  <si>
    <t>Selaginellales</t>
  </si>
  <si>
    <t>Selaginellaceae</t>
  </si>
  <si>
    <t>Selaginella.</t>
  </si>
  <si>
    <t>Pediculus</t>
  </si>
  <si>
    <t>humanus</t>
  </si>
  <si>
    <t>Paraneoptera</t>
  </si>
  <si>
    <t>Phthiraptera</t>
  </si>
  <si>
    <t>Anoplura</t>
  </si>
  <si>
    <t>Pediculidae</t>
  </si>
  <si>
    <t>Pediculus.</t>
  </si>
  <si>
    <t>Loa</t>
  </si>
  <si>
    <t>loa</t>
  </si>
  <si>
    <t>Loa.</t>
  </si>
  <si>
    <t>E1ZYY1_CAMFO</t>
  </si>
  <si>
    <t>Camponotus</t>
  </si>
  <si>
    <t>floridanus</t>
  </si>
  <si>
    <t>Hymenoptera</t>
  </si>
  <si>
    <t>Apocrita</t>
  </si>
  <si>
    <t>Aculeata</t>
  </si>
  <si>
    <t>Vespoidea</t>
  </si>
  <si>
    <t>Formicidae</t>
  </si>
  <si>
    <t>Formicinae</t>
  </si>
  <si>
    <t>Camponotus.</t>
  </si>
  <si>
    <t>E2A213_CAMFO</t>
  </si>
  <si>
    <t>E2A227_CAMFO</t>
  </si>
  <si>
    <t>E2A3N4_CAMFO</t>
  </si>
  <si>
    <t>E2ABH5_CAMFO</t>
  </si>
  <si>
    <t>E2AE18_CAMFO</t>
  </si>
  <si>
    <t>E2AGL5_CAMFO</t>
  </si>
  <si>
    <t>E2AIQ4_CAMFO</t>
  </si>
  <si>
    <t>E2AKB2_CAMFO</t>
  </si>
  <si>
    <t>E2AR00_CAMFO</t>
  </si>
  <si>
    <t>E2AV40_CAMFO</t>
  </si>
  <si>
    <t>E2B2P4_HARSA</t>
  </si>
  <si>
    <t>Harpegnathos</t>
  </si>
  <si>
    <t>saltator</t>
  </si>
  <si>
    <t>Ponerinae</t>
  </si>
  <si>
    <t>Ponerini</t>
  </si>
  <si>
    <t>Harpegnathos.</t>
  </si>
  <si>
    <t>E2B9W5_HARSA</t>
  </si>
  <si>
    <t>E2BDB8_HARSA</t>
  </si>
  <si>
    <t>E2BDJ3_HARSA</t>
  </si>
  <si>
    <t>E2BNK4_HARSA</t>
  </si>
  <si>
    <t>E2BQ42_HARSA</t>
  </si>
  <si>
    <t>E2BWJ5_HARSA</t>
  </si>
  <si>
    <t>E2BZR8_HARSA</t>
  </si>
  <si>
    <t>E2C230_HARSA</t>
  </si>
  <si>
    <t>E2C7U7_HARSA</t>
  </si>
  <si>
    <t>E2C9Z0_HARSA</t>
  </si>
  <si>
    <t>E2IJA3_AMPQE</t>
  </si>
  <si>
    <t>Amphimedon</t>
  </si>
  <si>
    <t>queenslandica</t>
  </si>
  <si>
    <t>Porifera</t>
  </si>
  <si>
    <t>Demospongiae</t>
  </si>
  <si>
    <t>Ceractinomorpha</t>
  </si>
  <si>
    <t>Haplosclerida</t>
  </si>
  <si>
    <t>Niphatidae</t>
  </si>
  <si>
    <t>Amphimedon.</t>
  </si>
  <si>
    <t>Moniliophthora</t>
  </si>
  <si>
    <t>perniciosa</t>
  </si>
  <si>
    <t>Marasmiaceae</t>
  </si>
  <si>
    <t>Moniliophthora.</t>
  </si>
  <si>
    <t>Canis</t>
  </si>
  <si>
    <t>familiaris</t>
  </si>
  <si>
    <t>Canidae</t>
  </si>
  <si>
    <t>Canis.</t>
  </si>
  <si>
    <t>Puccinia</t>
  </si>
  <si>
    <t>graminis</t>
  </si>
  <si>
    <t>sp.</t>
  </si>
  <si>
    <t>Pucciniomycotina</t>
  </si>
  <si>
    <t>Pucciniomycetes</t>
  </si>
  <si>
    <t>Pucciniales</t>
  </si>
  <si>
    <t>Pucciniaceae</t>
  </si>
  <si>
    <t>Puccinia.</t>
  </si>
  <si>
    <t>remanei</t>
  </si>
  <si>
    <t>graminicola</t>
  </si>
  <si>
    <t>Glomerella.</t>
  </si>
  <si>
    <t>teres</t>
  </si>
  <si>
    <t>Ictalurus</t>
  </si>
  <si>
    <t>furcatus</t>
  </si>
  <si>
    <t>Siluriformes</t>
  </si>
  <si>
    <t>Ictaluridae</t>
  </si>
  <si>
    <t>Ictalurus.</t>
  </si>
  <si>
    <t>punctatus</t>
  </si>
  <si>
    <t>Anopheles</t>
  </si>
  <si>
    <t>darlingi</t>
  </si>
  <si>
    <t>Anophelinae</t>
  </si>
  <si>
    <t>Anopheles.</t>
  </si>
  <si>
    <t>gypseum</t>
  </si>
  <si>
    <t>Oikopleura</t>
  </si>
  <si>
    <t>dioica</t>
  </si>
  <si>
    <t>Tunicata</t>
  </si>
  <si>
    <t>Appendicularia</t>
  </si>
  <si>
    <t>Oikopleuridae</t>
  </si>
  <si>
    <t>Oikopleura.</t>
  </si>
  <si>
    <t>E4ZMS2_LEPMJ</t>
  </si>
  <si>
    <t>Leptosphaeria</t>
  </si>
  <si>
    <t>maculans</t>
  </si>
  <si>
    <t>Leptosphaeriaceae</t>
  </si>
  <si>
    <t>E5A2V2_LEPMJ</t>
  </si>
  <si>
    <t>Oryctolagus</t>
  </si>
  <si>
    <t>cuniculus</t>
  </si>
  <si>
    <t>Lagomorpha</t>
  </si>
  <si>
    <t>Leporidae</t>
  </si>
  <si>
    <t>Oryctolagus.</t>
  </si>
  <si>
    <t>E5R4M6_LEPMJ</t>
  </si>
  <si>
    <t>E5R4Q0_LEPMJ</t>
  </si>
  <si>
    <t>Trichinella</t>
  </si>
  <si>
    <t>spiralis</t>
  </si>
  <si>
    <t>Enoplea</t>
  </si>
  <si>
    <t>Trichocephalida</t>
  </si>
  <si>
    <t>Trichinellidae</t>
  </si>
  <si>
    <t>Trichinella.</t>
  </si>
  <si>
    <t>Cryptococcus</t>
  </si>
  <si>
    <t>gattii</t>
  </si>
  <si>
    <t>Tremellomycetes</t>
  </si>
  <si>
    <t>Tremellales</t>
  </si>
  <si>
    <t>Tremellaceae</t>
  </si>
  <si>
    <t>Filobasidiella</t>
  </si>
  <si>
    <t>Filobasidiella/Cryptococcus</t>
  </si>
  <si>
    <t>neoformans</t>
  </si>
  <si>
    <t>species</t>
  </si>
  <si>
    <t>Pichia</t>
  </si>
  <si>
    <t>angusta</t>
  </si>
  <si>
    <t>Ogataea.</t>
  </si>
  <si>
    <t>Dicentrarchus</t>
  </si>
  <si>
    <t>labrax</t>
  </si>
  <si>
    <t>Moronidae</t>
  </si>
  <si>
    <t>Dicentrarchus.</t>
  </si>
  <si>
    <t>E6ZSZ7_SPORE</t>
  </si>
  <si>
    <t>Sporisorium</t>
  </si>
  <si>
    <t>reilianum</t>
  </si>
  <si>
    <t>Ustilaginomycotina</t>
  </si>
  <si>
    <t>Ustilaginomycetes</t>
  </si>
  <si>
    <t>Ustilaginales</t>
  </si>
  <si>
    <t>Ustilaginaceae</t>
  </si>
  <si>
    <t>Sporisorium.</t>
  </si>
  <si>
    <t>E6ZZG6_SPORE</t>
  </si>
  <si>
    <t>E7A273_SPORE</t>
  </si>
  <si>
    <t>E9BXC7_CAPO3</t>
  </si>
  <si>
    <t>Capsaspora</t>
  </si>
  <si>
    <t>owczarzaki</t>
  </si>
  <si>
    <t>Ichthyosporea</t>
  </si>
  <si>
    <t>Capsaspora.</t>
  </si>
  <si>
    <t>E9C052_CAPO3</t>
  </si>
  <si>
    <t>E9C1M4_CAPO3</t>
  </si>
  <si>
    <t>E9C2J1_CAPO3</t>
  </si>
  <si>
    <t>E9C5C2_CAPO3</t>
  </si>
  <si>
    <t>E9C6L9_CAPO3</t>
  </si>
  <si>
    <t>E9C7A1_CAPO3</t>
  </si>
  <si>
    <t>E9C905_CAPO3</t>
  </si>
  <si>
    <t>E9CA28_CAPO3</t>
  </si>
  <si>
    <t>E9CB37_CAPO3</t>
  </si>
  <si>
    <t>E9CCY1_CAPO3</t>
  </si>
  <si>
    <t>E9CEK8_CAPO3</t>
  </si>
  <si>
    <t>E9CES8_CAPO3</t>
  </si>
  <si>
    <t>E9CF57_CAPO3</t>
  </si>
  <si>
    <t>Metarhizium</t>
  </si>
  <si>
    <t>acridum</t>
  </si>
  <si>
    <t>Clavicipitaceae</t>
  </si>
  <si>
    <t>Metarhizium.</t>
  </si>
  <si>
    <t>anisopliae</t>
  </si>
  <si>
    <t>Daphnia</t>
  </si>
  <si>
    <t>pulex</t>
  </si>
  <si>
    <t>Diplostraca</t>
  </si>
  <si>
    <t>Cladocera</t>
  </si>
  <si>
    <t>Anomopoda</t>
  </si>
  <si>
    <t>Daphniidae</t>
  </si>
  <si>
    <t>Daphnia.</t>
  </si>
  <si>
    <t>Solenopsis</t>
  </si>
  <si>
    <t>invicta</t>
  </si>
  <si>
    <t>Myrmicinae</t>
  </si>
  <si>
    <t>Solenopsis.</t>
  </si>
  <si>
    <t>F0U5M4_AJEC8</t>
  </si>
  <si>
    <t>F0U5P0_AJEC8</t>
  </si>
  <si>
    <t>F0UDF4_AJEC8</t>
  </si>
  <si>
    <t>F0USA4_AJEC8</t>
  </si>
  <si>
    <t>F0UVE8_AJEC8</t>
  </si>
  <si>
    <t>Albugo</t>
  </si>
  <si>
    <t>laibachii</t>
  </si>
  <si>
    <t>Albuginales</t>
  </si>
  <si>
    <t>Albuginaceae</t>
  </si>
  <si>
    <t>Albugo.</t>
  </si>
  <si>
    <t>F0X873_GROCL</t>
  </si>
  <si>
    <t>Grosmannia</t>
  </si>
  <si>
    <t>clavigera</t>
  </si>
  <si>
    <t>Ophiostomatales</t>
  </si>
  <si>
    <t>Ophiostomataceae</t>
  </si>
  <si>
    <t>Grosmannia.</t>
  </si>
  <si>
    <t>F0XID5_GROCL</t>
  </si>
  <si>
    <t>F0XKF9_GROCL</t>
  </si>
  <si>
    <t>F0XT39_GROCL</t>
  </si>
  <si>
    <t>F0XTE3_GROCL</t>
  </si>
  <si>
    <t>F0XUU0_GROCL</t>
  </si>
  <si>
    <t>F0XW90_AURAN</t>
  </si>
  <si>
    <t>Aureococcus</t>
  </si>
  <si>
    <t>anophagefferens</t>
  </si>
  <si>
    <t>Pelagophyceae</t>
  </si>
  <si>
    <t>Pelagomonadales</t>
  </si>
  <si>
    <t>Aureococcus.</t>
  </si>
  <si>
    <t>F0Y116_AURAN</t>
  </si>
  <si>
    <t>F0Y757_AURAN</t>
  </si>
  <si>
    <t>F0Y769_AURAN</t>
  </si>
  <si>
    <t>F0Y9V0_AURAN</t>
  </si>
  <si>
    <t>F0YAW4_AURAN</t>
  </si>
  <si>
    <t>F0YB07_AURAN</t>
  </si>
  <si>
    <t>F0YBC1_AURAN</t>
  </si>
  <si>
    <t>F0YFV9_AURAN</t>
  </si>
  <si>
    <t>F0YHQ8_AURAN</t>
  </si>
  <si>
    <t>F0YM53_AURAN</t>
  </si>
  <si>
    <t>F0YP26_AURAN</t>
  </si>
  <si>
    <t>Dictyostelium</t>
  </si>
  <si>
    <t>purpureum</t>
  </si>
  <si>
    <t>Dictyostelium.</t>
  </si>
  <si>
    <t>Ascaris</t>
  </si>
  <si>
    <t>suum</t>
  </si>
  <si>
    <t>Ascaridida</t>
  </si>
  <si>
    <t>Ascaridoidea</t>
  </si>
  <si>
    <t>Ascarididae</t>
  </si>
  <si>
    <t>Ascaris.</t>
  </si>
  <si>
    <t>F2PMD7_TRIEC</t>
  </si>
  <si>
    <t>equinum</t>
  </si>
  <si>
    <t>F2PMG1_TRIEC</t>
  </si>
  <si>
    <t>F2Q2B3_TRIEC</t>
  </si>
  <si>
    <t>F2QRM8_PICP7</t>
  </si>
  <si>
    <t>F2QV85_PICP7</t>
  </si>
  <si>
    <t>F2QW52_PICP7</t>
  </si>
  <si>
    <t>F2QXG4_PICP7</t>
  </si>
  <si>
    <t>F2QYS2_PICP7</t>
  </si>
  <si>
    <t>F2RRC4_TRIT1</t>
  </si>
  <si>
    <t>tonsurans</t>
  </si>
  <si>
    <t>F2S5D6_TRIT1</t>
  </si>
  <si>
    <t>F2S9Q8_TRIT1</t>
  </si>
  <si>
    <t>F2SP36_TRIRC</t>
  </si>
  <si>
    <t>rubrum</t>
  </si>
  <si>
    <t>F2SQH5_TRIRC</t>
  </si>
  <si>
    <t>F2SY88_TRIRC</t>
  </si>
  <si>
    <t>F2SYB4_TRIRC</t>
  </si>
  <si>
    <t>F2T7M1_AJEDA</t>
  </si>
  <si>
    <t>F2T8T3_AJEDA</t>
  </si>
  <si>
    <t>F2TIG3_AJEDA</t>
  </si>
  <si>
    <t>F2TQM3_AJEDA</t>
  </si>
  <si>
    <t>F2TUF6_AJEDA</t>
  </si>
  <si>
    <t>F2UBA1_SALS5</t>
  </si>
  <si>
    <t>Salpingoeca</t>
  </si>
  <si>
    <t>Salpingoecidae</t>
  </si>
  <si>
    <t>Salpingoeca.</t>
  </si>
  <si>
    <t>F2UF36_SALS5</t>
  </si>
  <si>
    <t>F2UFG6_SALS5</t>
  </si>
  <si>
    <t>F2URD4_SALS5</t>
  </si>
  <si>
    <t>Spermophilus</t>
  </si>
  <si>
    <t>tridecemlineatus</t>
  </si>
  <si>
    <t>Sciuridae</t>
  </si>
  <si>
    <t>Xerinae</t>
  </si>
  <si>
    <t>Marmotini</t>
  </si>
  <si>
    <t>Ictidomys.</t>
  </si>
  <si>
    <t>Oryzias</t>
  </si>
  <si>
    <t>latipes</t>
  </si>
  <si>
    <t>Atherinomorpha</t>
  </si>
  <si>
    <t>Beloniformes</t>
  </si>
  <si>
    <t>Adrianichthyidae</t>
  </si>
  <si>
    <t>Oryziinae</t>
  </si>
  <si>
    <t>Oryzias.</t>
  </si>
  <si>
    <t>Enteroctopus</t>
  </si>
  <si>
    <t>dofleini</t>
  </si>
  <si>
    <t>Octopodiformes</t>
  </si>
  <si>
    <t>Octopoda</t>
  </si>
  <si>
    <t>Incirrata</t>
  </si>
  <si>
    <t>Octopodidae</t>
  </si>
  <si>
    <t>Enteroctopus.</t>
  </si>
  <si>
    <t>terreus</t>
  </si>
  <si>
    <t>Aedes</t>
  </si>
  <si>
    <t>aegypti</t>
  </si>
  <si>
    <t>Aedini</t>
  </si>
  <si>
    <t>Stegomyia.</t>
  </si>
  <si>
    <t>Phaeosphaeria</t>
  </si>
  <si>
    <t>nodorum</t>
  </si>
  <si>
    <t>Phaeosphaeriaceae</t>
  </si>
  <si>
    <t>Phaeosphaeria.</t>
  </si>
  <si>
    <t>Uta</t>
  </si>
  <si>
    <t>stansburiana</t>
  </si>
  <si>
    <t>Iguania</t>
  </si>
  <si>
    <t>Iguanidae</t>
  </si>
  <si>
    <t>Phrynosomatinae</t>
  </si>
  <si>
    <t>Uta.</t>
  </si>
  <si>
    <t>GRK7B_DANRE</t>
  </si>
  <si>
    <t>GRK7A_DANRE</t>
  </si>
  <si>
    <t>Chaetomium</t>
  </si>
  <si>
    <t>globosum</t>
  </si>
  <si>
    <t>Chaetomiaceae</t>
  </si>
  <si>
    <t>Chaetomium.</t>
  </si>
  <si>
    <t>Eisenia</t>
  </si>
  <si>
    <t>foetida</t>
  </si>
  <si>
    <t>Annelida</t>
  </si>
  <si>
    <t>Clitellata</t>
  </si>
  <si>
    <t>Oligochaeta</t>
  </si>
  <si>
    <t>Haplotaxida</t>
  </si>
  <si>
    <t>Lumbricina</t>
  </si>
  <si>
    <t>Lumbricidae</t>
  </si>
  <si>
    <t>Eiseninae</t>
  </si>
  <si>
    <t>Eisenia.</t>
  </si>
  <si>
    <t>Sordaria</t>
  </si>
  <si>
    <t>macrospora.</t>
  </si>
  <si>
    <t>Sordariaceae</t>
  </si>
  <si>
    <t>Sordaria.</t>
  </si>
  <si>
    <t>Macaca</t>
  </si>
  <si>
    <t>fascicularis</t>
  </si>
  <si>
    <t>Macaca.</t>
  </si>
  <si>
    <t>oryzae</t>
  </si>
  <si>
    <t>Ciona</t>
  </si>
  <si>
    <t>intestinalis</t>
  </si>
  <si>
    <t>squirt)</t>
  </si>
  <si>
    <t>(Ascidia</t>
  </si>
  <si>
    <t>intestinalis).</t>
  </si>
  <si>
    <t>NCBI_TaxID=7719;</t>
  </si>
  <si>
    <t>Ascidiacea</t>
  </si>
  <si>
    <t>Enterogona</t>
  </si>
  <si>
    <t>Phlebobranchia</t>
  </si>
  <si>
    <t>Cionidae</t>
  </si>
  <si>
    <t>Ciona.</t>
  </si>
  <si>
    <t>Gecko</t>
  </si>
  <si>
    <t>gecko</t>
  </si>
  <si>
    <t>Gekkota</t>
  </si>
  <si>
    <t>Gekkonidae</t>
  </si>
  <si>
    <t>Gekkoninae</t>
  </si>
  <si>
    <t>Gekko.</t>
  </si>
  <si>
    <t>Ustilago</t>
  </si>
  <si>
    <t>maydis</t>
  </si>
  <si>
    <t>Ustilago.</t>
  </si>
  <si>
    <t>Tetraodon</t>
  </si>
  <si>
    <t>nigroviridis</t>
  </si>
  <si>
    <t>Tetraodontiformes</t>
  </si>
  <si>
    <t>Tetradontoidea</t>
  </si>
  <si>
    <t>Tetraodontidae</t>
  </si>
  <si>
    <t>Tetraodon.</t>
  </si>
  <si>
    <t>Hydractinia</t>
  </si>
  <si>
    <t>echinata</t>
  </si>
  <si>
    <t>Anthomedusae</t>
  </si>
  <si>
    <t>Hydractiniidae</t>
  </si>
  <si>
    <t>Hydractinia.</t>
  </si>
  <si>
    <t>discoideum</t>
  </si>
  <si>
    <t>Q55V79_CRYNB</t>
  </si>
  <si>
    <t>Q55VH5_CRYNB</t>
  </si>
  <si>
    <t>Q560Y2_CRYNB</t>
  </si>
  <si>
    <t>Schistosoma</t>
  </si>
  <si>
    <t>japonicum</t>
  </si>
  <si>
    <t>Platyhelminthes</t>
  </si>
  <si>
    <t>Trematoda</t>
  </si>
  <si>
    <t>Digenea</t>
  </si>
  <si>
    <t>Strigeidida</t>
  </si>
  <si>
    <t>Schistosomatoidea</t>
  </si>
  <si>
    <t>Schistosomatidae</t>
  </si>
  <si>
    <t>Schistosoma.</t>
  </si>
  <si>
    <t>Q5KHY8_CRYNJ</t>
  </si>
  <si>
    <t>Q5KKR2_CRYNJ</t>
  </si>
  <si>
    <t>Q5KL03_CRYNJ</t>
  </si>
  <si>
    <t>Q5KPY3_CRYNJ</t>
  </si>
  <si>
    <t>Pongo</t>
  </si>
  <si>
    <t>abelii</t>
  </si>
  <si>
    <t>Pongo.</t>
  </si>
  <si>
    <t>Cryphonectria</t>
  </si>
  <si>
    <t>parasitica</t>
  </si>
  <si>
    <t>Diaporthales</t>
  </si>
  <si>
    <t>Cryphonectriaceae</t>
  </si>
  <si>
    <t>Cryphonectria-Endothia</t>
  </si>
  <si>
    <t>complex</t>
  </si>
  <si>
    <t>Cryphonectria.</t>
  </si>
  <si>
    <t>Yarrowia</t>
  </si>
  <si>
    <t>lipolytica</t>
  </si>
  <si>
    <t>Dipodascaceae</t>
  </si>
  <si>
    <t>Yarrowia.</t>
  </si>
  <si>
    <t>Kluyveromyces</t>
  </si>
  <si>
    <t>lactis</t>
  </si>
  <si>
    <t>Kluyveromyces.</t>
  </si>
  <si>
    <t>glabrata</t>
  </si>
  <si>
    <t>Nakaseomyces</t>
  </si>
  <si>
    <t>Nakaseomyces.</t>
  </si>
  <si>
    <t>Lytechinus</t>
  </si>
  <si>
    <t>variegatus</t>
  </si>
  <si>
    <t>Echinodermata</t>
  </si>
  <si>
    <t>Eleutherozoa</t>
  </si>
  <si>
    <t>Echinozoa</t>
  </si>
  <si>
    <t>Echinoidea</t>
  </si>
  <si>
    <t>Euechinoidea</t>
  </si>
  <si>
    <t>Echinacea</t>
  </si>
  <si>
    <t>Temnopleuroida</t>
  </si>
  <si>
    <t>Toxopneustidae</t>
  </si>
  <si>
    <t>Lytechinus.</t>
  </si>
  <si>
    <t>Q6M900_NEUCS</t>
  </si>
  <si>
    <t>Neurospora</t>
  </si>
  <si>
    <t>crassa.</t>
  </si>
  <si>
    <t>Neurospora.</t>
  </si>
  <si>
    <t>Loligo</t>
  </si>
  <si>
    <t>forbesi</t>
  </si>
  <si>
    <t>Teuthida</t>
  </si>
  <si>
    <t>Myopsina</t>
  </si>
  <si>
    <t>Loliginidae</t>
  </si>
  <si>
    <t>Loligo.</t>
  </si>
  <si>
    <t>Ashbya</t>
  </si>
  <si>
    <t>gossypii</t>
  </si>
  <si>
    <t>Eremothecium.</t>
  </si>
  <si>
    <t>gambiae</t>
  </si>
  <si>
    <t>crassa</t>
  </si>
  <si>
    <t>Takifugu</t>
  </si>
  <si>
    <t>rubripes</t>
  </si>
  <si>
    <t>Takifugu.</t>
  </si>
  <si>
    <t>RGS1_ARATH</t>
  </si>
  <si>
    <t>thaliana</t>
  </si>
  <si>
    <t>mulatta</t>
  </si>
  <si>
    <t>Q9N2R0_DORPE</t>
  </si>
  <si>
    <t>Doryteuthis</t>
  </si>
  <si>
    <t>pealeii</t>
  </si>
  <si>
    <t>Doryteuthis.</t>
  </si>
  <si>
    <t>Q9P5P9_NEUCS</t>
  </si>
  <si>
    <t>Homarus</t>
  </si>
  <si>
    <t>americanus</t>
  </si>
  <si>
    <t>Malacostraca</t>
  </si>
  <si>
    <t>Eumalacostraca</t>
  </si>
  <si>
    <t>Eucarida</t>
  </si>
  <si>
    <t>Decapoda</t>
  </si>
  <si>
    <t>Pleocyemata</t>
  </si>
  <si>
    <t>Astacidea</t>
  </si>
  <si>
    <t>Nephropoidea</t>
  </si>
  <si>
    <t>Nephropidae</t>
  </si>
  <si>
    <t>Homarus.</t>
  </si>
  <si>
    <t>pombe</t>
  </si>
  <si>
    <t>Tamias</t>
  </si>
  <si>
    <t>striatus</t>
  </si>
  <si>
    <t>Tamias.</t>
  </si>
  <si>
    <t>таксономия</t>
  </si>
  <si>
    <t>длина RGS</t>
  </si>
  <si>
    <t>длина Pkinase</t>
  </si>
  <si>
    <t>RGS</t>
  </si>
  <si>
    <t>Pkinase</t>
  </si>
  <si>
    <t>выбранные представители архитектур</t>
  </si>
  <si>
    <t>архитектура 1</t>
  </si>
  <si>
    <t>архитектура 2</t>
  </si>
  <si>
    <t>Д</t>
  </si>
  <si>
    <t>Column Labels</t>
  </si>
  <si>
    <t>Row Labels</t>
  </si>
  <si>
    <t>Grand Total</t>
  </si>
  <si>
    <t>однодом</t>
  </si>
  <si>
    <t>двудом</t>
  </si>
  <si>
    <t>Y</t>
  </si>
  <si>
    <t/>
  </si>
  <si>
    <t>Скольки доменные 
структуры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</si>
</sst>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414.890372569447" createdVersion="4" refreshedVersion="4" minRefreshableVersion="3" recordCount="4700">
  <cacheSource type="worksheet">
    <worksheetSource ref="A1:H1048576" sheet="swisspfam_to_xls"/>
  </cacheSource>
  <cacheFields count="8">
    <cacheField name="Sequence_ID" numFmtId="0">
      <sharedItems containsBlank="1" count="2056">
        <s v="A0JM97_XENTR"/>
        <s v="A0JN89_BOVIN"/>
        <s v="A1C6G2_ASPCL"/>
        <s v="A1CE76_ASPCL"/>
        <s v="A1CII6_ASPCL"/>
        <s v="A1CQK5_ASPCL"/>
        <s v="A1CUZ8_NEOFI"/>
        <s v="A1CW77_NEOFI"/>
        <s v="A1D0M9_NEOFI"/>
        <s v="A1D3H1_NEOFI"/>
        <s v="A1DH35_NEOFI"/>
        <s v="A1DM85_NEOFI"/>
        <s v="A1EAA5_BEABA"/>
        <s v="A1L1U0_DANRE"/>
        <s v="A1L1W8_DANRE"/>
        <s v="A1L351_MOUSE"/>
        <s v="A1L352_MOUSE"/>
        <s v="A2A6V6_MOUSE"/>
        <s v="A2ABR0_MOUSE"/>
        <s v="A2AGZ8_MOUSE"/>
        <s v="A2DBT2_TRIVA"/>
        <s v="A2DTD7_TRIVA"/>
        <s v="A2E003_TRIVA"/>
        <s v="A2EBZ0_TRIVA"/>
        <s v="A2EGS6_TRIVA"/>
        <s v="A2FA16_TRIVA"/>
        <s v="A2GE38_TRIVA"/>
        <s v="A2Q9J9_ASPNC"/>
        <s v="A2QCD2_ASPNC"/>
        <s v="A2QJP2_ASPNC"/>
        <s v="A2QPX7_ASPNC"/>
        <s v="A2RBB1_ASPNC"/>
        <s v="A3GHI7_PICST"/>
        <s v="A3KP20_DANRE"/>
        <s v="A3KP92_DANRE"/>
        <s v="A3KPZ9_DANRE"/>
        <s v="A3LV92_PICST"/>
        <s v="A3LVE1_PICST"/>
        <s v="A3LXU6_PICST"/>
        <s v="A4QNA1_XENTR"/>
        <s v="A4QQ59_MAGO7"/>
        <s v="A4QR02_MAGO7"/>
        <s v="A4QZH0_MAGO7"/>
        <s v="A4R7U8_MAGO7"/>
        <s v="A4RDG3_MAGO7"/>
        <s v="A4RGJ9_MAGO7"/>
        <s v="A4V3M5_DROME"/>
        <s v="A5D7T9_BOVIN"/>
        <s v="A5DDT2_PICGU"/>
        <s v="A5DKF4_PICGU"/>
        <s v="A5DM73_PICGU"/>
        <s v="A5DQ58_PICGU"/>
        <s v="A5DTK1_LODEL"/>
        <s v="A5E110_LODEL"/>
        <s v="A5E2U9_LODEL"/>
        <s v="A5LG14_CYPCA"/>
        <s v="A5WW79_DANRE"/>
        <s v="A5WW80_DANRE"/>
        <s v="A5YN34_RAT"/>
        <s v="A6QX78_AJECN"/>
        <s v="A6R608_AJECN"/>
        <s v="A6R7E6_AJECN"/>
        <s v="A6RDY0_AJECN"/>
        <s v="A6RMU3_BOTFB"/>
        <s v="A6RUM9_BOTFB"/>
        <s v="A6S3U6_BOTFB"/>
        <s v="A6S6F7_BOTFB"/>
        <s v="A6S709_BOTFB"/>
        <s v="A6S8E5_BOTFB"/>
        <s v="A6SAX5_BOTFB"/>
        <s v="A6ZNV5_YEAS7"/>
        <s v="A7A1X1_YEAS7"/>
        <s v="A7E7V1_SCLS1"/>
        <s v="A7EEZ0_SCLS1"/>
        <s v="A7EXB0_SCLS1"/>
        <s v="A7EY19_SCLS1"/>
        <s v="A7F2M8_SCLS1"/>
        <s v="A7F9Z5_SCLS1"/>
        <s v="A7LPF9_CAEEL"/>
        <s v="A7MBG6_BOVIN"/>
        <s v="A7RAC5_EPIAW"/>
        <s v="A7RHF1_NEMVE"/>
        <s v="A7RLB8_NEMVE"/>
        <s v="A7RLW4_NEMVE"/>
        <s v="A7RUI9_NEMVE"/>
        <s v="A7RZM8_NEMVE"/>
        <s v="A7S0V2_NEMVE"/>
        <s v="A7SE70_NEMVE"/>
        <s v="A7SFD4_NEMVE"/>
        <s v="A7SFZ6_NEMVE"/>
        <s v="A7SM89_NEMVE"/>
        <s v="A7SMJ7_NEMVE"/>
        <s v="A7SPN2_NEMVE"/>
        <s v="A7SU35_NEMVE"/>
        <s v="A7THA0_VANPO"/>
        <s v="A7TN99_VANPO"/>
        <s v="A7XA56_HUMAN"/>
        <s v="A7XA58_HUMAN"/>
        <s v="A7XA59_HUMAN"/>
        <s v="A7YVV7_HUMAN"/>
        <s v="A8D8C1_ARTSF"/>
        <s v="A8DZ63_DANRE"/>
        <s v="A8K1G1_HUMAN"/>
        <s v="A8K440_HUMAN"/>
        <s v="A8K7K0_HUMAN"/>
        <s v="A8K869_HUMAN"/>
        <s v="A8K8M5_HUMAN"/>
        <s v="A8K944_HUMAN"/>
        <s v="A8KBB3_DANRE"/>
        <s v="A8N2Y9_COPC7"/>
        <s v="A8ND01_BRUMA"/>
        <s v="A8NNF0_COPC7"/>
        <s v="A8NUT2_BRUMA"/>
        <s v="A8NY87_COPC7"/>
        <s v="A8PDJ0_BRUMA"/>
        <s v="A8PKU0_BRUMA"/>
        <s v="A8PNE1_BRUMA"/>
        <s v="A8PPS5_BRUMA"/>
        <s v="A8PVD2_BRUMA"/>
        <s v="A8Q7I1_BRUMA"/>
        <s v="A8QBN5_BRUMA"/>
        <s v="A8QGY1_BRUMA"/>
        <s v="A8W7U2_9SAUR"/>
        <s v="A8WEE6_BOVIN"/>
        <s v="A8WGN3_DANRE"/>
        <s v="A8WM97_CAEBR"/>
        <s v="A8WN25_CAEBR"/>
        <s v="A8WU05_CAEBR"/>
        <s v="A8WWT3_CAEBR"/>
        <s v="A8X817_CAEBR"/>
        <s v="A8X9Y8_CAEBR"/>
        <s v="A8XAK0_CAEBR"/>
        <s v="A8XJK3_CAEBR"/>
        <s v="A8XKK4_CAEBR"/>
        <s v="A8XLK5_CAEBR"/>
        <s v="A8XYG5_CAEBR"/>
        <s v="A8XYG6_CAEBR"/>
        <s v="A8XYG7_CAEBR"/>
        <s v="A8XYG8_CAEBR"/>
        <s v="A8XYK0_CAEBR"/>
        <s v="A8Y3S0_CAEBR"/>
        <s v="A9HEI6_9RHOB"/>
        <s v="A9JRC5_DANRE"/>
        <s v="A9JRU1_DANRE"/>
        <s v="A9L8U3_PAPAN"/>
        <s v="A9L8U6_PAPAN"/>
        <s v="A9QVL1_PIG"/>
        <s v="A9V0J7_MONBE"/>
        <s v="A9V770_MONBE"/>
        <s v="A9V8N2_MONBE"/>
        <s v="A9Z1K0_CAEEL"/>
        <s v="AKA10_HUMAN"/>
        <s v="AKA10_MOUSE"/>
        <s v="AKA10_PIG"/>
        <s v="ARBK1_BOVIN"/>
        <s v="ARBK1_DIDMA"/>
        <s v="ARBK1_HUMAN"/>
        <s v="ARBK1_MESAU"/>
        <s v="ARBK1_MOUSE"/>
        <s v="ARBK1_RAT"/>
        <s v="ARBK2_BOVIN"/>
        <s v="ARBK2_HUMAN"/>
        <s v="ARBK2_MOUSE"/>
        <s v="ARBK2_RAT"/>
        <s v="AXIN1_CHICK"/>
        <s v="AXIN1_DANRE"/>
        <s v="AXIN1_HUMAN"/>
        <s v="AXIN1_MOUSE"/>
        <s v="AXIN1_RAT"/>
        <s v="AXIN1_XENLA"/>
        <s v="AXIN2_DANRE"/>
        <s v="AXIN2_HUMAN"/>
        <s v="AXIN2_MOUSE"/>
        <s v="AXIN2_RAT"/>
        <s v="AXN_DROME"/>
        <s v="AXNR_XENLA"/>
        <s v="B0CRJ6_LACBS"/>
        <s v="B0CV77_LACBS"/>
        <s v="B0D6H1_LACBS"/>
        <s v="B0E6G4_ENTDI"/>
        <s v="B0ECD2_ENTDI"/>
        <s v="B0JZ48_XENTR"/>
        <s v="B0R0F3_DANRE"/>
        <s v="B0R0F4_DANRE"/>
        <s v="B0R0V5_DANRE"/>
        <s v="B0R0V6_DANRE"/>
        <s v="B0V3V2_DANRE"/>
        <s v="B0VX82_CALJA"/>
        <s v="B0VX84_CALJA"/>
        <s v="B0W2B8_CULQU"/>
        <s v="B0W518_CULQU"/>
        <s v="B0WBV9_CULQU"/>
        <s v="B0WC38_CULQU"/>
        <s v="B0WMV2_CULQU"/>
        <s v="B0WZ22_CULQU"/>
        <s v="B0X6J3_CULQU"/>
        <s v="B0X8R8_CULQU"/>
        <s v="B0XDT6_CULQU"/>
        <s v="B0XQ26_ASPFC"/>
        <s v="B0XSE9_ASPFC"/>
        <s v="B0Y1H7_ASPFC"/>
        <s v="B0Y4M1_ASPFC"/>
        <s v="B0Y772_ASPFC"/>
        <s v="B0YEZ5_ASPFC"/>
        <s v="B0YF77_ASPFC"/>
        <s v="B1APM2_HUMAN"/>
        <s v="B1AVP8_MOUSE"/>
        <s v="B1H233_RAT"/>
        <s v="B1H290_RAT"/>
        <s v="B1MT42_CALMO"/>
        <s v="B1MT45_CALMO"/>
        <s v="B1Q245_CAEEL"/>
        <s v="B1Q246_CAEEL"/>
        <s v="B1WAY5_XENTR"/>
        <s v="B2AAH0_PODAN"/>
        <s v="B2APM2_PODAN"/>
        <s v="B2AR94_PODAN"/>
        <s v="B2B241_PODAN"/>
        <s v="B2B2F7_PODAN"/>
        <s v="B2GUL9_XENTR"/>
        <s v="B2KHW4_RHIFE"/>
        <s v="B2R7K0_HUMAN"/>
        <s v="B2R8R8_HUMAN"/>
        <s v="B2RD05_HUMAN"/>
        <s v="B2VU02_PYRTR"/>
        <s v="B2W146_PYRTR"/>
        <s v="B2W511_PYRTR"/>
        <s v="B2ZTB1_9BILA"/>
        <s v="B2ZTB2_9BILA"/>
        <s v="B2ZTB3_9BILA"/>
        <s v="B2ZTB4_9BILA"/>
        <s v="B2ZTB5_9BILA"/>
        <s v="B2ZTB6_9BILA"/>
        <s v="B2ZTB7_9BILA"/>
        <s v="B3DI13_DANRE"/>
        <s v="B3DK51_DANRE"/>
        <s v="B3DKI7_DANRE"/>
        <s v="B3DM78_XENTR"/>
        <s v="B3FRM7_9CNID"/>
        <s v="B3KN60_HUMAN"/>
        <s v="B3KPS5_HUMAN"/>
        <s v="B3KQ04_HUMAN"/>
        <s v="B3KSW4_HUMAN"/>
        <s v="B3KTI8_HUMAN"/>
        <s v="B3KUB2_HUMAN"/>
        <s v="B3KUK3_HUMAN"/>
        <s v="B3KVS7_HUMAN"/>
        <s v="B3KVT7_HUMAN"/>
        <s v="B3KWG8_HUMAN"/>
        <s v="B3M014_DROAN"/>
        <s v="B3MHX5_DROAN"/>
        <s v="B3MJP7_DROAN"/>
        <s v="B3MR03_DROAN"/>
        <s v="B3MSV8_DROAN"/>
        <s v="B3MZF7_DROAN"/>
        <s v="B3N2R3_DROAN"/>
        <s v="B3N651_DROER"/>
        <s v="B3NLK8_DROER"/>
        <s v="B3NTU9_DROER"/>
        <s v="B3NUP0_DROER"/>
        <s v="B3NW92_DROER"/>
        <s v="B3P802_DROER"/>
        <s v="B3P8M0_DROER"/>
        <s v="B3RHW0_YEAS1"/>
        <s v="B3RMN5_TRIAD"/>
        <s v="B3RMZ1_TRIAD"/>
        <s v="B3RN21_TRIAD"/>
        <s v="B3RNJ9_TRIAD"/>
        <s v="B3RQU1_TRIAD"/>
        <s v="B3RYK8_TRIAD"/>
        <s v="B3S1H9_TRIAD"/>
        <s v="B3S2Q1_TRIAD"/>
        <s v="B3S382_TRIAD"/>
        <s v="B3S3B4_TRIAD"/>
        <s v="B3S4A3_TRIAD"/>
        <s v="B3S4E6_TRIAD"/>
        <s v="B3SCA3_TRIAD"/>
        <s v="B4DGG2_HUMAN"/>
        <s v="B4DP94_HUMAN"/>
        <s v="B4DPB3_HUMAN"/>
        <s v="B4DUX1_HUMAN"/>
        <s v="B4DVW5_HUMAN"/>
        <s v="B4DWB2_HUMAN"/>
        <s v="B4DWX8_HUMAN"/>
        <s v="B4DYK1_HUMAN"/>
        <s v="B4GIU8_DROPE"/>
        <s v="B4GNH4_DROPE"/>
        <s v="B4GNT5_DROPE"/>
        <s v="B4GQM3_DROPE"/>
        <s v="B4H4J4_DROPE"/>
        <s v="B4H7E2_DROPE"/>
        <s v="B4HA45_DROPE"/>
        <s v="B4HER1_DROSE"/>
        <s v="B4HN86_DROSE"/>
        <s v="B4HZK3_DROSE"/>
        <s v="B4I207_DROSE"/>
        <s v="B4I6X2_DROSE"/>
        <s v="B4IEU3_DROSE"/>
        <s v="B4IL52_DROSE"/>
        <s v="B4J9K2_DROGR"/>
        <s v="B4JAC6_DROGR"/>
        <s v="B4JER2_DROGR"/>
        <s v="B4JJV4_DROGR"/>
        <s v="B4JML8_DROGR"/>
        <s v="B4JN29_DROGR"/>
        <s v="B4JSI6_DROGR"/>
        <s v="B4K7N8_DROMO"/>
        <s v="B4K7Z6_DROMO"/>
        <s v="B4KI13_DROMO"/>
        <s v="B4KLY3_DROMO"/>
        <s v="B4KQU7_DROMO"/>
        <s v="B4L4X2_DROMO"/>
        <s v="B4L5D0_DROMO"/>
        <s v="B4L7H1_DROMO"/>
        <s v="B4LKT0_DROVI"/>
        <s v="B4LTE3_DROVI"/>
        <s v="B4M1M5_DROVI"/>
        <s v="B4M420_DROVI"/>
        <s v="B4M6H3_DROVI"/>
        <s v="B4MAC5_DROVI"/>
        <s v="B4MCJ4_DROVI"/>
        <s v="B4MGH9_DROVI"/>
        <s v="B4MQT8_DROWI"/>
        <s v="B4MYI6_DROWI"/>
        <s v="B4MZZ2_DROWI"/>
        <s v="B4NAU6_DROWI"/>
        <s v="B4NCA6_DROWI"/>
        <s v="B4NCV8_DROWI"/>
        <s v="B4NDB4_DROWI"/>
        <s v="B4NJJ0_DROWI"/>
        <s v="B4NXQ4_DROYA"/>
        <s v="B4P527_DROYA"/>
        <s v="B4PLQ9_DROYA"/>
        <s v="B4PMC9_DROYA"/>
        <s v="B4PWF7_DROYA"/>
        <s v="B4Q0Q5_DROYA"/>
        <s v="B4Q1W4_DROYA"/>
        <s v="B4Q6Z1_DROSI"/>
        <s v="B4QBR7_DROSI"/>
        <s v="B4R0N5_DROSI"/>
        <s v="B4R0Y3_DROSI"/>
        <s v="B4R643_DROSI"/>
        <s v="B4R688_DROSI"/>
        <s v="B4XTT4_9EURO"/>
        <s v="B5DYK9_DROPS"/>
        <s v="B5FY75_TAEGU"/>
        <s v="B5LZ08_DANRE"/>
        <s v="B5MF76_MAGGR"/>
        <s v="B5RTZ0_DEBHA"/>
        <s v="B5RUS2_DEBHA"/>
        <s v="B5THK9_SACKO"/>
        <s v="B5VNY9_YEAS6"/>
        <s v="B5X4A0_SALSA"/>
        <s v="B5X4C6_SALSA"/>
        <s v="B5X861_SALSA"/>
        <s v="B5X8Z0_SALSA"/>
        <s v="B5X9B5_SALSA"/>
        <s v="B5X9D7_SALSA"/>
        <s v="B5XAS5_SALSA"/>
        <s v="B5XCJ6_SALSA"/>
        <s v="B5XCX5_SALSA"/>
        <s v="B5XDD2_SALSA"/>
        <s v="B5XEH6_SALSA"/>
        <s v="B5XEU4_SALSA"/>
        <s v="B5XEV8_SALSA"/>
        <s v="B5XG59_SALSA"/>
        <s v="B5YMN1_THAPS"/>
        <s v="B6CZ17_XENLA"/>
        <s v="B6CZ18_XENLA"/>
        <s v="B6H614_PENCW"/>
        <s v="B6H6K6_PENCW"/>
        <s v="B6H781_PENCW"/>
        <s v="B6HE30_PENCW"/>
        <s v="B6HT13_PENCW"/>
        <s v="B6ILL7_CAEBR"/>
        <s v="B6JWG9_SCHJY"/>
        <s v="B6JX62_SCHJY"/>
        <s v="B6K693_SCHJY"/>
        <s v="B6Q863_PENMQ"/>
        <s v="B6QPP6_PENMQ"/>
        <s v="B6QQ41_PENMQ"/>
        <s v="B6QQ42_PENMQ"/>
        <s v="B6QQY3_PENMQ"/>
        <s v="B6QRN1_PENMQ"/>
        <s v="B7P2U3_IXOSC"/>
        <s v="B7P3W5_IXOSC"/>
        <s v="B7PDH8_IXOSC"/>
        <s v="B7PEM1_IXOSC"/>
        <s v="B7PHT8_IXOSC"/>
        <s v="B7PJL0_IXOSC"/>
        <s v="B7PZR9_IXOSC"/>
        <s v="B7Q2U9_IXOSC"/>
        <s v="B7QG46_IXOSC"/>
        <s v="B7QH25_IXOSC"/>
        <s v="B7QIE8_IXOSC"/>
        <s v="B7X6D7_HORSE"/>
        <s v="B7Z0S0_DROME"/>
        <s v="B7Z223_HUMAN"/>
        <s v="B7Z257_HUMAN"/>
        <s v="B7Z2A0_HUMAN"/>
        <s v="B7Z2N1_HUMAN"/>
        <s v="B7Z764_HUMAN"/>
        <s v="B7Z7N5_HUMAN"/>
        <s v="B7Z814_HUMAN"/>
        <s v="B7Z8B8_HUMAN"/>
        <s v="B7ZCS6_MOUSE"/>
        <s v="B7ZCT0_MOUSE"/>
        <s v="B7ZCT1_MOUSE"/>
        <s v="B7ZKL5_HUMAN"/>
        <s v="B8A5L7_DANRE"/>
        <s v="B8BXH3_THAPS"/>
        <s v="B8JJ15_DANRE"/>
        <s v="B8LTY5_TALSN"/>
        <s v="B8LWX1_TALSN"/>
        <s v="B8LXJ3_TALSN"/>
        <s v="B8M741_TALSN"/>
        <s v="B8M8X4_TALSN"/>
        <s v="B8MWG6_ASPFN"/>
        <s v="B8N4N2_ASPFN"/>
        <s v="B8N7N8_ASPFN"/>
        <s v="B8NFX4_ASPFN"/>
        <s v="B8NSU8_ASPFN"/>
        <s v="B8NY09_ASPFN"/>
        <s v="B8Q2W6_9MOLL"/>
        <s v="B8Q2W7_9MOLL"/>
        <s v="B8ZZT9_HUMAN"/>
        <s v="B9EIS4_HUMAN"/>
        <s v="B9EN10_SALSA"/>
        <s v="B9EPP3_SALSA"/>
        <s v="B9HLC2_POPTR"/>
        <s v="B9RMQ6_RICCO"/>
        <s v="B9W8V3_CANDC"/>
        <s v="B9WE41_CANDC"/>
        <s v="B9WHE0_CANDC"/>
        <s v="B9WKZ9_CANDC"/>
        <s v="B9WM66_CANDC"/>
        <s v="B9ZVN5_HUMAN"/>
        <s v="C0NGB2_AJECG"/>
        <s v="C0NHS5_AJECG"/>
        <s v="C0NN04_AJECG"/>
        <s v="C0NQR2_AJECG"/>
        <s v="C0NXI4_AJECG"/>
        <s v="C0S514_PARBP"/>
        <s v="C0S9D6_PARBP"/>
        <s v="C0S9W2_PARBP"/>
        <s v="C0SFZ1_PARBP"/>
        <s v="C1BHN2_ONCMY"/>
        <s v="C1BJY0_OSMMO"/>
        <s v="C1BLB6_OSMMO"/>
        <s v="C1BXN1_ESOLU"/>
        <s v="C1BXX6_ESOLU"/>
        <s v="C1C4L7_RANCA"/>
        <s v="C1G2H1_PARBD"/>
        <s v="C1G304_PARBD"/>
        <s v="C1G3R8_PARBD"/>
        <s v="C1GBU9_PARBD"/>
        <s v="C1GCG0_PARBD"/>
        <s v="C1GP97_PARBA"/>
        <s v="C1H176_PARBA"/>
        <s v="C1H6N2_PARBA"/>
        <s v="C1H878_PARBA"/>
        <s v="C1HAJ1_PARBA"/>
        <s v="C3KGN7_DROME"/>
        <s v="C3KI19_ANOFI"/>
        <s v="C3KJ36_ANOFI"/>
        <s v="C3KJT0_ANOFI"/>
        <s v="C3Y0W1_BRAFL"/>
        <s v="C3Y1E3_BRAFL"/>
        <s v="C3Y1E4_BRAFL"/>
        <s v="C3Y437_BRAFL"/>
        <s v="C3YDG6_BRAFL"/>
        <s v="C3YDJ0_BRAFL"/>
        <s v="C3YJA3_BRAFL"/>
        <s v="C3YMW4_BRAFL"/>
        <s v="C3YSD1_BRAFL"/>
        <s v="C3YSL5_BRAFL"/>
        <s v="C3Z7E0_BRAFL"/>
        <s v="C3ZCT2_BRAFL"/>
        <s v="C3ZTB5_BRAFL"/>
        <s v="C4JEU8_UNCRE"/>
        <s v="C4JJW8_UNCRE"/>
        <s v="C4JQ78_UNCRE"/>
        <s v="C4JTE3_UNCRE"/>
        <s v="C4LWB3_ENTHI"/>
        <s v="C4LYV4_ENTHI"/>
        <s v="C4M2Q5_ENTHI"/>
        <s v="C4PXF2_SCHMA"/>
        <s v="C4PXK0_SCHMA"/>
        <s v="C4PXR1_SCHMA"/>
        <s v="C4PZQ0_SCHMA"/>
        <s v="C4Q5C4_SCHMA"/>
        <s v="C4QEB1_SCHMA"/>
        <s v="C4QFM2_SCHMA"/>
        <s v="C4QFM3_SCHMA"/>
        <s v="C4QFZ9_SCHMA"/>
        <s v="C4QJ63_SCHMA"/>
        <s v="C4QLJ4_SCHMA"/>
        <s v="C4QS58_SCHMA"/>
        <s v="C4QTP4_SCHMA"/>
        <s v="C4R240_PICPG"/>
        <s v="C4R3I3_PICPG"/>
        <s v="C4R4U5_PICPG"/>
        <s v="C4R5Q5_PICPG"/>
        <s v="C4R8C3_PICPG"/>
        <s v="C4XXI8_CLAL4"/>
        <s v="C4Y4G8_CLAL4"/>
        <s v="C4Y4S5_CLAL4"/>
        <s v="C4Y9U1_CLAL4"/>
        <s v="C4YDA7_CANAW"/>
        <s v="C4YL08_CANAW"/>
        <s v="C4YQK3_CANAW"/>
        <s v="C4YRA1_CANAW"/>
        <s v="C5DDW0_LACTC"/>
        <s v="C5DGX8_LACTC"/>
        <s v="C5DJR1_LACTC"/>
        <s v="C5DRM5_ZYGRC"/>
        <s v="C5DUV0_ZYGRC"/>
        <s v="C5DYD8_ZYGRC"/>
        <s v="C5E3N7_LACTC"/>
        <s v="C5FEV2_ARTOC"/>
        <s v="C5FEX2_ARTOC"/>
        <s v="C5FIY6_ARTOC"/>
        <s v="C5GAD1_AJEDR"/>
        <s v="C5GE91_AJEDR"/>
        <s v="C5GG85_AJEDR"/>
        <s v="C5GQE4_AJEDR"/>
        <s v="C5GWI4_AJEDR"/>
        <s v="C5J8Z3_SCHMA"/>
        <s v="C5JIE7_AJEDS"/>
        <s v="C5JIY9_AJEDS"/>
        <s v="C5JN21_AJEDS"/>
        <s v="C5JXQ3_AJEDS"/>
        <s v="C5K170_AJEDS"/>
        <s v="C5M3P7_CANTT"/>
        <s v="C5M460_CANTT"/>
        <s v="C5M9X6_CANTT"/>
        <s v="C5MAV8_CANTT"/>
        <s v="C5MBI7_CANTT"/>
        <s v="C5NZQ1_COCP7"/>
        <s v="C5P625_COCP7"/>
        <s v="C5P8W4_COCP7"/>
        <s v="C5PID9_COCP7"/>
        <s v="C5PJ41_COCP7"/>
        <s v="C6H648_AJECH"/>
        <s v="C6H8F0_AJECH"/>
        <s v="C6HQ51_AJECH"/>
        <s v="C6K2H9_DANRE"/>
        <s v="C7GMM9_YEAS2"/>
        <s v="C7GSK6_YEAS2"/>
        <s v="C7YWD9_NECH7"/>
        <s v="C7YZ89_NECH7"/>
        <s v="C7Z210_NECH7"/>
        <s v="C7Z486_NECH7"/>
        <s v="C7Z5E1_NECH7"/>
        <s v="C7Z6Z2_NECH7"/>
        <s v="C7ZDJ0_NECH7"/>
        <s v="C7ZDN8_NECH7"/>
        <s v="C7ZEV2_NECH7"/>
        <s v="C8UZV8_EMENI"/>
        <s v="C8V453_EMENI"/>
        <s v="C8VFI4_EMENI"/>
        <s v="C8VRU9_EMENI"/>
        <s v="C8ZI68_YEAS8"/>
        <s v="C9J109_HUMAN"/>
        <s v="C9JC59_HUMAN"/>
        <s v="C9JE95_HUMAN"/>
        <s v="C9JI86_HUMAN"/>
        <s v="C9S8Y9_VERA1"/>
        <s v="C9SDU3_VERA1"/>
        <s v="C9SE15_VERA1"/>
        <s v="C9SH42_VERA1"/>
        <s v="C9STI0_VERA1"/>
        <s v="C9SUA7_VERA1"/>
        <s v="D0EWS2_DANRE"/>
        <s v="D0G7E5_PIG"/>
        <s v="D0MSJ9_PHYIT"/>
        <s v="D0MT96_PHYIT"/>
        <s v="D0MXM4_PHYIT"/>
        <s v="D0N407_PHYIT"/>
        <s v="D0NAZ7_PHYIT"/>
        <s v="D0ND57_PHYIT"/>
        <s v="D0NMV5_PHYIT"/>
        <s v="D0NQ40_PHYIT"/>
        <s v="D0NRH2_PHYIT"/>
        <s v="D0NT65_PHYIT"/>
        <s v="D0NTQ9_PHYIT"/>
        <s v="D0P192_PHYIT"/>
        <s v="D0QWR8_DROMI"/>
        <s v="D0RM76_PHYIT"/>
        <s v="D1MN65_CAEEL"/>
        <s v="D1Z5J2_SORMK"/>
        <s v="D1ZCA8_SORMK"/>
        <s v="D1ZGJ5_SORMK"/>
        <s v="D1ZLX2_SORMK"/>
        <s v="D1ZP82_SORMK"/>
        <s v="D2A205_TRICA"/>
        <s v="D2GY38_AILME"/>
        <s v="D2H1M0_AILME"/>
        <s v="D2H1M1_AILME"/>
        <s v="D2H4H1_AILME"/>
        <s v="D2H4H4_AILME"/>
        <s v="D2H585_AILME"/>
        <s v="D2H6Q6_AILME"/>
        <s v="D2H9H7_AILME"/>
        <s v="D2HBX0_AILME"/>
        <s v="D2HBX2_AILME"/>
        <s v="D2HBX3_AILME"/>
        <s v="D2HDP6_AILME"/>
        <s v="D2HDP7_AILME"/>
        <s v="D2HDV7_AILME"/>
        <s v="D2HFN5_AILME"/>
        <s v="D2HHR9_AILME"/>
        <s v="D2HKD3_AILME"/>
        <s v="D2HLE9_AILME"/>
        <s v="D2HM07_AILME"/>
        <s v="D2HM08_AILME"/>
        <s v="D2HM09_AILME"/>
        <s v="D2HM30_AILME"/>
        <s v="D2HT40_AILME"/>
        <s v="D2HZ35_AILME"/>
        <s v="D2HZ36_AILME"/>
        <s v="D2HZ75_AILME"/>
        <s v="D2HZ79_AILME"/>
        <s v="D2I0H6_AILME"/>
        <s v="D2I301_AILME"/>
        <s v="D2UX22_NAEGR"/>
        <s v="D2UZ25_NAEGR"/>
        <s v="D2UZ64_NAEGR"/>
        <s v="D2V091_NAEGR"/>
        <s v="D2V0D3_NAEGR"/>
        <s v="D2V0E0_NAEGR"/>
        <s v="D2V0I1_NAEGR"/>
        <s v="D2V0T2_NAEGR"/>
        <s v="D2V0T3_NAEGR"/>
        <s v="D2V158_NAEGR"/>
        <s v="D2V1C9_NAEGR"/>
        <s v="D2V1U9_NAEGR"/>
        <s v="D2V241_NAEGR"/>
        <s v="D2V242_NAEGR"/>
        <s v="D2V265_NAEGR"/>
        <s v="D2V385_NAEGR"/>
        <s v="D2V386_NAEGR"/>
        <s v="D2V3R3_NAEGR"/>
        <s v="D2V3R8_NAEGR"/>
        <s v="D2V3W0_NAEGR"/>
        <s v="D2V3Y0_NAEGR"/>
        <s v="D2V557_NAEGR"/>
        <s v="D2V5A7_NAEGR"/>
        <s v="D2V5B0_NAEGR"/>
        <s v="D2V5B2_NAEGR"/>
        <s v="D2V5H9_NAEGR"/>
        <s v="D2V5U2_NAEGR"/>
        <s v="D2V618_NAEGR"/>
        <s v="D2V6B6_NAEGR"/>
        <s v="D2V6E2_NAEGR"/>
        <s v="D2V6I4_NAEGR"/>
        <s v="D2V6L4_NAEGR"/>
        <s v="D2V6W4_NAEGR"/>
        <s v="D2V6Z4_NAEGR"/>
        <s v="D2V7K9_NAEGR"/>
        <s v="D2V7L5_NAEGR"/>
        <s v="D2V7M9_NAEGR"/>
        <s v="D2V7V5_NAEGR"/>
        <s v="D2V8A4_NAEGR"/>
        <s v="D2V8G1_NAEGR"/>
        <s v="D2V8S7_NAEGR"/>
        <s v="D2V971_NAEGR"/>
        <s v="D2V990_NAEGR"/>
        <s v="D2V992_NAEGR"/>
        <s v="D2V9K5_NAEGR"/>
        <s v="D2V9Q9_NAEGR"/>
        <s v="D2V9V7_NAEGR"/>
        <s v="D2VA42_NAEGR"/>
        <s v="D2VA99_NAEGR"/>
        <s v="D2VAC6_NAEGR"/>
        <s v="D2VAF2_NAEGR"/>
        <s v="D2VAS7_NAEGR"/>
        <s v="D2VAV2_NAEGR"/>
        <s v="D2VAW5_NAEGR"/>
        <s v="D2VAX5_NAEGR"/>
        <s v="D2VB07_NAEGR"/>
        <s v="D2VB12_NAEGR"/>
        <s v="D2VB42_NAEGR"/>
        <s v="D2VBX3_NAEGR"/>
        <s v="D2VC83_NAEGR"/>
        <s v="D2VCB9_NAEGR"/>
        <s v="D2VCE8_NAEGR"/>
        <s v="D2VCQ1_NAEGR"/>
        <s v="D2VD84_NAEGR"/>
        <s v="D2VD88_NAEGR"/>
        <s v="D2VD90_NAEGR"/>
        <s v="D2VDB6_NAEGR"/>
        <s v="D2VDE5_NAEGR"/>
        <s v="D2VDF9_NAEGR"/>
        <s v="D2VDK5_NAEGR"/>
        <s v="D2VDS3_NAEGR"/>
        <s v="D2VDV4_NAEGR"/>
        <s v="D2VDZ0_NAEGR"/>
        <s v="D2VE43_NAEGR"/>
        <s v="D2VES9_NAEGR"/>
        <s v="D2VF72_NAEGR"/>
        <s v="D2VF84_NAEGR"/>
        <s v="D2VFB9_NAEGR"/>
        <s v="D2VGG3_NAEGR"/>
        <s v="D2VGH7_NAEGR"/>
        <s v="D2VGI3_NAEGR"/>
        <s v="D2VH58_NAEGR"/>
        <s v="D2VHA1_NAEGR"/>
        <s v="D2VHZ0_NAEGR"/>
        <s v="D2VI36_NAEGR"/>
        <s v="D2VIA2_NAEGR"/>
        <s v="D2VIJ7_NAEGR"/>
        <s v="D2VIT6_NAEGR"/>
        <s v="D2VIV1_NAEGR"/>
        <s v="D2VJ39_NAEGR"/>
        <s v="D2VJ52_NAEGR"/>
        <s v="D2VJ53_NAEGR"/>
        <s v="D2VJB0_NAEGR"/>
        <s v="D2VJM8_NAEGR"/>
        <s v="D2VJU8_NAEGR"/>
        <s v="D2VKC4_NAEGR"/>
        <s v="D2VKG6_NAEGR"/>
        <s v="D2VKG7_NAEGR"/>
        <s v="D2VKS0_NAEGR"/>
        <s v="D2VKW3_NAEGR"/>
        <s v="D2VKX7_NAEGR"/>
        <s v="D2VL05_NAEGR"/>
        <s v="D2VL08_NAEGR"/>
        <s v="D2VLB5_NAEGR"/>
        <s v="D2VLF9_NAEGR"/>
        <s v="D2VLM2_NAEGR"/>
        <s v="D2VLP9_NAEGR"/>
        <s v="D2VLV3_NAEGR"/>
        <s v="D2VM25_NAEGR"/>
        <s v="D2VMG3_NAEGR"/>
        <s v="D2VMK1_NAEGR"/>
        <s v="D2VML7_NAEGR"/>
        <s v="D2VMM8_NAEGR"/>
        <s v="D2VMR0_NAEGR"/>
        <s v="D2VN33_NAEGR"/>
        <s v="D2VN73_NAEGR"/>
        <s v="D2VNJ1_NAEGR"/>
        <s v="D2VNK7_NAEGR"/>
        <s v="D2VNL1_NAEGR"/>
        <s v="D2VNM3_NAEGR"/>
        <s v="D2VNN4_NAEGR"/>
        <s v="D2VNN6_NAEGR"/>
        <s v="D2VNP2_NAEGR"/>
        <s v="D2VNP4_NAEGR"/>
        <s v="D2VNQ3_NAEGR"/>
        <s v="D2VNS3_NAEGR"/>
        <s v="D2VP09_NAEGR"/>
        <s v="D2VP68_NAEGR"/>
        <s v="D2VPK6_NAEGR"/>
        <s v="D2VPS1_NAEGR"/>
        <s v="D2VQ15_NAEGR"/>
        <s v="D2VQP5_NAEGR"/>
        <s v="D2VQQ5_NAEGR"/>
        <s v="D2VQY2_NAEGR"/>
        <s v="D2VQY5_NAEGR"/>
        <s v="D2VR51_NAEGR"/>
        <s v="D2VR63_NAEGR"/>
        <s v="D2VR94_NAEGR"/>
        <s v="D2VR96_NAEGR"/>
        <s v="D2VRD3_NAEGR"/>
        <s v="D2VS51_NAEGR"/>
        <s v="D2VS72_NAEGR"/>
        <s v="D2VSC0_NAEGR"/>
        <s v="D2VSL5_NAEGR"/>
        <s v="D2VSP1_NAEGR"/>
        <s v="D2VSR8_NAEGR"/>
        <s v="D2VST9_NAEGR"/>
        <s v="D2VSY5_NAEGR"/>
        <s v="D2VT35_NAEGR"/>
        <s v="D2VTE9_NAEGR"/>
        <s v="D2VTN4_NAEGR"/>
        <s v="D2VTP8_NAEGR"/>
        <s v="D2VTQ0_NAEGR"/>
        <s v="D2VTR4_NAEGR"/>
        <s v="D2VTS4_NAEGR"/>
        <s v="D2VU15_NAEGR"/>
        <s v="D2VUE7_NAEGR"/>
        <s v="D2VUF6_NAEGR"/>
        <s v="D2VUJ9_NAEGR"/>
        <s v="D2VUL8_NAEGR"/>
        <s v="D2VUN4_NAEGR"/>
        <s v="D2VV33_NAEGR"/>
        <s v="D2VVY4_NAEGR"/>
        <s v="D2VW55_NAEGR"/>
        <s v="D2VW82_NAEGR"/>
        <s v="D2VW84_NAEGR"/>
        <s v="D2VW88_NAEGR"/>
        <s v="D2VW93_NAEGR"/>
        <s v="D2VWA9_NAEGR"/>
        <s v="D2VWB4_NAEGR"/>
        <s v="D2VWC0_NAEGR"/>
        <s v="D2VWD0_NAEGR"/>
        <s v="D2VWD4_NAEGR"/>
        <s v="D2VWZ9_NAEGR"/>
        <s v="D2VX05_NAEGR"/>
        <s v="D2VXE4_NAEGR"/>
        <s v="D2VXV6_NAEGR"/>
        <s v="D2VXV7_NAEGR"/>
        <s v="D2VY64_NAEGR"/>
        <s v="D2VYI3_NAEGR"/>
        <s v="D2VYJ3_NAEGR"/>
        <s v="D2VYX8_NAEGR"/>
        <s v="D2VZ75_NAEGR"/>
        <s v="D2VZ79_NAEGR"/>
        <s v="D2VZJ2_NAEGR"/>
        <s v="D2VZJ7_NAEGR"/>
        <s v="D2VZT8_NAEGR"/>
        <s v="D2VZW2_NAEGR"/>
        <s v="D2W017_NAEGR"/>
        <s v="D2W031_NAEGR"/>
        <s v="D2W096_NAEGR"/>
        <s v="D2W0C7_NAEGR"/>
        <s v="D2W0D2_NAEGR"/>
        <s v="D2W0H3_NAEGR"/>
        <s v="D2W0K8_NAEGR"/>
        <s v="D2W0L7_NAEGR"/>
        <s v="D2W1B2_NAEGR"/>
        <s v="D2W1H7_NAEGR"/>
        <s v="D2W1J3_NAEGR"/>
        <s v="D2W1P5_NAEGR"/>
        <s v="D2W1Z7_NAEGR"/>
        <s v="D2W1Z8_NAEGR"/>
        <s v="D2W243_NAEGR"/>
        <s v="D2W252_NAEGR"/>
        <s v="D2W253_NAEGR"/>
        <s v="D2W2F4_NAEGR"/>
        <s v="D2W2I5_NAEGR"/>
        <s v="D2W2I8_NAEGR"/>
        <s v="D2W2K1_NAEGR"/>
        <s v="D2W2R3_NAEGR"/>
        <s v="D2W2W7_NAEGR"/>
        <s v="D2W2Y3_NAEGR"/>
        <s v="D2W347_NAEGR"/>
        <s v="D2W391_NAEGR"/>
        <s v="D2W3A7_NAEGR"/>
        <s v="D2W3H3_NAEGR"/>
        <s v="D2W3U7_NAEGR"/>
        <s v="D2W3W3_NAEGR"/>
        <s v="D2W3W7_NAEGR"/>
        <s v="D2W401_NAEGR"/>
        <s v="D2W458_NAEGR"/>
        <s v="D2W4A1_NAEGR"/>
        <s v="D2W4D4_NAEGR"/>
        <s v="D2W4H7_NAEGR"/>
        <s v="D2W4H8_NAEGR"/>
        <s v="D2W4I3_NAEGR"/>
        <s v="D2W4Z5_NAEGR"/>
        <s v="D2W570_NAEGR"/>
        <s v="D2W598_NAEGR"/>
        <s v="D2W5S8_NAEGR"/>
        <s v="D2W6E4_NAEGR"/>
        <s v="D3AW57_POLPA"/>
        <s v="D3AWK1_POLPA"/>
        <s v="D3AXI2_POLPA"/>
        <s v="D3AYK1_POLPA"/>
        <s v="D3B103_POLPA"/>
        <s v="D3B340_POLPA"/>
        <s v="D3BBX7_POLPA"/>
        <s v="D3BHP9_POLPA"/>
        <s v="D3BKK8_POLPA"/>
        <s v="D3KFS4_CAEEL"/>
        <s v="D3U1F9_SHEEP"/>
        <s v="D3YX00_MOUSE"/>
        <s v="D3YXA5_MOUSE"/>
        <s v="D3YYE5_MOUSE"/>
        <s v="D3Z0G5_MOUSE"/>
        <s v="D3Z0G6_MOUSE"/>
        <s v="D3Z0G7_MOUSE"/>
        <s v="D3Z1B6_MOUSE"/>
        <s v="D3Z1V2_MOUSE"/>
        <s v="D3Z289_MOUSE"/>
        <s v="D3Z4Z8_MOUSE"/>
        <s v="D3Z5I4_MOUSE"/>
        <s v="D3ZBE7_RAT"/>
        <s v="D3ZCH3_RAT"/>
        <s v="D3ZCS1_RAT"/>
        <s v="D3ZFC4_RAT"/>
        <s v="D3ZID0_RAT"/>
        <s v="D3ZLX0_RAT"/>
        <s v="D3ZPW0_RAT"/>
        <s v="D3ZS71_RAT"/>
        <s v="D3ZTE3_RAT"/>
        <s v="D3ZUA6_RAT"/>
        <s v="D3ZUG9_RAT"/>
        <s v="D3ZVB8_RAT"/>
        <s v="D3ZWG2_RAT"/>
        <s v="D4A1N5_RAT"/>
        <s v="D4AB55_RAT"/>
        <s v="D4AD57_RAT"/>
        <s v="D4AVF3_ARTBC"/>
        <s v="D4AVH6_ARTBC"/>
        <s v="D4AYY9_ARTBC"/>
        <s v="D4B2I2_ARTBC"/>
        <s v="D4D0V8_TRIVH"/>
        <s v="D4D4S2_TRIVH"/>
        <s v="D4D558_TRIVH"/>
        <s v="D4DJD9_TRIVH"/>
        <s v="D5A7N8_DROME"/>
        <s v="D5G4B9_TUBMM"/>
        <s v="D5G6X5_TUBMM"/>
        <s v="D5GI60_TUBMM"/>
        <s v="D5GMN9_TUBMM"/>
        <s v="D5KX71_9PEZI"/>
        <s v="D6R9V4_HUMAN"/>
        <s v="D6RDA3_HUMAN"/>
        <s v="D6RDH9_HUMAN"/>
        <s v="D6RHC7_HUMAN"/>
        <s v="D6RHX8_HUMAN"/>
        <s v="D6RJG9_HUMAN"/>
        <s v="D6W688_TRICA"/>
        <s v="D6W770_TRICA"/>
        <s v="D6WEY6_TRICA"/>
        <s v="D6WN32_TRICA"/>
        <s v="D6WPU0_TRICA"/>
        <s v="D6WW21_TRICA"/>
        <s v="D6WXC9_TRICA"/>
        <s v="D6X0R7_TRICA"/>
        <s v="D6X312_TRICA"/>
        <s v="D7FIR7_ECTSI"/>
        <s v="D7FIS3_ECTSI"/>
        <s v="D7FMG0_ECTSI"/>
        <s v="D7FN97_ECTSI"/>
        <s v="D7FP09_ECTSI"/>
        <s v="D7FPX5_ECTSI"/>
        <s v="D7FQX8_ECTSI"/>
        <s v="D7FTV9_ECTSI"/>
        <s v="D7FTW0_ECTSI"/>
        <s v="D7FTW2_ECTSI"/>
        <s v="D7FTZ5_ECTSI"/>
        <s v="D7FTZ6_ECTSI"/>
        <s v="D7FTZ7_ECTSI"/>
        <s v="D7FTZ9_ECTSI"/>
        <s v="D7FU00_ECTSI"/>
        <s v="D7FU02_ECTSI"/>
        <s v="D7FU04_ECTSI"/>
        <s v="D7FU07_ECTSI"/>
        <s v="D7FWB0_ECTSI"/>
        <s v="D7FXD7_ECTSI"/>
        <s v="D7FYH3_ECTSI"/>
        <s v="D7FYH4_ECTSI"/>
        <s v="D7FYZ5_ECTSI"/>
        <s v="D7G0B4_ECTSI"/>
        <s v="D7G0P5_ECTSI"/>
        <s v="D7G0P6_ECTSI"/>
        <s v="D7G0P7_ECTSI"/>
        <s v="D7G176_ECTSI"/>
        <s v="D7G1D4_ECTSI"/>
        <s v="D7G2T5_ECTSI"/>
        <s v="D7G2T7_ECTSI"/>
        <s v="D7G2T8_ECTSI"/>
        <s v="D7G3E2_ECTSI"/>
        <s v="D7G3H0_ECTSI"/>
        <s v="D7G5I5_ECTSI"/>
        <s v="D7G7J3_ECTSI"/>
        <s v="D7LQY8_ARALL"/>
        <s v="D7PLZ2_MONDO"/>
        <s v="D7TAJ5_VITVI"/>
        <s v="D8LCH8_ECTSI"/>
        <s v="D8LD95_ECTSI"/>
        <s v="D8LDP3_ECTSI"/>
        <s v="D8LEF7_ECTSI"/>
        <s v="D8LJ87_ECTSI"/>
        <s v="D8LJT8_ECTSI"/>
        <s v="D8LLA9_ECTSI"/>
        <s v="D8LQW8_ECTSI"/>
        <s v="D8LQX1_ECTSI"/>
        <s v="D8LTC0_ECTSI"/>
        <s v="D8LTR6_ECTSI"/>
        <s v="D8M8X9_BLAHO"/>
        <s v="D8PLJ1_SCHCM"/>
        <s v="D8PQB3_SCHCM"/>
        <s v="D8QLV1_SCHCM"/>
        <s v="D8S5Q9_SELML"/>
        <s v="D8SMS6_SELML"/>
        <s v="E0V953_PEDHC"/>
        <s v="E0V9K7_PEDHC"/>
        <s v="E0VBQ6_PEDHC"/>
        <s v="E0VFJ5_PEDHC"/>
        <s v="E0VIT2_PEDHC"/>
        <s v="E0VN25_PEDHC"/>
        <s v="E0VUE7_PEDHC"/>
        <s v="E0VV64_PEDHC"/>
        <s v="E0VXS7_PEDHC"/>
        <s v="E0W0J6_PEDHC"/>
        <s v="E0W2L0_PEDHC"/>
        <s v="E1B714_BOVIN"/>
        <s v="E1B7H3_BOVIN"/>
        <s v="E1B9H6_BOVIN"/>
        <s v="E1BBJ0_BOVIN"/>
        <s v="E1BC83_BOVIN"/>
        <s v="E1BD26_BOVIN"/>
        <s v="E1BGP7_BOVIN"/>
        <s v="E1BH23_BOVIN"/>
        <s v="E1BIV2_BOVIN"/>
        <s v="E1BLX7_BOVIN"/>
        <s v="E1BMB5_BOVIN"/>
        <s v="E1BP29_BOVIN"/>
        <s v="E1BPP4_BOVIN"/>
        <s v="E1BQG4_CHICK"/>
        <s v="E1BU64_CHICK"/>
        <s v="E1BXZ9_CHICK"/>
        <s v="E1BZ11_CHICK"/>
        <s v="E1BZM0_CHICK"/>
        <s v="E1C2Q7_CHICK"/>
        <s v="E1C4P5_CHICK"/>
        <s v="E1C4V4_CHICK"/>
        <s v="E1C5A5_CHICK"/>
        <s v="E1C5A6_CHICK"/>
        <s v="E1C7R8_CHICK"/>
        <s v="E1FMS0_LOALO"/>
        <s v="E1FMV3_LOALO"/>
        <s v="E1FNN2_LOALO"/>
        <s v="E1G0I3_LOALO"/>
        <s v="E1G2C5_LOALO"/>
        <s v="E1G4W3_LOALO"/>
        <s v="E1G8D2_LOALO"/>
        <s v="E1G8U4_LOALO"/>
        <s v="E1GBG3_LOALO"/>
        <s v="E1GDM9_LOALO"/>
        <s v="E1GPI3_LOALO"/>
        <s v="E1GSS7_LOALO"/>
        <s v="E1JGX2_DROME"/>
        <s v="E1JJ18_DROME"/>
        <s v="E1ZYY1_9HYME"/>
        <s v="E2A213_9HYME"/>
        <s v="E2A227_9HYME"/>
        <s v="E2A3N4_9HYME"/>
        <s v="E2ABH5_9HYME"/>
        <s v="E2AE18_9HYME"/>
        <s v="E2AGL5_9HYME"/>
        <s v="E2AIQ4_9HYME"/>
        <s v="E2AKB2_9HYME"/>
        <s v="E2AR00_9HYME"/>
        <s v="E2AV40_9HYME"/>
        <s v="E2B2P4_9HYME"/>
        <s v="E2B9W5_9HYME"/>
        <s v="E2BDB8_9HYME"/>
        <s v="E2BDJ3_9HYME"/>
        <s v="E2BNK4_9HYME"/>
        <s v="E2BQ42_9HYME"/>
        <s v="E2BWJ5_9HYME"/>
        <s v="E2BZR8_9HYME"/>
        <s v="E2C230_9HYME"/>
        <s v="E2C7U7_9HYME"/>
        <s v="E2C9Z0_9HYME"/>
        <s v="E2IJA3_9METZ"/>
        <s v="E2LCR4_MONPE"/>
        <s v="E2LTU9_MONPE"/>
        <s v="E2QTJ9_CANFA"/>
        <s v="E2QUI0_CANFA"/>
        <s v="E2QV66_CANFA"/>
        <s v="E2QVQ7_CANFA"/>
        <s v="E2QZ44_CANFA"/>
        <s v="E2QZX7_CANFA"/>
        <s v="E2R026_CANFA"/>
        <s v="E2R5J6_CANFA"/>
        <s v="E2R713_CANFA"/>
        <s v="E2R8Q2_CANFA"/>
        <s v="E2R9F8_CANFA"/>
        <s v="E2RB39_CANFA"/>
        <s v="E2RBX1_CANFA"/>
        <s v="E2REF9_CANFA"/>
        <s v="E2RFB2_CANFA"/>
        <s v="E2RH78_CANFA"/>
        <s v="E2RJZ0_CANFA"/>
        <s v="E2RK16_CANFA"/>
        <s v="E2RPK1_CANFA"/>
        <s v="E3JSB5_PUCGT"/>
        <s v="E3KC24_PUCGT"/>
        <s v="E3KNZ4_PUCGT"/>
        <s v="E3LDV8_CAERE"/>
        <s v="E3LEW8_CAERE"/>
        <s v="E3LN06_CAERE"/>
        <s v="E3LNI7_CAERE"/>
        <s v="E3LRC4_CAERE"/>
        <s v="E3LS18_CAERE"/>
        <s v="E3LV80_CAERE"/>
        <s v="E3LYX7_CAERE"/>
        <s v="E3M3X5_CAERE"/>
        <s v="E3MKB6_CAERE"/>
        <s v="E3MLC3_CAERE"/>
        <s v="E3MMQ6_CAERE"/>
        <s v="E3MMU9_CAERE"/>
        <s v="E3MVG1_CAERE"/>
        <s v="E3MVN7_CAERE"/>
        <s v="E3N4B5_CAERE"/>
        <s v="E3N7M0_CAERE"/>
        <s v="E3QA94_COLGM"/>
        <s v="E3QAD6_COLGM"/>
        <s v="E3QH33_COLGM"/>
        <s v="E3QJ38_COLGM"/>
        <s v="E3QRF8_COLGM"/>
        <s v="E3QRJ4_COLGM"/>
        <s v="E3QSI5_COLGM"/>
        <s v="E3QUW2_COLGM"/>
        <s v="E3RCL1_PYRTT"/>
        <s v="E3RMV4_PYRTT"/>
        <s v="E3RNN8_PYRTT"/>
        <s v="E3S161_PYRTT"/>
        <s v="E3TBS5_9TELE"/>
        <s v="E3TC00_9TELE"/>
        <s v="E3TFE8_ICTPU"/>
        <s v="E3WJJ1_ANODA"/>
        <s v="E3WR67_ANODA"/>
        <s v="E3WV23_ANODA"/>
        <s v="E3WYV8_ANODA"/>
        <s v="E3X401_ANODA"/>
        <s v="E3X4H0_ANODA"/>
        <s v="E3X4N8_ANODA"/>
        <s v="E3X9D5_ANODA"/>
        <s v="E4UQF0_ARTGP"/>
        <s v="E4WR31_OIKDI"/>
        <s v="E4WXA4_OIKDI"/>
        <s v="E4WXZ7_OIKDI"/>
        <s v="E4X3R2_OIKDI"/>
        <s v="E4XA01_OIKDI"/>
        <s v="E4XK46_OIKDI"/>
        <s v="E4XUU9_OIKDI"/>
        <s v="E4XXQ4_OIKDI"/>
        <s v="E4Y6A0_OIKDI"/>
        <s v="E4Y870_OIKDI"/>
        <s v="E4YCD6_OIKDI"/>
        <s v="E4YIN9_OIKDI"/>
        <s v="E4YL04_OIKDI"/>
        <s v="E4Z1E1_OIKDI"/>
        <s v="E4Z5Y7_OIKDI"/>
        <s v="E4ZMS2_LEPMC"/>
        <s v="E5A2V2_LEPMC"/>
        <s v="E5D0D3_RABIT"/>
        <s v="E5QZ42_ARTGP"/>
        <s v="E5R2K6_ARTGP"/>
        <s v="E5R2N1_ARTGP"/>
        <s v="E5R4M6_LEPMC"/>
        <s v="E5R4Q0_LEPMC"/>
        <s v="E5RGJ7_HUMAN"/>
        <s v="E5RZH0_TRISP"/>
        <s v="E5S3L0_TRISP"/>
        <s v="E5S9S3_TRISP"/>
        <s v="E5S9Y2_TRISP"/>
        <s v="E5SLI6_TRISP"/>
        <s v="E5SP85_TRISP"/>
        <s v="E5SRD5_TRISP"/>
        <s v="E5ST09_TRISP"/>
        <s v="E5SVB6_TRISP"/>
        <s v="E6R006_CRYGW"/>
        <s v="E6R2X3_CRYGW"/>
        <s v="E6R371_CRYGW"/>
        <s v="E6R4Q7_CRYGW"/>
        <s v="E6Y372_PICAN"/>
        <s v="E6ZHU6_DICLA"/>
        <s v="E6ZJ52_DICLA"/>
        <s v="E6ZSZ7_9BASI"/>
        <s v="E6ZZG6_9BASI"/>
        <s v="E7A273_9BASI"/>
        <s v="E7EMD6_HUMAN"/>
        <s v="E7EMN9_HUMAN"/>
        <s v="E7ES00_HUMAN"/>
        <s v="E7EUE2_HUMAN"/>
        <s v="E7EZS3_DANRE"/>
        <s v="E7F3E2_DANRE"/>
        <s v="E7F3T7_DANRE"/>
        <s v="E7F7I7_DANRE"/>
        <s v="E7FCD2_DANRE"/>
        <s v="E7FCV4_DANRE"/>
        <s v="E7FFS9_DANRE"/>
        <s v="E7FGG3_DANRE"/>
        <s v="E7FGM9_DANRE"/>
        <s v="E7KII0_YEASA"/>
        <s v="E7KUD2_YEASL"/>
        <s v="E7KUN7_YEASL"/>
        <s v="E7LY66_YEASV"/>
        <s v="E7M0B9_YEASV"/>
        <s v="E7NMZ3_YEASO"/>
        <s v="E7QIJ0_YEASZ"/>
        <s v="E7QKP8_YEASZ"/>
        <s v="E7R262_PICAD"/>
        <s v="E7R7D3_PICAD"/>
        <s v="E7RA00_PICAD"/>
        <s v="E7RBD0_PICAD"/>
        <s v="E9BXC7_9EUKA"/>
        <s v="E9C052_9EUKA"/>
        <s v="E9C1M4_9EUKA"/>
        <s v="E9C2J1_9EUKA"/>
        <s v="E9C5C2_9EUKA"/>
        <s v="E9C6L9_9EUKA"/>
        <s v="E9C7A1_9EUKA"/>
        <s v="E9C905_9EUKA"/>
        <s v="E9CA28_9EUKA"/>
        <s v="E9CB37_9EUKA"/>
        <s v="E9CCY1_9EUKA"/>
        <s v="E9CEK8_9EUKA"/>
        <s v="E9CES8_9EUKA"/>
        <s v="E9CF57_9EUKA"/>
        <s v="E9CS24_COCPS"/>
        <s v="E9D149_COCPS"/>
        <s v="E9D327_COCPS"/>
        <s v="E9D3L3_COCPS"/>
        <s v="E9DCJ6_COCPS"/>
        <s v="E9DUE6_METAQ"/>
        <s v="E9DUJ3_METAQ"/>
        <s v="E9DXE5_METAQ"/>
        <s v="E9E3N6_METAQ"/>
        <s v="E9E5N3_METAQ"/>
        <s v="E9ECL8_METAQ"/>
        <s v="E9EDW0_METAQ"/>
        <s v="E9EDZ4_METAQ"/>
        <s v="E9EKQ0_METAR"/>
        <s v="E9EPJ3_METAR"/>
        <s v="E9EZ54_METAR"/>
        <s v="E9F2B5_METAR"/>
        <s v="E9F5G7_METAR"/>
        <s v="E9F6A1_METAR"/>
        <s v="E9FAG2_METAR"/>
        <s v="E9FS41_DAPPU"/>
        <s v="E9FUH4_DAPPU"/>
        <s v="E9FUX9_DAPPU"/>
        <s v="E9FWE5_DAPPU"/>
        <s v="E9FXK3_DAPPU"/>
        <s v="E9G660_DAPPU"/>
        <s v="E9GA56_DAPPU"/>
        <s v="E9GHX9_DAPPU"/>
        <s v="E9GIP1_DAPPU"/>
        <s v="E9GYG2_DAPPU"/>
        <s v="E9H671_DAPPU"/>
        <s v="E9H6B0_DAPPU"/>
        <s v="E9H6B1_DAPPU"/>
        <s v="E9H6B3_DAPPU"/>
        <s v="E9H6B4_DAPPU"/>
        <s v="E9HMA7_DAPPU"/>
        <s v="E9IB90_SOLIN"/>
        <s v="E9ILL9_SOLIN"/>
        <s v="E9IP19_SOLIN"/>
        <s v="E9IRQ7_SOLIN"/>
        <s v="E9IWS8_SOLIN"/>
        <s v="E9IX31_SOLIN"/>
        <s v="E9JB71_SOLIN"/>
        <s v="E9PD91_HUMAN"/>
        <s v="E9PFC9_HUMAN"/>
        <s v="E9PFF1_HUMAN"/>
        <s v="E9PIH1_HUMAN"/>
        <s v="E9PMP5_HUMAN"/>
        <s v="E9PR32_HUMAN"/>
        <s v="E9PRV7_HUMAN"/>
        <s v="E9PS05_HUMAN"/>
        <s v="E9PS96_HUMAN"/>
        <s v="E9PSN6_RAT"/>
        <s v="E9PW16_MOUSE"/>
        <s v="E9PXX2_MOUSE"/>
        <s v="E9Q1K0_MOUSE"/>
        <s v="E9Q1K4_MOUSE"/>
        <s v="E9Q1K7_MOUSE"/>
        <s v="E9Q419_MOUSE"/>
        <s v="E9Q652_MOUSE"/>
        <s v="E9Q720_MOUSE"/>
        <s v="E9Q7T4_MOUSE"/>
        <s v="E9Q7V1_MOUSE"/>
        <s v="E9QB82_DANRE"/>
        <s v="E9QF47_DANRE"/>
        <s v="E9QIC3_DANRE"/>
        <s v="E9QKG4_MOUSE"/>
        <s v="E9QKU5_MOUSE"/>
        <s v="E9QLB9_MOUSE"/>
        <s v="E9QMG5_MOUSE"/>
        <s v="E9QMJ8_MOUSE"/>
        <s v="E9QN78_MOUSE"/>
        <s v="E9QNG6_MOUSE"/>
        <s v="E9QNN3_MOUSE"/>
        <s v="EGL10_CAEEL"/>
        <s v="F0U5M4_AJECA"/>
        <s v="F0U5P0_AJECA"/>
        <s v="F0UDF4_AJECA"/>
        <s v="F0USA4_AJECA"/>
        <s v="F0UVE8_AJECA"/>
        <s v="F0W1W6_9STRA"/>
        <s v="F0W244_9STRA"/>
        <s v="F0W608_9STRA"/>
        <s v="F0WFN3_9STRA"/>
        <s v="F0WLZ5_9STRA"/>
        <s v="F0WS94_9STRA"/>
        <s v="F0X1Q6_9STRA"/>
        <s v="F0X873_9PEZI"/>
        <s v="F0XID5_9PEZI"/>
        <s v="F0XKF9_9PEZI"/>
        <s v="F0XT39_9PEZI"/>
        <s v="F0XTE3_9PEZI"/>
        <s v="F0XUU0_9PEZI"/>
        <s v="F0XW90_9STRA"/>
        <s v="F0Y116_9STRA"/>
        <s v="F0Y757_9STRA"/>
        <s v="F0Y769_9STRA"/>
        <s v="F0Y9V0_9STRA"/>
        <s v="F0YAW4_9STRA"/>
        <s v="F0YB07_9STRA"/>
        <s v="F0YBC1_9STRA"/>
        <s v="F0YFV9_9STRA"/>
        <s v="F0YHQ8_9STRA"/>
        <s v="F0YM53_9STRA"/>
        <s v="F0YP26_9STRA"/>
        <s v="F0Z9Z7_DICPU"/>
        <s v="F0ZBR8_DICPU"/>
        <s v="F0ZF54_DICPU"/>
        <s v="F0ZKY1_DICPU"/>
        <s v="F0ZS05_DICPU"/>
        <s v="F0ZTG7_DICPU"/>
        <s v="F0ZUV0_DICPU"/>
        <s v="F0ZW98_DICPU"/>
        <s v="F0ZWX8_DICPU"/>
        <s v="F1A161_DICPU"/>
        <s v="F1A1I9_DICPU"/>
        <s v="F1KQP5_ASCSU"/>
        <s v="F1KSK7_ASCSU"/>
        <s v="F1KTH0_ASCSU"/>
        <s v="F1KUC9_ASCSU"/>
        <s v="F1KUE5_ASCSU"/>
        <s v="F1KUH4_ASCSU"/>
        <s v="F1KVV1_ASCSU"/>
        <s v="F1KWC8_ASCSU"/>
        <s v="F1KXC4_ASCSU"/>
        <s v="F1KXF9_ASCSU"/>
        <s v="F1KZX7_ASCSU"/>
        <s v="F1L740_ASCSU"/>
        <s v="F1LF60_ASCSU"/>
        <s v="F1LFH7_ASCSU"/>
        <s v="F1LIK3_ASCSU"/>
        <s v="F1LMA4_RAT"/>
        <s v="F1LNB3_RAT"/>
        <s v="F1LNP2_RAT"/>
        <s v="F1LNQ3_RAT"/>
        <s v="F1LP00_RAT"/>
        <s v="F1LPZ9_RAT"/>
        <s v="F1LRE4_RAT"/>
        <s v="F1LS67_RAT"/>
        <s v="F1LY80_RAT"/>
        <s v="F1M015_RAT"/>
        <s v="F1M0G0_RAT"/>
        <s v="F1M608_RAT"/>
        <s v="F1M998_RAT"/>
        <s v="F1MBH7_BOVIN"/>
        <s v="F1MCL9_BOVIN"/>
        <s v="F1MDJ3_BOVIN"/>
        <s v="F1MH44_BOVIN"/>
        <s v="F1MM15_BOVIN"/>
        <s v="F1MM21_BOVIN"/>
        <s v="F1MMH1_BOVIN"/>
        <s v="F1MMY5_BOVIN"/>
        <s v="F1MN48_BOVIN"/>
        <s v="F1MNB7_BOVIN"/>
        <s v="F1MNW3_BOVIN"/>
        <s v="F1MP39_BOVIN"/>
        <s v="F1MPA4_BOVIN"/>
        <s v="F1MSR7_BOVIN"/>
        <s v="F1MUR0_BOVIN"/>
        <s v="F1MYX4_BOVIN"/>
        <s v="F1MZH4_BOVIN"/>
        <s v="F1N379_BOVIN"/>
        <s v="F1N3V3_BOVIN"/>
        <s v="F1N450_BOVIN"/>
        <s v="F1N7J3_BOVIN"/>
        <s v="F1N7J8_BOVIN"/>
        <s v="F1N7R3_BOVIN"/>
        <s v="F1N8S2_CHICK"/>
        <s v="F1N8S3_CHICK"/>
        <s v="F1NCP8_CHICK"/>
        <s v="F1NCQ6_CHICK"/>
        <s v="F1NE48_CHICK"/>
        <s v="F1NFD8_CHICK"/>
        <s v="F1NGK2_CHICK"/>
        <s v="F1NHG4_CHICK"/>
        <s v="F1NHZ4_CHICK"/>
        <s v="F1NIN7_CHICK"/>
        <s v="F1NJM4_CHICK"/>
        <s v="F1NLK8_CHICK"/>
        <s v="F1NLK9_CHICK"/>
        <s v="F1NM77_CHICK"/>
        <s v="F1NP80_CHICK"/>
        <s v="F1NQC5_CHICK"/>
        <s v="F1NQD0_CHICK"/>
        <s v="F1NTL1_CHICK"/>
        <s v="F1NTP5_CHICK"/>
        <s v="F1NU44_CHICK"/>
        <s v="F1NUX8_CHICK"/>
        <s v="F1NVN1_CHICK"/>
        <s v="F1NXC2_CHICK"/>
        <s v="F1NXD1_CHICK"/>
        <s v="F1NXD2_CHICK"/>
        <s v="F1NXD5_CHICK"/>
        <s v="F1NXE3_CHICK"/>
        <s v="F1NZU0_CHICK"/>
        <s v="F1NZU1_CHICK"/>
        <s v="F1P0K9_CHICK"/>
        <s v="F1P0L0_CHICK"/>
        <s v="F1P0L1_CHICK"/>
        <s v="F1P136_CHICK"/>
        <s v="F1P1Z9_CHICK"/>
        <s v="F1P2X0_CHICK"/>
        <s v="F1P6G7_CANFA"/>
        <s v="F1P761_CANFA"/>
        <s v="F1P762_CANFA"/>
        <s v="F1P8J9_CANFA"/>
        <s v="F1P8K5_CANFA"/>
        <s v="F1P8P3_CANFA"/>
        <s v="F1PCM3_CANFA"/>
        <s v="F1PD57_CANFA"/>
        <s v="F1PE12_CANFA"/>
        <s v="F1PEE0_CANFA"/>
        <s v="F1PF32_CANFA"/>
        <s v="F1PGF2_CANFA"/>
        <s v="F1PH40_CANFA"/>
        <s v="F1PJU8_CANFA"/>
        <s v="F1PN83_CANFA"/>
        <s v="F1PNJ4_CANFA"/>
        <s v="F1PNK4_CANFA"/>
        <s v="F1PPD1_CANFA"/>
        <s v="F1PQP2_CANFA"/>
        <s v="F1PRN8_CANFA"/>
        <s v="F1PSY8_CANFA"/>
        <s v="F1PU98_CANFA"/>
        <s v="F1PUM1_CANFA"/>
        <s v="F1PUN2_CANFA"/>
        <s v="F1PXP7_CANFA"/>
        <s v="F1PYR0_CANFA"/>
        <s v="F1Q4I2_CANFA"/>
        <s v="F1Q4I4_CANFA"/>
        <s v="F1Q4L3_DANRE"/>
        <s v="F1Q9W6_DANRE"/>
        <s v="F1QAG9_DANRE"/>
        <s v="F1QC69_DANRE"/>
        <s v="F1QDF6_DANRE"/>
        <s v="F1QDH5_DANRE"/>
        <s v="F1QDZ9_DANRE"/>
        <s v="F1QEY0_DANRE"/>
        <s v="F1QIA1_DANRE"/>
        <s v="F1QJC7_DANRE"/>
        <s v="F1QKF3_DANRE"/>
        <s v="F1QKQ5_DANRE"/>
        <s v="F1QKZ5_DANRE"/>
        <s v="F1QM62_DANRE"/>
        <s v="F1QN03_DANRE"/>
        <s v="F1QQ72_DANRE"/>
        <s v="F1QUZ8_DANRE"/>
        <s v="F1QV08_DANRE"/>
        <s v="F1QWM1_DANRE"/>
        <s v="F1QXH4_DANRE"/>
        <s v="F1R249_DANRE"/>
        <s v="F1R304_DANRE"/>
        <s v="F1R396_DANRE"/>
        <s v="F1R6F6_DANRE"/>
        <s v="F1R7H0_DANRE"/>
        <s v="F1RAR9_DANRE"/>
        <s v="F1RDB2_DANRE"/>
        <s v="F1RG86_PIG"/>
        <s v="F1RN35_PIG"/>
        <s v="F1RSG7_PIG"/>
        <s v="F1RSX9_PIG"/>
        <s v="F1RUX0_PIG"/>
        <s v="F1RUX3_PIG"/>
        <s v="F1RV18_PIG"/>
        <s v="F1S0H9_PIG"/>
        <s v="F1S0P1_PIG"/>
        <s v="F1S215_PIG"/>
        <s v="F1S3D6_PIG"/>
        <s v="F1S416_PIG"/>
        <s v="F1S417_PIG"/>
        <s v="F1S667_PIG"/>
        <s v="F1S668_PIG"/>
        <s v="F1S670_PIG"/>
        <s v="F1S7X6_PIG"/>
        <s v="F1S8N3_PIG"/>
        <s v="F1S8P7_PIG"/>
        <s v="F1S9G2_PIG"/>
        <s v="F1S9G4_PIG"/>
        <s v="F1SA94_PIG"/>
        <s v="F1SA95_PIG"/>
        <s v="F1SKG7_PIG"/>
        <s v="F1SN85_PIG"/>
        <s v="F2PMD7_TRIEQ"/>
        <s v="F2PMG1_TRIEQ"/>
        <s v="F2Q2B3_TRIEQ"/>
        <s v="F2QRM8_PICPA"/>
        <s v="F2QV85_PICPA"/>
        <s v="F2QW52_PICPA"/>
        <s v="F2QXG4_PICPA"/>
        <s v="F2QYS2_PICPA"/>
        <s v="F2RRC4_TRITO"/>
        <s v="F2S5D6_TRITO"/>
        <s v="F2S9Q8_TRITO"/>
        <s v="F2SP36_TRIRU"/>
        <s v="F2SQH5_TRIRU"/>
        <s v="F2SY88_TRIRU"/>
        <s v="F2SYB4_TRIRU"/>
        <s v="F2T7M1_AJEDE"/>
        <s v="F2T8T3_AJEDE"/>
        <s v="F2TIG3_AJEDE"/>
        <s v="F2TQM3_AJEDE"/>
        <s v="F2TUF6_AJEDE"/>
        <s v="F2UBA1_9EUKA"/>
        <s v="F2UF36_9EUKA"/>
        <s v="F2UFG6_9EUKA"/>
        <s v="F2URD4_9EUKA"/>
        <s v="FLBA_EMENI"/>
        <s v="GPRK1_DROME"/>
        <s v="GRK1_CAEBR"/>
        <s v="GRK1_CAEEL"/>
        <s v="GRK2_CAEEL"/>
        <s v="GRK4_HUMAN"/>
        <s v="GRK4_MOUSE"/>
        <s v="GRK4_RAT"/>
        <s v="GRK5_BOVIN"/>
        <s v="GRK5_HUMAN"/>
        <s v="GRK5_MOUSE"/>
        <s v="GRK5_RAT"/>
        <s v="GRK6_HUMAN"/>
        <s v="GRK6_MOUSE"/>
        <s v="GRK6_RAT"/>
        <s v="GRK7_BOVIN"/>
        <s v="GRK7_HUMAN"/>
        <s v="GRK7_PIG"/>
        <s v="GRK7_SPETR"/>
        <s v="O17589_CAEEL"/>
        <s v="O70296_MOUSE"/>
        <s v="O73658_ORYLA"/>
        <s v="O73659_ORYLA"/>
        <s v="O73685_CHICK"/>
        <s v="O96842_DROME"/>
        <s v="O97020_ENTDO"/>
        <s v="P97548_RAT"/>
        <s v="P97549_RAT"/>
        <s v="PRY1_CAEBR"/>
        <s v="PRY1_CAEEL"/>
        <s v="Q05AT4_BOVIN"/>
        <s v="Q07G41_XENTR"/>
        <s v="Q08BE2_DANRE"/>
        <s v="Q08CJ6_DANRE"/>
        <s v="Q0CBB8_ASPTN"/>
        <s v="Q0CCQ5_ASPTN"/>
        <s v="Q0CT36_ASPTN"/>
        <s v="Q0CXX5_ASPTN"/>
        <s v="Q0IGB9_AEDAE"/>
        <s v="Q0IH92_XENLA"/>
        <s v="Q0II81_BOVIN"/>
        <s v="Q0PIV9_METAN"/>
        <s v="Q0TZJ2_PHANO"/>
        <s v="Q0U2A7_PHANO"/>
        <s v="Q0URJ8_PHANO"/>
        <s v="Q0USB0_PHANO"/>
        <s v="Q0UST4_PHANO"/>
        <s v="Q0V9S5_XENTR"/>
        <s v="Q0V9T5_XENTR"/>
        <s v="Q147X0_HUMAN"/>
        <s v="Q14DJ8_MOUSE"/>
        <s v="Q16SA0_AEDAE"/>
        <s v="Q16ZY4_AEDAE"/>
        <s v="Q170P1_AEDAE"/>
        <s v="Q172K0_AEDAE"/>
        <s v="Q173P1_AEDAE"/>
        <s v="Q17A55_AEDAE"/>
        <s v="Q17BW9_AEDAE"/>
        <s v="Q17FL7_AEDAE"/>
        <s v="Q17LZ0_AEDAE"/>
        <s v="Q17QT9_BOVIN"/>
        <s v="Q1JQ11_DANRE"/>
        <s v="Q1L4A7_UTAST"/>
        <s v="Q1LZG3_BOVIN"/>
        <s v="Q1W0R0_CAEEL"/>
        <s v="Q1XHL7_DANRE"/>
        <s v="Q1XHL8_DANRE"/>
        <s v="Q1XHM0_DANRE"/>
        <s v="Q28DL5_XENTR"/>
        <s v="Q28XE9_DROPS"/>
        <s v="Q29C79_DROPS"/>
        <s v="Q29FK8_DROPS"/>
        <s v="Q29FZ9_DROPS"/>
        <s v="Q29I26_DROPS"/>
        <s v="Q29NL7_DROPS"/>
        <s v="Q29Z40_DANRE"/>
        <s v="Q2GP36_CHAGB"/>
        <s v="Q2GPG6_CHAGB"/>
        <s v="Q2GSC5_CHAGB"/>
        <s v="Q2H0L9_CHAGB"/>
        <s v="Q2HDC6_CHAGB"/>
        <s v="Q2I696_EISFO"/>
        <s v="Q2I697_EISFO"/>
        <s v="Q2L4E3_SORMA"/>
        <s v="Q2LD94_MAGGR"/>
        <s v="Q2M3K2_HUMAN"/>
        <s v="Q2PFN2_MACFA"/>
        <s v="Q2PG32_MACFA"/>
        <s v="Q2TYH4_ASPOR"/>
        <s v="Q2UEP8_ASPOR"/>
        <s v="Q2UII5_ASPOR"/>
        <s v="Q2UMB4_ASPOR"/>
        <s v="Q2UPJ1_ASPOR"/>
        <s v="Q2UUG1_ASPOR"/>
        <s v="Q2V2M2_CYPCA"/>
        <s v="Q2V2M3_CYPCA"/>
        <s v="Q2V2M4_CYPCA"/>
        <s v="Q2XPN4_HUMAN"/>
        <s v="Q30H57_CRYGA"/>
        <s v="Q32MD7_MOUSE"/>
        <s v="Q32N12_XENLA"/>
        <s v="Q38JL1_DANRE"/>
        <s v="Q3TAS0_MOUSE"/>
        <s v="Q3TCG6_MOUSE"/>
        <s v="Q3TST4_MOUSE"/>
        <s v="Q3TTW2_MOUSE"/>
        <s v="Q3TTW9_MOUSE"/>
        <s v="Q3U1V3_MOUSE"/>
        <s v="Q3U457_MOUSE"/>
        <s v="Q3UK88_MOUSE"/>
        <s v="Q3UQK5_MOUSE"/>
        <s v="Q3UUR0_MOUSE"/>
        <s v="Q3V091_MOUSE"/>
        <s v="Q3V151_MOUSE"/>
        <s v="Q3Y3Z8_CAEEL"/>
        <s v="Q45FE1_MOUSE"/>
        <s v="Q45FE2_MOUSE"/>
        <s v="Q45FE3_MOUSE"/>
        <s v="Q45FE4_MOUSE"/>
        <s v="Q45FE5_MOUSE"/>
        <s v="Q49HM8_DANRE"/>
        <s v="Q49HM9_DANRE"/>
        <s v="Q49HN0_DANRE"/>
        <s v="Q49HN1_DANRE"/>
        <s v="Q4G1B2_HUMAN"/>
        <s v="Q4H3V5_CIOIN"/>
        <s v="Q4KLA8_XENLA"/>
        <s v="Q4KLP4_XENLA"/>
        <s v="Q4L0E9_RAT"/>
        <s v="Q4L218_GECGE"/>
        <s v="Q4P9S6_USTMA"/>
        <s v="Q4PCQ9_USTMA"/>
        <s v="Q4PG07_USTMA"/>
        <s v="Q4QRI4_HUMAN"/>
        <s v="Q4R5E0_MACFA"/>
        <s v="Q4R5S0_MACFA"/>
        <s v="Q4R9U1_TETNG"/>
        <s v="Q4RB61_TETNG"/>
        <s v="Q4RGR3_TETNG"/>
        <s v="Q4RH54_TETNG"/>
        <s v="Q4RHA3_TETNG"/>
        <s v="Q4RJK3_TETNG"/>
        <s v="Q4RKE9_TETNG"/>
        <s v="Q4RLS2_TETNG"/>
        <s v="Q4RM98_TETNG"/>
        <s v="Q4RN10_TETNG"/>
        <s v="Q4RNF6_TETNG"/>
        <s v="Q4RNH7_TETNG"/>
        <s v="Q4RQW4_TETNG"/>
        <s v="Q4RYD6_TETNG"/>
        <s v="Q4RZ90_TETNG"/>
        <s v="Q4RZZ2_TETNG"/>
        <s v="Q4S0M0_TETNG"/>
        <s v="Q4S1T8_TETNG"/>
        <s v="Q4S1U5_TETNG"/>
        <s v="Q4S2W8_TETNG"/>
        <s v="Q4S6N6_TETNG"/>
        <s v="Q4S6N7_TETNG"/>
        <s v="Q4S6N8_TETNG"/>
        <s v="Q4S7T8_TETNG"/>
        <s v="Q4S7U1_TETNG"/>
        <s v="Q4S8Z2_TETNG"/>
        <s v="Q4SAK6_TETNG"/>
        <s v="Q4SFA4_TETNG"/>
        <s v="Q4SG27_TETNG"/>
        <s v="Q4SHY0_TETNG"/>
        <s v="Q4SML4_TETNG"/>
        <s v="Q4SMM5_TETNG"/>
        <s v="Q4SMM9_TETNG"/>
        <s v="Q4SP10_TETNG"/>
        <s v="Q4SP51_TETNG"/>
        <s v="Q4SSQ0_TETNG"/>
        <s v="Q4SSQ1_TETNG"/>
        <s v="Q4SWI5_TETNG"/>
        <s v="Q4SXW1_TETNG"/>
        <s v="Q4T363_TETNG"/>
        <s v="Q4TB01_TETNG"/>
        <s v="Q4TC95_TETNG"/>
        <s v="Q4TGC9_TETNG"/>
        <s v="Q4TI81_TETNG"/>
        <s v="Q4TT70_HUMAN"/>
        <s v="Q4TT72_HUMAN"/>
        <s v="Q4V7I3_XENLA"/>
        <s v="Q4V7S7_XENLA"/>
        <s v="Q4V829_XENLA"/>
        <s v="Q4V987_DANRE"/>
        <s v="Q4V9Z9_MOUSE"/>
        <s v="Q4W9F5_ASPFU"/>
        <s v="Q4WDW4_ASPFU"/>
        <s v="Q4WNC3_ASPFU"/>
        <s v="Q4WQF5_ASPFU"/>
        <s v="Q4WTJ9_ASPFU"/>
        <s v="Q4X152_ASPFU"/>
        <s v="Q502Q2_DANRE"/>
        <s v="Q506M0_HUMAN"/>
        <s v="Q52KZ3_XENLA"/>
        <s v="Q52UM6_HYDEC"/>
        <s v="Q542M0_MOUSE"/>
        <s v="Q542U0_MOUSE"/>
        <s v="Q544K2_MOUSE"/>
        <s v="Q54LD1_DICDI"/>
        <s v="Q54M81_DICDI"/>
        <s v="Q54MA7_DICDI"/>
        <s v="Q54S99_DICDI"/>
        <s v="Q54XJ6_DICDI"/>
        <s v="Q556I3_DICDI"/>
        <s v="Q55E55_DICDI"/>
        <s v="Q55V79_CRYNE"/>
        <s v="Q55VH5_CRYNE"/>
        <s v="Q560Y2_CRYNE"/>
        <s v="Q567A3_DANRE"/>
        <s v="Q568M8_DANRE"/>
        <s v="Q568Q4_DANRE"/>
        <s v="Q56A82_HUMAN"/>
        <s v="Q599J0_HUMAN"/>
        <s v="Q59FJ8_HUMAN"/>
        <s v="Q59GU0_HUMAN"/>
        <s v="Q59Q05_CANAL"/>
        <s v="Q5A9A0_CANAL"/>
        <s v="Q5A9K1_CANAL"/>
        <s v="Q5AGF7_CANAL"/>
        <s v="Q5ANJ8_CANAL"/>
        <s v="Q5APH2_CANAL"/>
        <s v="Q5AQ16_CANAL"/>
        <s v="Q5B125_EMENI"/>
        <s v="Q5B758_EMENI"/>
        <s v="Q5BDK3_EMENI"/>
        <s v="Q5BKB9_RAT"/>
        <s v="Q5BKF9_XENTR"/>
        <s v="Q5BSJ8_SCHJA"/>
        <s v="Q5C5K6_SCHJA"/>
        <s v="Q5D078_MOUSE"/>
        <s v="Q5DDV0_SCHJA"/>
        <s v="Q5DX43_CAEEL"/>
        <s v="Q5FWN0_XENLA"/>
        <s v="Q5H9R8_HUMAN"/>
        <s v="Q5I0R8_XENTR"/>
        <s v="Q5KHY8_CRYNE"/>
        <s v="Q5KKR2_CRYNE"/>
        <s v="Q5KL03_CRYNE"/>
        <s v="Q5KPY3_CRYNE"/>
        <s v="Q5NUF5_ORYLA"/>
        <s v="Q5PNP1_DANRE"/>
        <s v="Q5RBR5_PONAB"/>
        <s v="Q5REF7_PONAB"/>
        <s v="Q5RIJ3_DANRE"/>
        <s v="Q5RJT4_RAT"/>
        <s v="Q5T3H5_HUMAN"/>
        <s v="Q5U501_XENLA"/>
        <s v="Q5U532_XENLA"/>
        <s v="Q5UTE9_ONCMY"/>
        <s v="Q5VZ06_HUMAN"/>
        <s v="Q5XH04_XENLA"/>
        <s v="Q5ZIZ8_CHICK"/>
        <s v="Q5ZJB8_CHICK"/>
        <s v="Q5ZKL2_CHICK"/>
        <s v="Q5ZMQ6_CHICK"/>
        <s v="Q641H3_XENLA"/>
        <s v="Q66HA0_RAT"/>
        <s v="Q66HL7_RAT"/>
        <s v="Q66IM3_XENTR"/>
        <s v="Q66KY2_XENLA"/>
        <s v="Q68F06_XENLA"/>
        <s v="Q693S0_CHICK"/>
        <s v="Q69FA8_CRYNE"/>
        <s v="Q69FA9_CRYNE"/>
        <s v="Q69FB0_CRYNV"/>
        <s v="Q69YN1_HUMAN"/>
        <s v="Q6B3C4_CHICK"/>
        <s v="Q6B971_CRYPA"/>
        <s v="Q6BLT9_DEBHA"/>
        <s v="Q6BM88_DEBHA"/>
        <s v="Q6BUN0_DEBHA"/>
        <s v="Q6C000_YARLI"/>
        <s v="Q6C375_YARLI"/>
        <s v="Q6C6D7_YARLI"/>
        <s v="Q6C8P6_YARLI"/>
        <s v="Q6CIQ0_KLULA"/>
        <s v="Q6CRA8_KLULA"/>
        <s v="Q6CSD4_KLULA"/>
        <s v="Q6CTF1_KLULA"/>
        <s v="Q6DC84_DANRE"/>
        <s v="Q6DCK4_XENLA"/>
        <s v="Q6DCW4_XENLA"/>
        <s v="Q6DDG9_XENLA"/>
        <s v="Q6DE67_XENLA"/>
        <s v="Q6DF20_XENTR"/>
        <s v="Q6DG95_DANRE"/>
        <s v="Q6DGR5_DANRE"/>
        <s v="Q6DGS2_DANRE"/>
        <s v="Q6DH47_DANRE"/>
        <s v="Q6DJF6_XENLA"/>
        <s v="Q6DJH1_XENLA"/>
        <s v="Q6FSI0_CANGA"/>
        <s v="Q6FT77_CANGA"/>
        <s v="Q6FYA2_CANGA"/>
        <s v="Q6GP01_XENLA"/>
        <s v="Q6GPB2_XENLA"/>
        <s v="Q6GPY7_XENLA"/>
        <s v="Q6I9S5_HUMAN"/>
        <s v="Q6IR78_XENLA"/>
        <s v="Q6IUG6_LYTVA"/>
        <s v="Q6M900_NEUCR"/>
        <s v="Q6NRA5_XENLA"/>
        <s v="Q6NX82_MOUSE"/>
        <s v="Q6P208_MOUSE"/>
        <s v="Q6P300_XENTR"/>
        <s v="Q6P961_DANRE"/>
        <s v="Q6PF63_XENLA"/>
        <s v="Q6PFZ9_MOUSE"/>
        <s v="Q6SJP7_LOLFO"/>
        <s v="Q6T9C1_DANRE"/>
        <s v="Q6T9C2_DANRE"/>
        <s v="Q6T9C3_DANRE"/>
        <s v="Q6TEM0_DANRE"/>
        <s v="Q6TLV9_CHICK"/>
        <s v="Q6VTF1_CRYGA"/>
        <s v="Q6ZM84_DANRE"/>
        <s v="Q755P3_ASHGO"/>
        <s v="Q756W8_ASHGO"/>
        <s v="Q75D47_ASHGO"/>
        <s v="Q78NN4_MOUSE"/>
        <s v="Q792R0_MOUSE"/>
        <s v="Q792R1_RAT"/>
        <s v="Q7KPI3_DROME"/>
        <s v="Q7KS58_DROME"/>
        <s v="Q7PJ11_ANOGA"/>
        <s v="Q7PYR8_ANOGA"/>
        <s v="Q7PYV4_ANOGA"/>
        <s v="Q7PZQ1_ANOGA"/>
        <s v="Q7Q0B8_ANOGA"/>
        <s v="Q7Q4R5_ANOGA"/>
        <s v="Q7Q555_ANOGA"/>
        <s v="Q7QC21_ANOGA"/>
        <s v="Q7QEZ6_ANOGA"/>
        <s v="Q7QG26_ANOGA"/>
        <s v="Q7QIY2_ANOGA"/>
        <s v="Q7RZC0_NEUCR"/>
        <s v="Q7SA69_NEUCR"/>
        <s v="Q7SGS0_NEUCR"/>
        <s v="Q7SXC7_DANRE"/>
        <s v="Q7SYH9_CHICK"/>
        <s v="Q7SYI0_CHICK"/>
        <s v="Q7SYI1_CHICK"/>
        <s v="Q7SYI2_CHICK"/>
        <s v="Q7SYI3_CHICK"/>
        <s v="Q7T0Q6_XENLA"/>
        <s v="Q7T2D3_DANRE"/>
        <s v="Q7TNU9_MOUSE"/>
        <s v="Q7TQF4_MOUSE"/>
        <s v="Q7TS64_MOUSE"/>
        <s v="Q7YU54_DROME"/>
        <s v="Q7Z4K3_HUMAN"/>
        <s v="Q7Z4K4_HUMAN"/>
        <s v="Q7Z4K5_HUMAN"/>
        <s v="Q7Z4K6_HUMAN"/>
        <s v="Q7ZW51_DANRE"/>
        <s v="Q7ZZS4_CHICK"/>
        <s v="Q7ZZS5_CHICK"/>
        <s v="Q801U1_DANRE"/>
        <s v="Q80TT7_MOUSE"/>
        <s v="Q80XD3_MOUSE"/>
        <s v="Q86XC4_HUMAN"/>
        <s v="Q8AX93_TAKRU"/>
        <s v="Q8AYF2_CHICK"/>
        <s v="Q8BFU4_MOUSE"/>
        <s v="Q8BHZ1_MOUSE"/>
        <s v="Q8BP13_MOUSE"/>
        <s v="Q8BR34_MOUSE"/>
        <s v="Q8BRK0_MOUSE"/>
        <s v="Q8BVT9_MOUSE"/>
        <s v="Q8BX71_MOUSE"/>
        <s v="Q8C5F3_MOUSE"/>
        <s v="Q8C5J7_MOUSE"/>
        <s v="Q8CDT4_MOUSE"/>
        <s v="Q8CGT5_MOUSE"/>
        <s v="Q8H1F2_ARATH"/>
        <s v="Q8HXV9_SHEEP"/>
        <s v="Q8IMJ7_DROME"/>
        <s v="Q8IN00_DROME"/>
        <s v="Q8K2R4_MOUSE"/>
        <s v="Q8MJ90_MACMU"/>
        <s v="Q8MQB2_CAEEL"/>
        <s v="Q8N433_HUMAN"/>
        <s v="Q8N6K3_HUMAN"/>
        <s v="Q8NFN6_HUMAN"/>
        <s v="Q8QHK0_XENLA"/>
        <s v="Q8RWS5_ARATH"/>
        <s v="Q8T017_DROME"/>
        <s v="Q8T3F0_CAEEL"/>
        <s v="Q8T4E8_DROME"/>
        <s v="Q8WV02_HUMAN"/>
        <s v="Q8WVE9_HUMAN"/>
        <s v="Q8WX95_HUMAN"/>
        <s v="Q90WW7_DANRE"/>
        <s v="Q95LS4_MACFA"/>
        <s v="Q95Q20_CAEEL"/>
        <s v="Q96AD6_HUMAN"/>
        <s v="Q96NV5_HUMAN"/>
        <s v="Q98UH5_CYPCA"/>
        <s v="Q98UH6_CYPCA"/>
        <s v="Q9BRF5_HUMAN"/>
        <s v="Q9BYZ4_HUMAN"/>
        <s v="Q9CTC4_MOUSE"/>
        <s v="Q9D203_MOUSE"/>
        <s v="Q9D677_MOUSE"/>
        <s v="Q9EP84_MOUSE"/>
        <s v="Q9EPB9_MOUSE"/>
        <s v="Q9I9D9_XENLA"/>
        <s v="Q9IB54_XENLA"/>
        <s v="Q9IB55_XENLA"/>
        <s v="Q9IB56_XENLA"/>
        <s v="Q9IB57_XENLA"/>
        <s v="Q9IB58_XENLA"/>
        <s v="Q9IB59_XENLA"/>
        <s v="Q9LU81_ARATH"/>
        <s v="Q9N2R0_LOLPE"/>
        <s v="Q9NAJ0_CAEEL"/>
        <s v="Q9P459_SCHCO"/>
        <s v="Q9P5P9_NEUCR"/>
        <s v="Q9PVI3_CHICK"/>
        <s v="Q9PVI4_CHICK"/>
        <s v="Q9PVI5_CHICK"/>
        <s v="Q9PVI6_CHICK"/>
        <s v="Q9PVI7_CHICK"/>
        <s v="Q9PVI8_CHICK"/>
        <s v="Q9PVI9_CHICK"/>
        <s v="Q9PVJ0_CHICK"/>
        <s v="Q9PVJ1_CHICK"/>
        <s v="Q9TU49_PIG"/>
        <s v="Q9TU50_PIG"/>
        <s v="Q9TU51_PIG"/>
        <s v="Q9TVK0_CAEEL"/>
        <s v="Q9TXM8_CAEEL"/>
        <s v="Q9U2U6_CAEEL"/>
        <s v="Q9U756_HOMAM"/>
        <s v="Q9V3I3_DROME"/>
        <s v="Q9VCX2_DROME"/>
        <s v="Q9VWP8_DROME"/>
        <s v="Q9VXA3_DROME"/>
        <s v="Q9W3N0_DROME"/>
        <s v="Q9W7I6_CHICK"/>
        <s v="Q9W7I7_CHICK"/>
        <s v="RAX1_SCHPO"/>
        <s v="RCKA_DICDI"/>
        <s v="RGS10_BOVIN"/>
        <s v="RGS10_CAEEL"/>
        <s v="RGS10_HUMAN"/>
        <s v="RGS10_MOUSE"/>
        <s v="RGS10_RAT"/>
        <s v="RGS11_CAEEL"/>
        <s v="RGS11_HUMAN"/>
        <s v="RGS11_MOUSE"/>
        <s v="RGS11_RAT"/>
        <s v="RGS12_HUMAN"/>
        <s v="RGS12_MOUSE"/>
        <s v="RGS12_RAT"/>
        <s v="RGS13_HUMAN"/>
        <s v="RGS13_MOUSE"/>
        <s v="RGS14_HUMAN"/>
        <s v="RGS14_MOUSE"/>
        <s v="RGS14_RAT"/>
        <s v="RGS16_BOVIN"/>
        <s v="RGS16_HUMAN"/>
        <s v="RGS16_MOUSE"/>
        <s v="RGS16_RAT"/>
        <s v="RGS17_CHICK"/>
        <s v="RGS17_HUMAN"/>
        <s v="RGS17_MOUSE"/>
        <s v="RGS18_HUMAN"/>
        <s v="RGS18_MOUSE"/>
        <s v="RGS18_RAT"/>
        <s v="RGS19_BOVIN"/>
        <s v="RGS19_HUMAN"/>
        <s v="RGS19_MOUSE"/>
        <s v="RGS19_RAT"/>
        <s v="RGS1_CAEEL"/>
        <s v="RGS1_HORSE"/>
        <s v="RGS1_HUMAN"/>
        <s v="RGS1_MOUSE"/>
        <s v="RGS1_RAT"/>
        <s v="RGS1_SCHPO"/>
        <s v="RGS1_XENLA"/>
        <s v="RGS1_XENTR"/>
        <s v="RGS20_BOVIN"/>
        <s v="RGS20_CHICK"/>
        <s v="RGS20_HUMAN"/>
        <s v="RGS20_MOUSE"/>
        <s v="RGS21_HUMAN"/>
        <s v="RGS22_HUMAN"/>
        <s v="RGS2_BOVIN"/>
        <s v="RGS2_CAEEL"/>
        <s v="RGS2_HUMAN"/>
        <s v="RGS2_MOUSE"/>
        <s v="RGS2_PIG"/>
        <s v="RGS2_RAT"/>
        <s v="RGS2_YEAST"/>
        <s v="RGS3_CAEEL"/>
        <s v="RGS3_HUMAN"/>
        <s v="RGS3_MOUSE"/>
        <s v="RGS3_RAT"/>
        <s v="RGS4_BOVIN"/>
        <s v="RGS4_CHICK"/>
        <s v="RGS4_HUMAN"/>
        <s v="RGS4_MACFA"/>
        <s v="RGS4_MOUSE"/>
        <s v="RGS4_PONAB"/>
        <s v="RGS4_RABIT"/>
        <s v="RGS4_RAT"/>
        <s v="RGS5_BOVIN"/>
        <s v="RGS5_CAEEL"/>
        <s v="RGS5_HUMAN"/>
        <s v="RGS5_MOUSE"/>
        <s v="RGS5_PIG"/>
        <s v="RGS5_RAT"/>
        <s v="RGS6_CAEEL"/>
        <s v="RGS6_HUMAN"/>
        <s v="RGS6_MOUSE"/>
        <s v="RGS6_RAT"/>
        <s v="RGS7_BOVIN"/>
        <s v="RGS7_CAEEL"/>
        <s v="RGS7_HUMAN"/>
        <s v="RGS7_MOUSE"/>
        <s v="RGS7_RAT"/>
        <s v="RGS8_DANRE"/>
        <s v="RGS8_HUMAN"/>
        <s v="RGS8_MACFA"/>
        <s v="RGS8_MOUSE"/>
        <s v="RGS8_RAT"/>
        <s v="RGS9_BOVIN"/>
        <s v="RGS9_CAEEL"/>
        <s v="RGS9_HUMAN"/>
        <s v="RGS9_MOUSE"/>
        <s v="RGS9_RAT"/>
        <s v="RGS9_TAMST"/>
        <s v="RGS_DROME"/>
        <s v="RGSL_HUMAN"/>
        <s v="RK_BOVIN"/>
        <s v="RK_HUMAN"/>
        <s v="RK_MOUSE"/>
        <s v="RK_RAT"/>
        <s v="ROC10_DICDI"/>
        <s v="SNX12_SCHPO"/>
        <s v="SNX13_HUMAN"/>
        <s v="SNX13_MOUSE"/>
        <s v="SNX14_HUMAN"/>
        <s v="SNX14_MOUSE"/>
        <s v="SNX14_PONAB"/>
        <s v="SNX25_HUMAN"/>
        <s v="SNX25_MOUSE"/>
        <s v="SST2_YEAST"/>
        <m/>
      </sharedItems>
    </cacheField>
    <cacheField name="Sequence_AC" numFmtId="0">
      <sharedItems containsBlank="1"/>
    </cacheField>
    <cacheField name="Sequence_length" numFmtId="0">
      <sharedItems containsString="0" containsBlank="1" containsNumber="1" containsInteger="1" minValue="35" maxValue="3973"/>
    </cacheField>
    <cacheField name="Pfam_AC" numFmtId="0">
      <sharedItems containsBlank="1" count="236">
        <s v="PF00615"/>
        <s v="PF02194"/>
        <s v="PF00610"/>
        <s v="PB038775"/>
        <s v="PB040587"/>
        <s v="PB010192"/>
        <s v="PF08628"/>
        <s v="PF00787"/>
        <s v="PB241617"/>
        <s v="PB010477"/>
        <s v="PF02196"/>
        <s v="PF02188"/>
        <s v="PB307559"/>
        <s v="PB044573"/>
        <s v="PB040243"/>
        <s v="PF00631"/>
        <s v="PF08833"/>
        <s v="PB009331"/>
        <s v="PF00778"/>
        <s v="PB280039"/>
        <s v="PB446039"/>
        <s v="PB009153"/>
        <s v="PB368235"/>
        <s v="PF13426"/>
        <s v="PB060012"/>
        <s v="PB031132"/>
        <s v="PB261396"/>
        <s v="PB248298"/>
        <s v="PB064766"/>
        <s v="PB298525"/>
        <s v="PB104078"/>
        <s v="PB441614"/>
        <s v="PB058219"/>
        <s v="PB029332"/>
        <s v="PF00069"/>
        <s v="PF00640"/>
        <s v="PF00595"/>
        <s v="PF00169"/>
        <s v="PB017591"/>
        <s v="PB203215"/>
        <s v="PB363908"/>
        <s v="PB038670"/>
        <s v="PB363955"/>
        <s v="PB231944"/>
        <s v="PB140393"/>
        <s v="PB081058"/>
        <s v="PF00168"/>
        <s v="PB192512"/>
        <s v="PB153375"/>
        <s v="PB042551"/>
        <s v="PB206391"/>
        <s v="PF00621"/>
        <s v="PB412083"/>
        <s v="PB152088"/>
        <s v="PB028658"/>
        <s v="PB170615"/>
        <s v="PB350565"/>
        <s v="PB334342"/>
        <s v="PB084388"/>
        <s v="PB009048"/>
        <s v="PB289551"/>
        <s v="PB152870"/>
        <s v="PB029686"/>
        <s v="PB236350"/>
        <s v="PB079437"/>
        <s v="PB075825"/>
        <s v="PB259099"/>
        <s v="PB083212"/>
        <s v="PB263454"/>
        <s v="PB106941"/>
        <s v="PB144657"/>
        <s v="PB275463"/>
        <s v="PB036497"/>
        <s v="PB046780"/>
        <s v="PB296317"/>
        <s v="PB291667"/>
        <s v="PB216215"/>
        <s v="PB103224"/>
        <s v="PB287881"/>
        <s v="PB195809"/>
        <s v="PB292069"/>
        <s v="PF00027"/>
        <s v="PB378756"/>
        <s v="PB082612"/>
        <s v="PB019528"/>
        <s v="PB091926"/>
        <s v="PB157838"/>
        <s v="PB157699"/>
        <s v="PB409757"/>
        <s v="PB409759"/>
        <s v="PB389374"/>
        <s v="PF00888"/>
        <s v="PF00777"/>
        <s v="PB247365"/>
        <s v="PB262662"/>
        <s v="PB423487"/>
        <s v="PB009889"/>
        <s v="PB423760"/>
        <s v="PB422575"/>
        <s v="PF02374"/>
        <s v="PB138347"/>
        <s v="PB045225"/>
        <s v="PB251938"/>
        <s v="PB372714"/>
        <s v="PF01027"/>
        <s v="PB438064"/>
        <s v="PB286513"/>
        <s v="PB116807"/>
        <s v="PF02390"/>
        <s v="PB391096"/>
        <s v="PB009664"/>
        <s v="PF12796"/>
        <s v="PF13857"/>
        <s v="PF02141"/>
        <s v="PF03455"/>
        <s v="PF02145"/>
        <s v="PB004364"/>
        <s v="PB371022"/>
        <s v="PB337516"/>
        <s v="PF04784"/>
        <s v="PF01825"/>
        <s v="PF00852"/>
        <s v="PF00560"/>
        <s v="PF00023"/>
        <s v="PF01852"/>
        <s v="PF13188"/>
        <s v="PF12697"/>
        <s v="PF13385"/>
        <s v="PF00415"/>
        <s v="PF00672"/>
        <s v="PF07974"/>
        <s v="PF13540"/>
        <s v="PF00147"/>
        <s v="PF01436"/>
        <s v="PF00536"/>
        <s v="PB016398"/>
        <s v="PF13855"/>
        <s v="PF03924"/>
        <s v="PF05228"/>
        <s v="PF00497"/>
        <s v="PF12661"/>
        <s v="PF09084"/>
        <s v="PF06140"/>
        <s v="PF00578"/>
        <s v="PF00211"/>
        <s v="PF08616"/>
        <s v="PB009781"/>
        <s v="PB003925"/>
        <s v="PB253228"/>
        <s v="PB164540"/>
        <s v="PF07714"/>
        <s v="PB099249"/>
        <s v="PB010725"/>
        <s v="PB340725"/>
        <s v="PB082219"/>
        <s v="PB124916"/>
        <s v="PB042168"/>
        <s v="PB238472"/>
        <s v="PB008109"/>
        <s v="PB014823"/>
        <s v="PB049930"/>
        <s v="PB017558"/>
        <s v="PF04519"/>
        <s v="PF00042"/>
        <s v="PF13405"/>
        <s v="PF13833"/>
        <s v="PB069503"/>
        <s v="PF09769"/>
        <s v="PB282091"/>
        <s v="PB447363"/>
        <s v="PB312863"/>
        <s v="PB312377"/>
        <s v="PB357146"/>
        <s v="PF03881"/>
        <s v="PB083772"/>
        <s v="PB238800"/>
        <s v="PB238776"/>
        <s v="PB238777"/>
        <s v="PB420627"/>
        <s v="PB420630"/>
        <s v="PB382062"/>
        <s v="PB382059"/>
        <s v="PF05978"/>
        <s v="PF00412"/>
        <s v="PB337971"/>
        <s v="PF08241"/>
        <s v="PF03600"/>
        <s v="PB091699"/>
        <s v="PF13517"/>
        <s v="PF11722"/>
        <s v="PF05253"/>
        <s v="PF05206"/>
        <s v="PF13621"/>
        <s v="PF12624"/>
        <s v="PB068546"/>
        <s v="PF08123"/>
        <s v="PF07488"/>
        <s v="PF07477"/>
        <s v="PF10294"/>
        <s v="PF01205"/>
        <s v="PF13202"/>
        <s v="PB411535"/>
        <s v="PB411713"/>
        <s v="PF00620"/>
        <s v="PF12799"/>
        <s v="PB376811"/>
        <s v="PB084821"/>
        <s v="PB399434"/>
        <s v="PB162176"/>
        <s v="PB415330"/>
        <s v="PF14225"/>
        <s v="PB053348"/>
        <s v="PB414973"/>
        <s v="PB414978"/>
        <s v="PB006440"/>
        <s v="PB408652"/>
        <s v="PB381529"/>
        <s v="PB308643"/>
        <s v="PB140596"/>
        <s v="PB060767"/>
        <s v="PF11768"/>
        <s v="PB442730"/>
        <s v="PB002154"/>
        <s v="PB012057"/>
        <s v="PB388011"/>
        <s v="PB418395"/>
        <s v="PB205952"/>
        <s v="PB115782"/>
        <s v="PB161215"/>
        <s v="PB456983"/>
        <s v="PB104319"/>
        <s v="PB399436"/>
        <s v="PB124247"/>
        <s v="PB259842"/>
        <s v="PF13418"/>
        <m/>
      </sharedItems>
    </cacheField>
    <cacheField name="From" numFmtId="0">
      <sharedItems containsString="0" containsBlank="1" containsNumber="1" containsInteger="1" minValue="1" maxValue="3424"/>
    </cacheField>
    <cacheField name="To" numFmtId="0">
      <sharedItems containsString="0" containsBlank="1" containsNumber="1" containsInteger="1" minValue="30" maxValue="3532"/>
    </cacheField>
    <cacheField name="Pfam_seq_num" numFmtId="0">
      <sharedItems containsString="0" containsBlank="1" containsNumber="1" containsInteger="1" minValue="1" maxValue="76696"/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00">
  <r>
    <x v="0"/>
    <s v="A0JM97"/>
    <n v="181"/>
    <x v="0"/>
    <n v="64"/>
    <n v="179"/>
    <n v="2169"/>
    <s v="Regulator of G protein signaling domain"/>
  </r>
  <r>
    <x v="1"/>
    <s v="A0JN89"/>
    <n v="469"/>
    <x v="0"/>
    <n v="373"/>
    <n v="466"/>
    <n v="2169"/>
    <s v="Regulator of G protein signaling domain"/>
  </r>
  <r>
    <x v="1"/>
    <s v="A0JN89"/>
    <n v="469"/>
    <x v="1"/>
    <n v="97"/>
    <n v="283"/>
    <n v="476"/>
    <s v="PXA domain"/>
  </r>
  <r>
    <x v="2"/>
    <s v="A1C6G2"/>
    <n v="734"/>
    <x v="2"/>
    <n v="444"/>
    <n v="525"/>
    <n v="1303"/>
    <s v="Domain found in Dishevelled, Egl-10, and Pleckstrin (DEP)"/>
  </r>
  <r>
    <x v="2"/>
    <s v="A1C6G2"/>
    <n v="734"/>
    <x v="0"/>
    <n v="560"/>
    <n v="701"/>
    <n v="2169"/>
    <s v="Regulator of G protein signaling domain"/>
  </r>
  <r>
    <x v="2"/>
    <s v="A1C6G2"/>
    <n v="734"/>
    <x v="3"/>
    <n v="91"/>
    <n v="219"/>
    <n v="15"/>
    <m/>
  </r>
  <r>
    <x v="3"/>
    <s v="A1CE76"/>
    <n v="366"/>
    <x v="4"/>
    <n v="200"/>
    <n v="232"/>
    <n v="15"/>
    <m/>
  </r>
  <r>
    <x v="3"/>
    <s v="A1CE76"/>
    <n v="366"/>
    <x v="5"/>
    <n v="233"/>
    <n v="364"/>
    <n v="45"/>
    <m/>
  </r>
  <r>
    <x v="3"/>
    <s v="A1CE76"/>
    <n v="366"/>
    <x v="0"/>
    <n v="64"/>
    <n v="196"/>
    <n v="2169"/>
    <s v="Regulator of G protein signaling domain"/>
  </r>
  <r>
    <x v="4"/>
    <s v="A1CII6"/>
    <n v="373"/>
    <x v="0"/>
    <n v="112"/>
    <n v="256"/>
    <n v="2169"/>
    <s v="Regulator of G protein signaling domain"/>
  </r>
  <r>
    <x v="5"/>
    <s v="A1CQK5"/>
    <n v="1217"/>
    <x v="1"/>
    <n v="101"/>
    <n v="289"/>
    <n v="476"/>
    <s v="PXA domain"/>
  </r>
  <r>
    <x v="5"/>
    <s v="A1CQK5"/>
    <n v="1217"/>
    <x v="6"/>
    <n v="1089"/>
    <n v="1196"/>
    <n v="343"/>
    <s v="Sorting nexin C terminal"/>
  </r>
  <r>
    <x v="5"/>
    <s v="A1CQK5"/>
    <n v="1217"/>
    <x v="0"/>
    <n v="417"/>
    <n v="553"/>
    <n v="2169"/>
    <s v="Regulator of G protein signaling domain"/>
  </r>
  <r>
    <x v="5"/>
    <s v="A1CQK5"/>
    <n v="1217"/>
    <x v="7"/>
    <n v="865"/>
    <n v="977"/>
    <n v="3952"/>
    <s v="PX domain"/>
  </r>
  <r>
    <x v="6"/>
    <s v="A1CUZ8"/>
    <n v="559"/>
    <x v="0"/>
    <n v="372"/>
    <n v="545"/>
    <n v="2169"/>
    <s v="Regulator of G protein signaling domain"/>
  </r>
  <r>
    <x v="7"/>
    <s v="A1CW77"/>
    <n v="372"/>
    <x v="0"/>
    <n v="162"/>
    <n v="255"/>
    <n v="2169"/>
    <s v="Regulator of G protein signaling domain"/>
  </r>
  <r>
    <x v="8"/>
    <s v="A1D0M9"/>
    <n v="278"/>
    <x v="0"/>
    <n v="14"/>
    <n v="147"/>
    <n v="2169"/>
    <s v="Regulator of G protein signaling domain"/>
  </r>
  <r>
    <x v="8"/>
    <s v="A1D0M9"/>
    <n v="278"/>
    <x v="8"/>
    <n v="161"/>
    <n v="234"/>
    <n v="3"/>
    <m/>
  </r>
  <r>
    <x v="9"/>
    <s v="A1D3H1"/>
    <n v="1216"/>
    <x v="1"/>
    <n v="101"/>
    <n v="289"/>
    <n v="476"/>
    <s v="PXA domain"/>
  </r>
  <r>
    <x v="9"/>
    <s v="A1D3H1"/>
    <n v="1216"/>
    <x v="6"/>
    <n v="1088"/>
    <n v="1195"/>
    <n v="343"/>
    <s v="Sorting nexin C terminal"/>
  </r>
  <r>
    <x v="9"/>
    <s v="A1D3H1"/>
    <n v="1216"/>
    <x v="0"/>
    <n v="419"/>
    <n v="555"/>
    <n v="2169"/>
    <s v="Regulator of G protein signaling domain"/>
  </r>
  <r>
    <x v="9"/>
    <s v="A1D3H1"/>
    <n v="1216"/>
    <x v="7"/>
    <n v="864"/>
    <n v="976"/>
    <n v="3952"/>
    <s v="PX domain"/>
  </r>
  <r>
    <x v="10"/>
    <s v="A1DH35"/>
    <n v="712"/>
    <x v="2"/>
    <n v="423"/>
    <n v="504"/>
    <n v="1303"/>
    <s v="Domain found in Dishevelled, Egl-10, and Pleckstrin (DEP)"/>
  </r>
  <r>
    <x v="10"/>
    <s v="A1DH35"/>
    <n v="712"/>
    <x v="0"/>
    <n v="538"/>
    <n v="679"/>
    <n v="2169"/>
    <s v="Regulator of G protein signaling domain"/>
  </r>
  <r>
    <x v="10"/>
    <s v="A1DH35"/>
    <n v="712"/>
    <x v="3"/>
    <n v="73"/>
    <n v="198"/>
    <n v="15"/>
    <m/>
  </r>
  <r>
    <x v="11"/>
    <s v="A1DM85"/>
    <n v="363"/>
    <x v="4"/>
    <n v="201"/>
    <n v="231"/>
    <n v="15"/>
    <m/>
  </r>
  <r>
    <x v="11"/>
    <s v="A1DM85"/>
    <n v="363"/>
    <x v="5"/>
    <n v="232"/>
    <n v="350"/>
    <n v="45"/>
    <m/>
  </r>
  <r>
    <x v="11"/>
    <s v="A1DM85"/>
    <n v="363"/>
    <x v="0"/>
    <n v="65"/>
    <n v="197"/>
    <n v="2169"/>
    <s v="Regulator of G protein signaling domain"/>
  </r>
  <r>
    <x v="12"/>
    <s v="A1EAA5"/>
    <n v="492"/>
    <x v="2"/>
    <n v="216"/>
    <n v="286"/>
    <n v="1303"/>
    <s v="Domain found in Dishevelled, Egl-10, and Pleckstrin (DEP)"/>
  </r>
  <r>
    <x v="12"/>
    <s v="A1EAA5"/>
    <n v="492"/>
    <x v="0"/>
    <n v="325"/>
    <n v="470"/>
    <n v="2169"/>
    <s v="Regulator of G protein signaling domain"/>
  </r>
  <r>
    <x v="13"/>
    <s v="A1L1U0"/>
    <n v="934"/>
    <x v="1"/>
    <n v="129"/>
    <n v="302"/>
    <n v="476"/>
    <s v="PXA domain"/>
  </r>
  <r>
    <x v="13"/>
    <s v="A1L1U0"/>
    <n v="934"/>
    <x v="0"/>
    <n v="335"/>
    <n v="466"/>
    <n v="2169"/>
    <s v="Regulator of G protein signaling domain"/>
  </r>
  <r>
    <x v="13"/>
    <s v="A1L1U0"/>
    <n v="934"/>
    <x v="7"/>
    <n v="558"/>
    <n v="673"/>
    <n v="3952"/>
    <s v="PX domain"/>
  </r>
  <r>
    <x v="13"/>
    <s v="A1L1U0"/>
    <n v="934"/>
    <x v="6"/>
    <n v="794"/>
    <n v="899"/>
    <n v="343"/>
    <s v="Sorting nexin C terminal"/>
  </r>
  <r>
    <x v="14"/>
    <s v="A1L1W8"/>
    <n v="814"/>
    <x v="0"/>
    <n v="125"/>
    <n v="241"/>
    <n v="2169"/>
    <s v="Regulator of G protein signaling domain"/>
  </r>
  <r>
    <x v="14"/>
    <s v="A1L1W8"/>
    <n v="814"/>
    <x v="9"/>
    <n v="1"/>
    <n v="83"/>
    <n v="44"/>
    <m/>
  </r>
  <r>
    <x v="14"/>
    <s v="A1L1W8"/>
    <n v="814"/>
    <x v="10"/>
    <n v="378"/>
    <n v="448"/>
    <n v="324"/>
    <s v="Raf-like Ras-binding domain"/>
  </r>
  <r>
    <x v="14"/>
    <s v="A1L1W8"/>
    <n v="814"/>
    <x v="10"/>
    <n v="450"/>
    <n v="520"/>
    <n v="324"/>
    <s v="Raf-like Ras-binding domain"/>
  </r>
  <r>
    <x v="14"/>
    <s v="A1L1W8"/>
    <n v="814"/>
    <x v="11"/>
    <n v="581"/>
    <n v="603"/>
    <n v="477"/>
    <s v="GoLoco motif"/>
  </r>
  <r>
    <x v="14"/>
    <s v="A1L1W8"/>
    <n v="814"/>
    <x v="12"/>
    <n v="707"/>
    <n v="812"/>
    <n v="2"/>
    <m/>
  </r>
  <r>
    <x v="15"/>
    <s v="A1L351"/>
    <n v="466"/>
    <x v="13"/>
    <n v="252"/>
    <n v="300"/>
    <n v="13"/>
    <m/>
  </r>
  <r>
    <x v="15"/>
    <s v="A1L351"/>
    <n v="466"/>
    <x v="14"/>
    <n v="302"/>
    <n v="464"/>
    <n v="15"/>
    <m/>
  </r>
  <r>
    <x v="15"/>
    <s v="A1L351"/>
    <n v="466"/>
    <x v="15"/>
    <n v="4"/>
    <n v="71"/>
    <n v="632"/>
    <s v="GGL domain"/>
  </r>
  <r>
    <x v="15"/>
    <s v="A1L351"/>
    <n v="466"/>
    <x v="0"/>
    <n v="90"/>
    <n v="204"/>
    <n v="2169"/>
    <s v="Regulator of G protein signaling domain"/>
  </r>
  <r>
    <x v="16"/>
    <s v="A1L352"/>
    <n v="675"/>
    <x v="15"/>
    <n v="211"/>
    <n v="280"/>
    <n v="632"/>
    <s v="GGL domain"/>
  </r>
  <r>
    <x v="16"/>
    <s v="A1L352"/>
    <n v="675"/>
    <x v="0"/>
    <n v="299"/>
    <n v="413"/>
    <n v="2169"/>
    <s v="Regulator of G protein signaling domain"/>
  </r>
  <r>
    <x v="16"/>
    <s v="A1L352"/>
    <n v="675"/>
    <x v="2"/>
    <n v="33"/>
    <n v="103"/>
    <n v="1303"/>
    <s v="Domain found in Dishevelled, Egl-10, and Pleckstrin (DEP)"/>
  </r>
  <r>
    <x v="16"/>
    <s v="A1L352"/>
    <n v="675"/>
    <x v="13"/>
    <n v="461"/>
    <n v="509"/>
    <n v="13"/>
    <m/>
  </r>
  <r>
    <x v="16"/>
    <s v="A1L352"/>
    <n v="675"/>
    <x v="14"/>
    <n v="511"/>
    <n v="673"/>
    <n v="15"/>
    <m/>
  </r>
  <r>
    <x v="17"/>
    <s v="A2A6V6"/>
    <n v="449"/>
    <x v="15"/>
    <n v="1"/>
    <n v="54"/>
    <n v="632"/>
    <s v="GGL domain"/>
  </r>
  <r>
    <x v="17"/>
    <s v="A2A6V6"/>
    <n v="449"/>
    <x v="13"/>
    <n v="235"/>
    <n v="283"/>
    <n v="13"/>
    <m/>
  </r>
  <r>
    <x v="17"/>
    <s v="A2A6V6"/>
    <n v="449"/>
    <x v="14"/>
    <n v="285"/>
    <n v="447"/>
    <n v="15"/>
    <m/>
  </r>
  <r>
    <x v="17"/>
    <s v="A2A6V6"/>
    <n v="449"/>
    <x v="0"/>
    <n v="73"/>
    <n v="187"/>
    <n v="2169"/>
    <s v="Regulator of G protein signaling domain"/>
  </r>
  <r>
    <x v="18"/>
    <s v="A2ABR0"/>
    <n v="775"/>
    <x v="16"/>
    <n v="432"/>
    <n v="469"/>
    <n v="82"/>
    <s v="Axin beta-catenin binding domain"/>
  </r>
  <r>
    <x v="18"/>
    <s v="A2ABR0"/>
    <n v="775"/>
    <x v="17"/>
    <n v="507"/>
    <n v="539"/>
    <n v="48"/>
    <m/>
  </r>
  <r>
    <x v="18"/>
    <s v="A2ABR0"/>
    <n v="775"/>
    <x v="18"/>
    <n v="693"/>
    <n v="775"/>
    <n v="270"/>
    <s v="DIX domain"/>
  </r>
  <r>
    <x v="18"/>
    <s v="A2ABR0"/>
    <n v="775"/>
    <x v="0"/>
    <n v="81"/>
    <n v="199"/>
    <n v="2169"/>
    <s v="Regulator of G protein signaling domain"/>
  </r>
  <r>
    <x v="19"/>
    <s v="A2AGZ8"/>
    <n v="158"/>
    <x v="0"/>
    <n v="34"/>
    <n v="149"/>
    <n v="2169"/>
    <s v="Regulator of G protein signaling domain"/>
  </r>
  <r>
    <x v="20"/>
    <s v="A2DBT2"/>
    <n v="435"/>
    <x v="0"/>
    <n v="298"/>
    <n v="410"/>
    <n v="2169"/>
    <s v="Regulator of G protein signaling domain"/>
  </r>
  <r>
    <x v="21"/>
    <s v="A2DTD7"/>
    <n v="352"/>
    <x v="19"/>
    <n v="1"/>
    <n v="149"/>
    <n v="2"/>
    <m/>
  </r>
  <r>
    <x v="21"/>
    <s v="A2DTD7"/>
    <n v="352"/>
    <x v="0"/>
    <n v="221"/>
    <n v="335"/>
    <n v="2169"/>
    <s v="Regulator of G protein signaling domain"/>
  </r>
  <r>
    <x v="22"/>
    <s v="A2E003"/>
    <n v="426"/>
    <x v="0"/>
    <n v="286"/>
    <n v="403"/>
    <n v="2169"/>
    <s v="Regulator of G protein signaling domain"/>
  </r>
  <r>
    <x v="23"/>
    <s v="A2EBZ0"/>
    <n v="197"/>
    <x v="0"/>
    <n v="76"/>
    <n v="188"/>
    <n v="2169"/>
    <s v="Regulator of G protein signaling domain"/>
  </r>
  <r>
    <x v="24"/>
    <s v="A2EGS6"/>
    <n v="428"/>
    <x v="0"/>
    <n v="297"/>
    <n v="414"/>
    <n v="2169"/>
    <s v="Regulator of G protein signaling domain"/>
  </r>
  <r>
    <x v="25"/>
    <s v="A2FA16"/>
    <n v="361"/>
    <x v="19"/>
    <n v="1"/>
    <n v="209"/>
    <n v="2"/>
    <m/>
  </r>
  <r>
    <x v="25"/>
    <s v="A2FA16"/>
    <n v="361"/>
    <x v="0"/>
    <n v="232"/>
    <n v="347"/>
    <n v="2169"/>
    <s v="Regulator of G protein signaling domain"/>
  </r>
  <r>
    <x v="26"/>
    <s v="A2GE38"/>
    <n v="184"/>
    <x v="0"/>
    <n v="63"/>
    <n v="175"/>
    <n v="2169"/>
    <s v="Regulator of G protein signaling domain"/>
  </r>
  <r>
    <x v="27"/>
    <s v="A2Q9J9"/>
    <n v="372"/>
    <x v="0"/>
    <n v="172"/>
    <n v="255"/>
    <n v="2169"/>
    <s v="Regulator of G protein signaling domain"/>
  </r>
  <r>
    <x v="28"/>
    <s v="A2QCD2"/>
    <n v="725"/>
    <x v="2"/>
    <n v="435"/>
    <n v="516"/>
    <n v="1303"/>
    <s v="Domain found in Dishevelled, Egl-10, and Pleckstrin (DEP)"/>
  </r>
  <r>
    <x v="28"/>
    <s v="A2QCD2"/>
    <n v="725"/>
    <x v="0"/>
    <n v="551"/>
    <n v="692"/>
    <n v="2169"/>
    <s v="Regulator of G protein signaling domain"/>
  </r>
  <r>
    <x v="28"/>
    <s v="A2QCD2"/>
    <n v="725"/>
    <x v="3"/>
    <n v="81"/>
    <n v="210"/>
    <n v="15"/>
    <m/>
  </r>
  <r>
    <x v="29"/>
    <s v="A2QJP2"/>
    <n v="691"/>
    <x v="20"/>
    <n v="1"/>
    <n v="129"/>
    <n v="2"/>
    <m/>
  </r>
  <r>
    <x v="29"/>
    <s v="A2QJP2"/>
    <n v="691"/>
    <x v="0"/>
    <n v="290"/>
    <n v="456"/>
    <n v="2169"/>
    <s v="Regulator of G protein signaling domain"/>
  </r>
  <r>
    <x v="29"/>
    <s v="A2QJP2"/>
    <n v="691"/>
    <x v="21"/>
    <n v="521"/>
    <n v="690"/>
    <n v="49"/>
    <m/>
  </r>
  <r>
    <x v="30"/>
    <s v="A2QPX7"/>
    <n v="1131"/>
    <x v="1"/>
    <n v="102"/>
    <n v="290"/>
    <n v="476"/>
    <s v="PXA domain"/>
  </r>
  <r>
    <x v="30"/>
    <s v="A2QPX7"/>
    <n v="1131"/>
    <x v="0"/>
    <n v="419"/>
    <n v="555"/>
    <n v="2169"/>
    <s v="Regulator of G protein signaling domain"/>
  </r>
  <r>
    <x v="30"/>
    <s v="A2QPX7"/>
    <n v="1131"/>
    <x v="7"/>
    <n v="768"/>
    <n v="880"/>
    <n v="3952"/>
    <s v="PX domain"/>
  </r>
  <r>
    <x v="30"/>
    <s v="A2QPX7"/>
    <n v="1131"/>
    <x v="6"/>
    <n v="998"/>
    <n v="1105"/>
    <n v="343"/>
    <s v="Sorting nexin C terminal"/>
  </r>
  <r>
    <x v="31"/>
    <s v="A2RBB1"/>
    <n v="367"/>
    <x v="4"/>
    <n v="201"/>
    <n v="233"/>
    <n v="15"/>
    <m/>
  </r>
  <r>
    <x v="31"/>
    <s v="A2RBB1"/>
    <n v="367"/>
    <x v="5"/>
    <n v="234"/>
    <n v="366"/>
    <n v="45"/>
    <m/>
  </r>
  <r>
    <x v="31"/>
    <s v="A2RBB1"/>
    <n v="367"/>
    <x v="0"/>
    <n v="63"/>
    <n v="199"/>
    <n v="2169"/>
    <s v="Regulator of G protein signaling domain"/>
  </r>
  <r>
    <x v="32"/>
    <s v="A3GHI7"/>
    <n v="481"/>
    <x v="0"/>
    <n v="280"/>
    <n v="356"/>
    <n v="2169"/>
    <s v="Regulator of G protein signaling domain"/>
  </r>
  <r>
    <x v="33"/>
    <s v="A3KP20"/>
    <n v="418"/>
    <x v="15"/>
    <n v="216"/>
    <n v="283"/>
    <n v="632"/>
    <s v="GGL domain"/>
  </r>
  <r>
    <x v="33"/>
    <s v="A3KP20"/>
    <n v="418"/>
    <x v="0"/>
    <n v="302"/>
    <n v="416"/>
    <n v="2169"/>
    <s v="Regulator of G protein signaling domain"/>
  </r>
  <r>
    <x v="33"/>
    <s v="A3KP20"/>
    <n v="418"/>
    <x v="2"/>
    <n v="36"/>
    <n v="106"/>
    <n v="1303"/>
    <s v="Domain found in Dishevelled, Egl-10, and Pleckstrin (DEP)"/>
  </r>
  <r>
    <x v="34"/>
    <s v="A3KP92"/>
    <n v="162"/>
    <x v="0"/>
    <n v="37"/>
    <n v="152"/>
    <n v="2169"/>
    <s v="Regulator of G protein signaling domain"/>
  </r>
  <r>
    <x v="35"/>
    <s v="A3KPZ9"/>
    <n v="322"/>
    <x v="22"/>
    <n v="1"/>
    <n v="168"/>
    <n v="2"/>
    <m/>
  </r>
  <r>
    <x v="35"/>
    <s v="A3KPZ9"/>
    <n v="322"/>
    <x v="0"/>
    <n v="202"/>
    <n v="317"/>
    <n v="2169"/>
    <s v="Regulator of G protein signaling domain"/>
  </r>
  <r>
    <x v="36"/>
    <s v="A3LV92"/>
    <n v="1033"/>
    <x v="0"/>
    <n v="341"/>
    <n v="477"/>
    <n v="2169"/>
    <s v="Regulator of G protein signaling domain"/>
  </r>
  <r>
    <x v="36"/>
    <s v="A3LV92"/>
    <n v="1033"/>
    <x v="7"/>
    <n v="680"/>
    <n v="796"/>
    <n v="3952"/>
    <s v="PX domain"/>
  </r>
  <r>
    <x v="36"/>
    <s v="A3LV92"/>
    <n v="1033"/>
    <x v="1"/>
    <n v="86"/>
    <n v="274"/>
    <n v="476"/>
    <s v="PXA domain"/>
  </r>
  <r>
    <x v="36"/>
    <s v="A3LV92"/>
    <n v="1033"/>
    <x v="6"/>
    <n v="903"/>
    <n v="1012"/>
    <n v="343"/>
    <s v="Sorting nexin C terminal"/>
  </r>
  <r>
    <x v="37"/>
    <s v="A3LVE1"/>
    <n v="633"/>
    <x v="2"/>
    <n v="310"/>
    <n v="382"/>
    <n v="1303"/>
    <s v="Domain found in Dishevelled, Egl-10, and Pleckstrin (DEP)"/>
  </r>
  <r>
    <x v="37"/>
    <s v="A3LVE1"/>
    <n v="633"/>
    <x v="0"/>
    <n v="442"/>
    <n v="625"/>
    <n v="2169"/>
    <s v="Regulator of G protein signaling domain"/>
  </r>
  <r>
    <x v="38"/>
    <s v="A3LXU6"/>
    <n v="329"/>
    <x v="0"/>
    <n v="63"/>
    <n v="178"/>
    <n v="2169"/>
    <s v="Regulator of G protein signaling domain"/>
  </r>
  <r>
    <x v="39"/>
    <s v="A4QNA1"/>
    <n v="469"/>
    <x v="15"/>
    <n v="215"/>
    <n v="284"/>
    <n v="632"/>
    <s v="GGL domain"/>
  </r>
  <r>
    <x v="39"/>
    <s v="A4QNA1"/>
    <n v="469"/>
    <x v="0"/>
    <n v="303"/>
    <n v="417"/>
    <n v="2169"/>
    <s v="Regulator of G protein signaling domain"/>
  </r>
  <r>
    <x v="39"/>
    <s v="A4QNA1"/>
    <n v="469"/>
    <x v="2"/>
    <n v="35"/>
    <n v="105"/>
    <n v="1303"/>
    <s v="Domain found in Dishevelled, Egl-10, and Pleckstrin (DEP)"/>
  </r>
  <r>
    <x v="40"/>
    <s v="A4QQ59"/>
    <n v="961"/>
    <x v="0"/>
    <n v="479"/>
    <n v="597"/>
    <n v="2169"/>
    <s v="Regulator of G protein signaling domain"/>
  </r>
  <r>
    <x v="40"/>
    <s v="A4QQ59"/>
    <n v="961"/>
    <x v="23"/>
    <n v="613"/>
    <n v="719"/>
    <n v="18200"/>
    <s v="PAS domain"/>
  </r>
  <r>
    <x v="40"/>
    <s v="A4QQ59"/>
    <n v="961"/>
    <x v="24"/>
    <n v="781"/>
    <n v="960"/>
    <n v="10"/>
    <m/>
  </r>
  <r>
    <x v="41"/>
    <s v="A4QR02"/>
    <n v="364"/>
    <x v="0"/>
    <n v="157"/>
    <n v="246"/>
    <n v="2169"/>
    <s v="Regulator of G protein signaling domain"/>
  </r>
  <r>
    <x v="42"/>
    <s v="A4QZH0"/>
    <n v="599"/>
    <x v="0"/>
    <n v="369"/>
    <n v="566"/>
    <n v="2169"/>
    <s v="Regulator of G protein signaling domain"/>
  </r>
  <r>
    <x v="43"/>
    <s v="A4R7U8"/>
    <n v="580"/>
    <x v="5"/>
    <n v="152"/>
    <n v="579"/>
    <n v="45"/>
    <m/>
  </r>
  <r>
    <x v="43"/>
    <s v="A4R7U8"/>
    <n v="580"/>
    <x v="0"/>
    <n v="16"/>
    <n v="151"/>
    <n v="2169"/>
    <s v="Regulator of G protein signaling domain"/>
  </r>
  <r>
    <x v="44"/>
    <s v="A4RDG3"/>
    <n v="1257"/>
    <x v="1"/>
    <n v="104"/>
    <n v="292"/>
    <n v="476"/>
    <s v="PXA domain"/>
  </r>
  <r>
    <x v="44"/>
    <s v="A4RDG3"/>
    <n v="1257"/>
    <x v="6"/>
    <n v="1126"/>
    <n v="1237"/>
    <n v="343"/>
    <s v="Sorting nexin C terminal"/>
  </r>
  <r>
    <x v="44"/>
    <s v="A4RDG3"/>
    <n v="1257"/>
    <x v="0"/>
    <n v="421"/>
    <n v="559"/>
    <n v="2169"/>
    <s v="Regulator of G protein signaling domain"/>
  </r>
  <r>
    <x v="44"/>
    <s v="A4RDG3"/>
    <n v="1257"/>
    <x v="7"/>
    <n v="890"/>
    <n v="1004"/>
    <n v="3952"/>
    <s v="PX domain"/>
  </r>
  <r>
    <x v="45"/>
    <s v="A4RGJ9"/>
    <n v="547"/>
    <x v="0"/>
    <n v="338"/>
    <n v="512"/>
    <n v="2169"/>
    <s v="Regulator of G protein signaling domain"/>
  </r>
  <r>
    <x v="46"/>
    <s v="A4V3M5"/>
    <n v="745"/>
    <x v="25"/>
    <n v="188"/>
    <n v="271"/>
    <n v="18"/>
    <m/>
  </r>
  <r>
    <x v="46"/>
    <s v="A4V3M5"/>
    <n v="745"/>
    <x v="16"/>
    <n v="494"/>
    <n v="545"/>
    <n v="82"/>
    <s v="Axin beta-catenin binding domain"/>
  </r>
  <r>
    <x v="46"/>
    <s v="A4V3M5"/>
    <n v="745"/>
    <x v="0"/>
    <n v="54"/>
    <n v="171"/>
    <n v="2169"/>
    <s v="Regulator of G protein signaling domain"/>
  </r>
  <r>
    <x v="46"/>
    <s v="A4V3M5"/>
    <n v="745"/>
    <x v="18"/>
    <n v="663"/>
    <n v="745"/>
    <n v="270"/>
    <s v="DIX domain"/>
  </r>
  <r>
    <x v="47"/>
    <s v="A5D7T9"/>
    <n v="614"/>
    <x v="0"/>
    <n v="253"/>
    <n v="361"/>
    <n v="2169"/>
    <s v="Regulator of G protein signaling domain"/>
  </r>
  <r>
    <x v="47"/>
    <s v="A5D7T9"/>
    <n v="614"/>
    <x v="0"/>
    <n v="373"/>
    <n v="497"/>
    <n v="2169"/>
    <s v="Regulator of G protein signaling domain"/>
  </r>
  <r>
    <x v="48"/>
    <s v="A5DDT2"/>
    <n v="1062"/>
    <x v="1"/>
    <n v="115"/>
    <n v="308"/>
    <n v="476"/>
    <s v="PXA domain"/>
  </r>
  <r>
    <x v="48"/>
    <s v="A5DDT2"/>
    <n v="1062"/>
    <x v="0"/>
    <n v="383"/>
    <n v="507"/>
    <n v="2169"/>
    <s v="Regulator of G protein signaling domain"/>
  </r>
  <r>
    <x v="48"/>
    <s v="A5DDT2"/>
    <n v="1062"/>
    <x v="7"/>
    <n v="736"/>
    <n v="853"/>
    <n v="3952"/>
    <s v="PX domain"/>
  </r>
  <r>
    <x v="48"/>
    <s v="A5DDT2"/>
    <n v="1062"/>
    <x v="6"/>
    <n v="931"/>
    <n v="1039"/>
    <n v="343"/>
    <s v="Sorting nexin C terminal"/>
  </r>
  <r>
    <x v="49"/>
    <s v="A5DKF4"/>
    <n v="249"/>
    <x v="0"/>
    <n v="6"/>
    <n v="121"/>
    <n v="2169"/>
    <s v="Regulator of G protein signaling domain"/>
  </r>
  <r>
    <x v="50"/>
    <s v="A5DM73"/>
    <n v="483"/>
    <x v="0"/>
    <n v="281"/>
    <n v="362"/>
    <n v="2169"/>
    <s v="Regulator of G protein signaling domain"/>
  </r>
  <r>
    <x v="51"/>
    <s v="A5DQ58"/>
    <n v="558"/>
    <x v="0"/>
    <n v="354"/>
    <n v="550"/>
    <n v="2169"/>
    <s v="Regulator of G protein signaling domain"/>
  </r>
  <r>
    <x v="52"/>
    <s v="A5DTK1"/>
    <n v="737"/>
    <x v="26"/>
    <n v="141"/>
    <n v="282"/>
    <n v="3"/>
    <m/>
  </r>
  <r>
    <x v="52"/>
    <s v="A5DTK1"/>
    <n v="737"/>
    <x v="0"/>
    <n v="342"/>
    <n v="428"/>
    <n v="2169"/>
    <s v="Regulator of G protein signaling domain"/>
  </r>
  <r>
    <x v="53"/>
    <s v="A5E110"/>
    <n v="464"/>
    <x v="0"/>
    <n v="93"/>
    <n v="202"/>
    <n v="2169"/>
    <s v="Regulator of G protein signaling domain"/>
  </r>
  <r>
    <x v="54"/>
    <s v="A5E2U9"/>
    <n v="769"/>
    <x v="2"/>
    <n v="404"/>
    <n v="461"/>
    <n v="1303"/>
    <s v="Domain found in Dishevelled, Egl-10, and Pleckstrin (DEP)"/>
  </r>
  <r>
    <x v="54"/>
    <s v="A5E2U9"/>
    <n v="769"/>
    <x v="0"/>
    <n v="532"/>
    <n v="668"/>
    <n v="2169"/>
    <s v="Regulator of G protein signaling domain"/>
  </r>
  <r>
    <x v="55"/>
    <s v="A5LG14"/>
    <n v="480"/>
    <x v="15"/>
    <n v="215"/>
    <n v="283"/>
    <n v="632"/>
    <s v="GGL domain"/>
  </r>
  <r>
    <x v="55"/>
    <s v="A5LG14"/>
    <n v="480"/>
    <x v="0"/>
    <n v="302"/>
    <n v="416"/>
    <n v="2169"/>
    <s v="Regulator of G protein signaling domain"/>
  </r>
  <r>
    <x v="55"/>
    <s v="A5LG14"/>
    <n v="480"/>
    <x v="2"/>
    <n v="36"/>
    <n v="106"/>
    <n v="1303"/>
    <s v="Domain found in Dishevelled, Egl-10, and Pleckstrin (DEP)"/>
  </r>
  <r>
    <x v="56"/>
    <s v="A5WW79"/>
    <n v="158"/>
    <x v="0"/>
    <n v="36"/>
    <n v="151"/>
    <n v="2169"/>
    <s v="Regulator of G protein signaling domain"/>
  </r>
  <r>
    <x v="57"/>
    <s v="A5WW80"/>
    <n v="173"/>
    <x v="0"/>
    <n v="48"/>
    <n v="163"/>
    <n v="2169"/>
    <s v="Regulator of G protein signaling domain"/>
  </r>
  <r>
    <x v="58"/>
    <s v="A5YN34"/>
    <n v="181"/>
    <x v="0"/>
    <n v="64"/>
    <n v="179"/>
    <n v="2169"/>
    <s v="Regulator of G protein signaling domain"/>
  </r>
  <r>
    <x v="59"/>
    <s v="A6QX78"/>
    <n v="1185"/>
    <x v="1"/>
    <n v="103"/>
    <n v="292"/>
    <n v="476"/>
    <s v="PXA domain"/>
  </r>
  <r>
    <x v="59"/>
    <s v="A6QX78"/>
    <n v="1185"/>
    <x v="6"/>
    <n v="1035"/>
    <n v="1148"/>
    <n v="343"/>
    <s v="Sorting nexin C terminal"/>
  </r>
  <r>
    <x v="59"/>
    <s v="A6QX78"/>
    <n v="1185"/>
    <x v="0"/>
    <n v="361"/>
    <n v="477"/>
    <n v="2169"/>
    <s v="Regulator of G protein signaling domain"/>
  </r>
  <r>
    <x v="59"/>
    <s v="A6QX78"/>
    <n v="1185"/>
    <x v="7"/>
    <n v="820"/>
    <n v="912"/>
    <n v="3952"/>
    <s v="PX domain"/>
  </r>
  <r>
    <x v="60"/>
    <s v="A6R608"/>
    <n v="479"/>
    <x v="0"/>
    <n v="199"/>
    <n v="311"/>
    <n v="2169"/>
    <s v="Regulator of G protein signaling domain"/>
  </r>
  <r>
    <x v="61"/>
    <s v="A6R7E6"/>
    <n v="499"/>
    <x v="27"/>
    <n v="1"/>
    <n v="199"/>
    <n v="3"/>
    <m/>
  </r>
  <r>
    <x v="61"/>
    <s v="A6R7E6"/>
    <n v="499"/>
    <x v="0"/>
    <n v="273"/>
    <n v="391"/>
    <n v="2169"/>
    <s v="Regulator of G protein signaling domain"/>
  </r>
  <r>
    <x v="61"/>
    <s v="A6R7E6"/>
    <n v="499"/>
    <x v="28"/>
    <n v="401"/>
    <n v="449"/>
    <n v="10"/>
    <m/>
  </r>
  <r>
    <x v="62"/>
    <s v="A6RDY0"/>
    <n v="685"/>
    <x v="2"/>
    <n v="396"/>
    <n v="477"/>
    <n v="1303"/>
    <s v="Domain found in Dishevelled, Egl-10, and Pleckstrin (DEP)"/>
  </r>
  <r>
    <x v="62"/>
    <s v="A6RDY0"/>
    <n v="685"/>
    <x v="0"/>
    <n v="511"/>
    <n v="652"/>
    <n v="2169"/>
    <s v="Regulator of G protein signaling domain"/>
  </r>
  <r>
    <x v="63"/>
    <s v="A6RMU3"/>
    <n v="378"/>
    <x v="0"/>
    <n v="172"/>
    <n v="260"/>
    <n v="2169"/>
    <s v="Regulator of G protein signaling domain"/>
  </r>
  <r>
    <x v="64"/>
    <s v="A6RUM9"/>
    <n v="677"/>
    <x v="4"/>
    <n v="171"/>
    <n v="200"/>
    <n v="15"/>
    <m/>
  </r>
  <r>
    <x v="64"/>
    <s v="A6RUM9"/>
    <n v="677"/>
    <x v="5"/>
    <n v="201"/>
    <n v="329"/>
    <n v="45"/>
    <m/>
  </r>
  <r>
    <x v="64"/>
    <s v="A6RUM9"/>
    <n v="677"/>
    <x v="0"/>
    <n v="30"/>
    <n v="164"/>
    <n v="2169"/>
    <s v="Regulator of G protein signaling domain"/>
  </r>
  <r>
    <x v="64"/>
    <s v="A6RUM9"/>
    <n v="677"/>
    <x v="29"/>
    <n v="331"/>
    <n v="676"/>
    <n v="2"/>
    <m/>
  </r>
  <r>
    <x v="65"/>
    <s v="A6S3U6"/>
    <n v="724"/>
    <x v="30"/>
    <n v="1"/>
    <n v="229"/>
    <n v="6"/>
    <m/>
  </r>
  <r>
    <x v="65"/>
    <s v="A6S3U6"/>
    <n v="724"/>
    <x v="2"/>
    <n v="436"/>
    <n v="524"/>
    <n v="1303"/>
    <s v="Domain found in Dishevelled, Egl-10, and Pleckstrin (DEP)"/>
  </r>
  <r>
    <x v="65"/>
    <s v="A6S3U6"/>
    <n v="724"/>
    <x v="0"/>
    <n v="562"/>
    <n v="709"/>
    <n v="2169"/>
    <s v="Regulator of G protein signaling domain"/>
  </r>
  <r>
    <x v="66"/>
    <s v="A6S6F7"/>
    <n v="437"/>
    <x v="0"/>
    <n v="184"/>
    <n v="266"/>
    <n v="2169"/>
    <s v="Regulator of G protein signaling domain"/>
  </r>
  <r>
    <x v="67"/>
    <s v="A6S709"/>
    <n v="593"/>
    <x v="31"/>
    <n v="1"/>
    <n v="109"/>
    <n v="2"/>
    <m/>
  </r>
  <r>
    <x v="67"/>
    <s v="A6S709"/>
    <n v="593"/>
    <x v="0"/>
    <n v="120"/>
    <n v="236"/>
    <n v="2169"/>
    <s v="Regulator of G protein signaling domain"/>
  </r>
  <r>
    <x v="67"/>
    <s v="A6S709"/>
    <n v="593"/>
    <x v="23"/>
    <n v="254"/>
    <n v="360"/>
    <n v="18200"/>
    <s v="PAS domain"/>
  </r>
  <r>
    <x v="67"/>
    <s v="A6S709"/>
    <n v="593"/>
    <x v="24"/>
    <n v="391"/>
    <n v="592"/>
    <n v="10"/>
    <m/>
  </r>
  <r>
    <x v="68"/>
    <s v="A6S8E5"/>
    <n v="515"/>
    <x v="0"/>
    <n v="148"/>
    <n v="286"/>
    <n v="2169"/>
    <s v="Regulator of G protein signaling domain"/>
  </r>
  <r>
    <x v="69"/>
    <s v="A6SAX5"/>
    <n v="442"/>
    <x v="0"/>
    <n v="195"/>
    <n v="283"/>
    <n v="2169"/>
    <s v="Regulator of G protein signaling domain"/>
  </r>
  <r>
    <x v="70"/>
    <s v="A6ZNV5"/>
    <n v="352"/>
    <x v="32"/>
    <n v="184"/>
    <n v="351"/>
    <n v="11"/>
    <m/>
  </r>
  <r>
    <x v="70"/>
    <s v="A6ZNV5"/>
    <n v="352"/>
    <x v="0"/>
    <n v="38"/>
    <n v="163"/>
    <n v="2169"/>
    <s v="Regulator of G protein signaling domain"/>
  </r>
  <r>
    <x v="71"/>
    <s v="A7A1X1"/>
    <n v="698"/>
    <x v="2"/>
    <n v="276"/>
    <n v="356"/>
    <n v="1303"/>
    <s v="Domain found in Dishevelled, Egl-10, and Pleckstrin (DEP)"/>
  </r>
  <r>
    <x v="71"/>
    <s v="A7A1X1"/>
    <n v="698"/>
    <x v="0"/>
    <n v="420"/>
    <n v="564"/>
    <n v="2169"/>
    <s v="Regulator of G protein signaling domain"/>
  </r>
  <r>
    <x v="72"/>
    <s v="A7E7V1"/>
    <n v="535"/>
    <x v="31"/>
    <n v="1"/>
    <n v="94"/>
    <n v="2"/>
    <m/>
  </r>
  <r>
    <x v="72"/>
    <s v="A7E7V1"/>
    <n v="535"/>
    <x v="23"/>
    <n v="199"/>
    <n v="305"/>
    <n v="18200"/>
    <s v="PAS domain"/>
  </r>
  <r>
    <x v="72"/>
    <s v="A7E7V1"/>
    <n v="535"/>
    <x v="24"/>
    <n v="336"/>
    <n v="532"/>
    <n v="10"/>
    <m/>
  </r>
  <r>
    <x v="72"/>
    <s v="A7E7V1"/>
    <n v="535"/>
    <x v="0"/>
    <n v="95"/>
    <n v="181"/>
    <n v="2169"/>
    <s v="Regulator of G protein signaling domain"/>
  </r>
  <r>
    <x v="73"/>
    <s v="A7EEZ0"/>
    <n v="655"/>
    <x v="4"/>
    <n v="211"/>
    <n v="237"/>
    <n v="15"/>
    <m/>
  </r>
  <r>
    <x v="73"/>
    <s v="A7EEZ0"/>
    <n v="655"/>
    <x v="5"/>
    <n v="238"/>
    <n v="329"/>
    <n v="45"/>
    <m/>
  </r>
  <r>
    <x v="73"/>
    <s v="A7EEZ0"/>
    <n v="655"/>
    <x v="29"/>
    <n v="331"/>
    <n v="654"/>
    <n v="2"/>
    <m/>
  </r>
  <r>
    <x v="73"/>
    <s v="A7EEZ0"/>
    <n v="655"/>
    <x v="0"/>
    <n v="70"/>
    <n v="202"/>
    <n v="2169"/>
    <s v="Regulator of G protein signaling domain"/>
  </r>
  <r>
    <x v="74"/>
    <s v="A7EXB0"/>
    <n v="826"/>
    <x v="30"/>
    <n v="1"/>
    <n v="269"/>
    <n v="6"/>
    <m/>
  </r>
  <r>
    <x v="74"/>
    <s v="A7EXB0"/>
    <n v="826"/>
    <x v="2"/>
    <n v="526"/>
    <n v="614"/>
    <n v="1303"/>
    <s v="Domain found in Dishevelled, Egl-10, and Pleckstrin (DEP)"/>
  </r>
  <r>
    <x v="74"/>
    <s v="A7EXB0"/>
    <n v="826"/>
    <x v="0"/>
    <n v="652"/>
    <n v="799"/>
    <n v="2169"/>
    <s v="Regulator of G protein signaling domain"/>
  </r>
  <r>
    <x v="75"/>
    <s v="A7EY19"/>
    <n v="467"/>
    <x v="0"/>
    <n v="190"/>
    <n v="268"/>
    <n v="2169"/>
    <s v="Regulator of G protein signaling domain"/>
  </r>
  <r>
    <x v="76"/>
    <s v="A7F2M8"/>
    <n v="304"/>
    <x v="0"/>
    <n v="92"/>
    <n v="186"/>
    <n v="2169"/>
    <s v="Regulator of G protein signaling domain"/>
  </r>
  <r>
    <x v="77"/>
    <s v="A7F9Z5"/>
    <n v="1224"/>
    <x v="1"/>
    <n v="102"/>
    <n v="290"/>
    <n v="476"/>
    <s v="PXA domain"/>
  </r>
  <r>
    <x v="77"/>
    <s v="A7F9Z5"/>
    <n v="1224"/>
    <x v="6"/>
    <n v="1110"/>
    <n v="1218"/>
    <n v="343"/>
    <s v="Sorting nexin C terminal"/>
  </r>
  <r>
    <x v="77"/>
    <s v="A7F9Z5"/>
    <n v="1224"/>
    <x v="0"/>
    <n v="417"/>
    <n v="555"/>
    <n v="2169"/>
    <s v="Regulator of G protein signaling domain"/>
  </r>
  <r>
    <x v="77"/>
    <s v="A7F9Z5"/>
    <n v="1224"/>
    <x v="7"/>
    <n v="887"/>
    <n v="1000"/>
    <n v="3952"/>
    <s v="PX domain"/>
  </r>
  <r>
    <x v="78"/>
    <s v="A7LPF9"/>
    <n v="162"/>
    <x v="0"/>
    <n v="36"/>
    <n v="151"/>
    <n v="2169"/>
    <s v="Regulator of G protein signaling domain"/>
  </r>
  <r>
    <x v="79"/>
    <s v="A7MBG6"/>
    <n v="210"/>
    <x v="0"/>
    <n v="84"/>
    <n v="199"/>
    <n v="2169"/>
    <s v="Regulator of G protein signaling domain"/>
  </r>
  <r>
    <x v="80"/>
    <s v="A7RAC5"/>
    <n v="178"/>
    <x v="0"/>
    <n v="57"/>
    <n v="171"/>
    <n v="2169"/>
    <s v="Regulator of G protein signaling domain"/>
  </r>
  <r>
    <x v="81"/>
    <s v="A7RHF1"/>
    <n v="1095"/>
    <x v="33"/>
    <n v="1"/>
    <n v="109"/>
    <n v="19"/>
    <m/>
  </r>
  <r>
    <x v="81"/>
    <s v="A7RHF1"/>
    <n v="1095"/>
    <x v="0"/>
    <n v="460"/>
    <n v="569"/>
    <n v="2169"/>
    <s v="Regulator of G protein signaling domain"/>
  </r>
  <r>
    <x v="81"/>
    <s v="A7RHF1"/>
    <n v="1095"/>
    <x v="0"/>
    <n v="689"/>
    <n v="802"/>
    <n v="2169"/>
    <s v="Regulator of G protein signaling domain"/>
  </r>
  <r>
    <x v="81"/>
    <s v="A7RHF1"/>
    <n v="1095"/>
    <x v="0"/>
    <n v="874"/>
    <n v="1003"/>
    <n v="2169"/>
    <s v="Regulator of G protein signaling domain"/>
  </r>
  <r>
    <x v="82"/>
    <s v="A7RLB8"/>
    <n v="549"/>
    <x v="34"/>
    <n v="176"/>
    <n v="436"/>
    <n v="76696"/>
    <s v="Protein kinase domain"/>
  </r>
  <r>
    <x v="82"/>
    <s v="A7RLB8"/>
    <n v="549"/>
    <x v="0"/>
    <n v="49"/>
    <n v="160"/>
    <n v="2169"/>
    <s v="Regulator of G protein signaling domain"/>
  </r>
  <r>
    <x v="83"/>
    <s v="A7RLW4"/>
    <n v="248"/>
    <x v="0"/>
    <n v="141"/>
    <n v="248"/>
    <n v="2169"/>
    <s v="Regulator of G protein signaling domain"/>
  </r>
  <r>
    <x v="83"/>
    <s v="A7RLW4"/>
    <n v="248"/>
    <x v="33"/>
    <n v="3"/>
    <n v="42"/>
    <n v="19"/>
    <m/>
  </r>
  <r>
    <x v="84"/>
    <s v="A7RUI9"/>
    <n v="831"/>
    <x v="17"/>
    <n v="231"/>
    <n v="399"/>
    <n v="48"/>
    <m/>
  </r>
  <r>
    <x v="84"/>
    <s v="A7RUI9"/>
    <n v="831"/>
    <x v="17"/>
    <n v="401"/>
    <n v="739"/>
    <n v="48"/>
    <m/>
  </r>
  <r>
    <x v="84"/>
    <s v="A7RUI9"/>
    <n v="831"/>
    <x v="18"/>
    <n v="748"/>
    <n v="830"/>
    <n v="270"/>
    <s v="DIX domain"/>
  </r>
  <r>
    <x v="84"/>
    <s v="A7RUI9"/>
    <n v="831"/>
    <x v="0"/>
    <n v="93"/>
    <n v="212"/>
    <n v="2169"/>
    <s v="Regulator of G protein signaling domain"/>
  </r>
  <r>
    <x v="85"/>
    <s v="A7RZM8"/>
    <n v="1127"/>
    <x v="35"/>
    <n v="231"/>
    <n v="368"/>
    <n v="1388"/>
    <s v="Phosphotyrosine interaction domain (PTB/PID)"/>
  </r>
  <r>
    <x v="85"/>
    <s v="A7RZM8"/>
    <n v="1127"/>
    <x v="0"/>
    <n v="657"/>
    <n v="772"/>
    <n v="2169"/>
    <s v="Regulator of G protein signaling domain"/>
  </r>
  <r>
    <x v="85"/>
    <s v="A7RZM8"/>
    <n v="1127"/>
    <x v="36"/>
    <n v="7"/>
    <n v="82"/>
    <n v="12568"/>
    <s v="PDZ domain (Also known as DHR or GLGF)"/>
  </r>
  <r>
    <x v="86"/>
    <s v="A7S0V2"/>
    <n v="802"/>
    <x v="7"/>
    <n v="408"/>
    <n v="561"/>
    <n v="3952"/>
    <s v="PX domain"/>
  </r>
  <r>
    <x v="86"/>
    <s v="A7S0V2"/>
    <n v="802"/>
    <x v="6"/>
    <n v="705"/>
    <n v="771"/>
    <n v="343"/>
    <s v="Sorting nexin C terminal"/>
  </r>
  <r>
    <x v="86"/>
    <s v="A7S0V2"/>
    <n v="802"/>
    <x v="0"/>
    <n v="78"/>
    <n v="212"/>
    <n v="2169"/>
    <s v="Regulator of G protein signaling domain"/>
  </r>
  <r>
    <x v="87"/>
    <s v="A7SE70"/>
    <n v="837"/>
    <x v="1"/>
    <n v="1"/>
    <n v="164"/>
    <n v="476"/>
    <s v="PXA domain"/>
  </r>
  <r>
    <x v="87"/>
    <s v="A7SE70"/>
    <n v="837"/>
    <x v="0"/>
    <n v="289"/>
    <n v="405"/>
    <n v="2169"/>
    <s v="Regulator of G protein signaling domain"/>
  </r>
  <r>
    <x v="87"/>
    <s v="A7SE70"/>
    <n v="837"/>
    <x v="7"/>
    <n v="507"/>
    <n v="632"/>
    <n v="3952"/>
    <s v="PX domain"/>
  </r>
  <r>
    <x v="87"/>
    <s v="A7SE70"/>
    <n v="837"/>
    <x v="6"/>
    <n v="708"/>
    <n v="815"/>
    <n v="343"/>
    <s v="Sorting nexin C terminal"/>
  </r>
  <r>
    <x v="88"/>
    <s v="A7SFD4"/>
    <n v="872"/>
    <x v="0"/>
    <n v="320"/>
    <n v="460"/>
    <n v="2169"/>
    <s v="Regulator of G protein signaling domain"/>
  </r>
  <r>
    <x v="88"/>
    <s v="A7SFD4"/>
    <n v="872"/>
    <x v="1"/>
    <n v="49"/>
    <n v="234"/>
    <n v="476"/>
    <s v="PXA domain"/>
  </r>
  <r>
    <x v="88"/>
    <s v="A7SFD4"/>
    <n v="872"/>
    <x v="7"/>
    <n v="504"/>
    <n v="615"/>
    <n v="3952"/>
    <s v="PX domain"/>
  </r>
  <r>
    <x v="88"/>
    <s v="A7SFD4"/>
    <n v="872"/>
    <x v="6"/>
    <n v="727"/>
    <n v="838"/>
    <n v="343"/>
    <s v="Sorting nexin C terminal"/>
  </r>
  <r>
    <x v="89"/>
    <s v="A7SFZ6"/>
    <n v="158"/>
    <x v="0"/>
    <n v="36"/>
    <n v="151"/>
    <n v="2169"/>
    <s v="Regulator of G protein signaling domain"/>
  </r>
  <r>
    <x v="90"/>
    <s v="A7SM89"/>
    <n v="223"/>
    <x v="0"/>
    <n v="1"/>
    <n v="77"/>
    <n v="2169"/>
    <s v="Regulator of G protein signaling domain"/>
  </r>
  <r>
    <x v="90"/>
    <s v="A7SM89"/>
    <n v="223"/>
    <x v="0"/>
    <n v="88"/>
    <n v="215"/>
    <n v="2169"/>
    <s v="Regulator of G protein signaling domain"/>
  </r>
  <r>
    <x v="91"/>
    <s v="A7SMJ7"/>
    <n v="384"/>
    <x v="34"/>
    <n v="191"/>
    <n v="384"/>
    <n v="76696"/>
    <s v="Protein kinase domain"/>
  </r>
  <r>
    <x v="91"/>
    <s v="A7SMJ7"/>
    <n v="384"/>
    <x v="0"/>
    <n v="54"/>
    <n v="174"/>
    <n v="2169"/>
    <s v="Regulator of G protein signaling domain"/>
  </r>
  <r>
    <x v="92"/>
    <s v="A7SPN2"/>
    <n v="400"/>
    <x v="2"/>
    <n v="14"/>
    <n v="84"/>
    <n v="1303"/>
    <s v="Domain found in Dishevelled, Egl-10, and Pleckstrin (DEP)"/>
  </r>
  <r>
    <x v="92"/>
    <s v="A7SPN2"/>
    <n v="400"/>
    <x v="15"/>
    <n v="193"/>
    <n v="263"/>
    <n v="632"/>
    <s v="GGL domain"/>
  </r>
  <r>
    <x v="92"/>
    <s v="A7SPN2"/>
    <n v="400"/>
    <x v="0"/>
    <n v="276"/>
    <n v="390"/>
    <n v="2169"/>
    <s v="Regulator of G protein signaling domain"/>
  </r>
  <r>
    <x v="93"/>
    <s v="A7SU35"/>
    <n v="164"/>
    <x v="0"/>
    <n v="45"/>
    <n v="160"/>
    <n v="2169"/>
    <s v="Regulator of G protein signaling domain"/>
  </r>
  <r>
    <x v="94"/>
    <s v="A7THA0"/>
    <n v="708"/>
    <x v="2"/>
    <n v="287"/>
    <n v="366"/>
    <n v="1303"/>
    <s v="Domain found in Dishevelled, Egl-10, and Pleckstrin (DEP)"/>
  </r>
  <r>
    <x v="94"/>
    <s v="A7THA0"/>
    <n v="708"/>
    <x v="0"/>
    <n v="441"/>
    <n v="588"/>
    <n v="2169"/>
    <s v="Regulator of G protein signaling domain"/>
  </r>
  <r>
    <x v="95"/>
    <s v="A7TN99"/>
    <n v="158"/>
    <x v="0"/>
    <n v="31"/>
    <n v="150"/>
    <n v="2169"/>
    <s v="Regulator of G protein signaling domain"/>
  </r>
  <r>
    <x v="96"/>
    <s v="A7XA56"/>
    <n v="205"/>
    <x v="0"/>
    <n v="62"/>
    <n v="177"/>
    <n v="2169"/>
    <s v="Regulator of G protein signaling domain"/>
  </r>
  <r>
    <x v="97"/>
    <s v="A7XA58"/>
    <n v="205"/>
    <x v="0"/>
    <n v="62"/>
    <n v="177"/>
    <n v="2169"/>
    <s v="Regulator of G protein signaling domain"/>
  </r>
  <r>
    <x v="98"/>
    <s v="A7XA59"/>
    <n v="302"/>
    <x v="0"/>
    <n v="159"/>
    <n v="274"/>
    <n v="2169"/>
    <s v="Regulator of G protein signaling domain"/>
  </r>
  <r>
    <x v="99"/>
    <s v="A7YVV7"/>
    <n v="187"/>
    <x v="0"/>
    <n v="44"/>
    <n v="159"/>
    <n v="2169"/>
    <s v="Regulator of G protein signaling domain"/>
  </r>
  <r>
    <x v="100"/>
    <s v="A8D8C1"/>
    <n v="182"/>
    <x v="0"/>
    <n v="48"/>
    <n v="167"/>
    <n v="2169"/>
    <s v="Regulator of G protein signaling domain"/>
  </r>
  <r>
    <x v="101"/>
    <s v="A8DZ63"/>
    <n v="481"/>
    <x v="15"/>
    <n v="214"/>
    <n v="283"/>
    <n v="632"/>
    <s v="GGL domain"/>
  </r>
  <r>
    <x v="101"/>
    <s v="A8DZ63"/>
    <n v="481"/>
    <x v="0"/>
    <n v="302"/>
    <n v="416"/>
    <n v="2169"/>
    <s v="Regulator of G protein signaling domain"/>
  </r>
  <r>
    <x v="101"/>
    <s v="A8DZ63"/>
    <n v="481"/>
    <x v="2"/>
    <n v="36"/>
    <n v="106"/>
    <n v="1303"/>
    <s v="Domain found in Dishevelled, Egl-10, and Pleckstrin (DEP)"/>
  </r>
  <r>
    <x v="102"/>
    <s v="A8K1G1"/>
    <n v="674"/>
    <x v="15"/>
    <n v="214"/>
    <n v="283"/>
    <n v="632"/>
    <s v="GGL domain"/>
  </r>
  <r>
    <x v="102"/>
    <s v="A8K1G1"/>
    <n v="674"/>
    <x v="0"/>
    <n v="302"/>
    <n v="416"/>
    <n v="2169"/>
    <s v="Regulator of G protein signaling domain"/>
  </r>
  <r>
    <x v="102"/>
    <s v="A8K1G1"/>
    <n v="674"/>
    <x v="2"/>
    <n v="33"/>
    <n v="103"/>
    <n v="1303"/>
    <s v="Domain found in Dishevelled, Egl-10, and Pleckstrin (DEP)"/>
  </r>
  <r>
    <x v="102"/>
    <s v="A8K1G1"/>
    <n v="674"/>
    <x v="13"/>
    <n v="464"/>
    <n v="512"/>
    <n v="13"/>
    <m/>
  </r>
  <r>
    <x v="102"/>
    <s v="A8K1G1"/>
    <n v="674"/>
    <x v="14"/>
    <n v="514"/>
    <n v="672"/>
    <n v="15"/>
    <m/>
  </r>
  <r>
    <x v="103"/>
    <s v="A8K440"/>
    <n v="393"/>
    <x v="0"/>
    <n v="1"/>
    <n v="30"/>
    <n v="2169"/>
    <s v="Regulator of G protein signaling domain"/>
  </r>
  <r>
    <x v="103"/>
    <s v="A8K440"/>
    <n v="393"/>
    <x v="10"/>
    <n v="161"/>
    <n v="231"/>
    <n v="324"/>
    <s v="Raf-like Ras-binding domain"/>
  </r>
  <r>
    <x v="103"/>
    <s v="A8K440"/>
    <n v="393"/>
    <x v="10"/>
    <n v="233"/>
    <n v="303"/>
    <n v="324"/>
    <s v="Raf-like Ras-binding domain"/>
  </r>
  <r>
    <x v="104"/>
    <s v="A8K7K0"/>
    <n v="235"/>
    <x v="0"/>
    <n v="86"/>
    <n v="201"/>
    <n v="2169"/>
    <s v="Regulator of G protein signaling domain"/>
  </r>
  <r>
    <x v="105"/>
    <s v="A8K869"/>
    <n v="688"/>
    <x v="34"/>
    <n v="191"/>
    <n v="453"/>
    <n v="76696"/>
    <s v="Protein kinase domain"/>
  </r>
  <r>
    <x v="105"/>
    <s v="A8K869"/>
    <n v="688"/>
    <x v="0"/>
    <n v="54"/>
    <n v="174"/>
    <n v="2169"/>
    <s v="Regulator of G protein signaling domain"/>
  </r>
  <r>
    <x v="105"/>
    <s v="A8K869"/>
    <n v="688"/>
    <x v="37"/>
    <n v="559"/>
    <n v="652"/>
    <n v="8137"/>
    <s v="PH domain"/>
  </r>
  <r>
    <x v="105"/>
    <s v="A8K869"/>
    <n v="688"/>
    <x v="38"/>
    <n v="653"/>
    <n v="683"/>
    <n v="30"/>
    <m/>
  </r>
  <r>
    <x v="106"/>
    <s v="A8K8M5"/>
    <n v="578"/>
    <x v="34"/>
    <n v="187"/>
    <n v="449"/>
    <n v="76696"/>
    <s v="Protein kinase domain"/>
  </r>
  <r>
    <x v="106"/>
    <s v="A8K8M5"/>
    <n v="578"/>
    <x v="0"/>
    <n v="52"/>
    <n v="171"/>
    <n v="2169"/>
    <s v="Regulator of G protein signaling domain"/>
  </r>
  <r>
    <x v="107"/>
    <s v="A8K944"/>
    <n v="1252"/>
    <x v="0"/>
    <n v="653"/>
    <n v="774"/>
    <n v="2169"/>
    <s v="Regulator of G protein signaling domain"/>
  </r>
  <r>
    <x v="107"/>
    <s v="A8K944"/>
    <n v="1252"/>
    <x v="0"/>
    <n v="840"/>
    <n v="966"/>
    <n v="2169"/>
    <s v="Regulator of G protein signaling domain"/>
  </r>
  <r>
    <x v="107"/>
    <s v="A8K944"/>
    <n v="1252"/>
    <x v="0"/>
    <n v="1009"/>
    <n v="1130"/>
    <n v="2169"/>
    <s v="Regulator of G protein signaling domain"/>
  </r>
  <r>
    <x v="108"/>
    <s v="A8KBB3"/>
    <n v="359"/>
    <x v="15"/>
    <n v="213"/>
    <n v="281"/>
    <n v="632"/>
    <s v="GGL domain"/>
  </r>
  <r>
    <x v="108"/>
    <s v="A8KBB3"/>
    <n v="359"/>
    <x v="0"/>
    <n v="300"/>
    <n v="354"/>
    <n v="2169"/>
    <s v="Regulator of G protein signaling domain"/>
  </r>
  <r>
    <x v="108"/>
    <s v="A8KBB3"/>
    <n v="359"/>
    <x v="2"/>
    <n v="35"/>
    <n v="105"/>
    <n v="1303"/>
    <s v="Domain found in Dishevelled, Egl-10, and Pleckstrin (DEP)"/>
  </r>
  <r>
    <x v="109"/>
    <s v="A8N2Y9"/>
    <n v="1301"/>
    <x v="1"/>
    <n v="107"/>
    <n v="298"/>
    <n v="476"/>
    <s v="PXA domain"/>
  </r>
  <r>
    <x v="109"/>
    <s v="A8N2Y9"/>
    <n v="1301"/>
    <x v="6"/>
    <n v="1096"/>
    <n v="1204"/>
    <n v="343"/>
    <s v="Sorting nexin C terminal"/>
  </r>
  <r>
    <x v="109"/>
    <s v="A8N2Y9"/>
    <n v="1301"/>
    <x v="0"/>
    <n v="442"/>
    <n v="587"/>
    <n v="2169"/>
    <s v="Regulator of G protein signaling domain"/>
  </r>
  <r>
    <x v="109"/>
    <s v="A8N2Y9"/>
    <n v="1301"/>
    <x v="7"/>
    <n v="858"/>
    <n v="966"/>
    <n v="3952"/>
    <s v="PX domain"/>
  </r>
  <r>
    <x v="110"/>
    <s v="A8ND01"/>
    <n v="381"/>
    <x v="39"/>
    <n v="1"/>
    <n v="209"/>
    <n v="3"/>
    <m/>
  </r>
  <r>
    <x v="110"/>
    <s v="A8ND01"/>
    <n v="381"/>
    <x v="0"/>
    <n v="239"/>
    <n v="356"/>
    <n v="2169"/>
    <s v="Regulator of G protein signaling domain"/>
  </r>
  <r>
    <x v="111"/>
    <s v="A8NNF0"/>
    <n v="405"/>
    <x v="0"/>
    <n v="192"/>
    <n v="288"/>
    <n v="2169"/>
    <s v="Regulator of G protein signaling domain"/>
  </r>
  <r>
    <x v="112"/>
    <s v="A8NUT2"/>
    <n v="928"/>
    <x v="0"/>
    <n v="314"/>
    <n v="441"/>
    <n v="2169"/>
    <s v="Regulator of G protein signaling domain"/>
  </r>
  <r>
    <x v="112"/>
    <s v="A8NUT2"/>
    <n v="928"/>
    <x v="7"/>
    <n v="592"/>
    <n v="716"/>
    <n v="3952"/>
    <s v="PX domain"/>
  </r>
  <r>
    <x v="112"/>
    <s v="A8NUT2"/>
    <n v="928"/>
    <x v="6"/>
    <n v="791"/>
    <n v="900"/>
    <n v="343"/>
    <s v="Sorting nexin C terminal"/>
  </r>
  <r>
    <x v="112"/>
    <s v="A8NUT2"/>
    <n v="928"/>
    <x v="1"/>
    <n v="79"/>
    <n v="278"/>
    <n v="476"/>
    <s v="PXA domain"/>
  </r>
  <r>
    <x v="113"/>
    <s v="A8NY87"/>
    <n v="635"/>
    <x v="2"/>
    <n v="235"/>
    <n v="324"/>
    <n v="1303"/>
    <s v="Domain found in Dishevelled, Egl-10, and Pleckstrin (DEP)"/>
  </r>
  <r>
    <x v="113"/>
    <s v="A8NY87"/>
    <n v="635"/>
    <x v="0"/>
    <n v="399"/>
    <n v="571"/>
    <n v="2169"/>
    <s v="Regulator of G protein signaling domain"/>
  </r>
  <r>
    <x v="114"/>
    <s v="A8PDJ0"/>
    <n v="549"/>
    <x v="15"/>
    <n v="298"/>
    <n v="375"/>
    <n v="632"/>
    <s v="GGL domain"/>
  </r>
  <r>
    <x v="114"/>
    <s v="A8PDJ0"/>
    <n v="549"/>
    <x v="0"/>
    <n v="393"/>
    <n v="507"/>
    <n v="2169"/>
    <s v="Regulator of G protein signaling domain"/>
  </r>
  <r>
    <x v="114"/>
    <s v="A8PDJ0"/>
    <n v="549"/>
    <x v="2"/>
    <n v="40"/>
    <n v="110"/>
    <n v="1303"/>
    <s v="Domain found in Dishevelled, Egl-10, and Pleckstrin (DEP)"/>
  </r>
  <r>
    <x v="115"/>
    <s v="A8PKU0"/>
    <n v="909"/>
    <x v="40"/>
    <n v="1"/>
    <n v="189"/>
    <n v="2"/>
    <m/>
  </r>
  <r>
    <x v="115"/>
    <s v="A8PKU0"/>
    <n v="909"/>
    <x v="0"/>
    <n v="218"/>
    <n v="332"/>
    <n v="2169"/>
    <s v="Regulator of G protein signaling domain"/>
  </r>
  <r>
    <x v="115"/>
    <s v="A8PKU0"/>
    <n v="909"/>
    <x v="41"/>
    <n v="341"/>
    <n v="479"/>
    <n v="15"/>
    <m/>
  </r>
  <r>
    <x v="115"/>
    <s v="A8PKU0"/>
    <n v="909"/>
    <x v="41"/>
    <n v="481"/>
    <n v="749"/>
    <n v="15"/>
    <m/>
  </r>
  <r>
    <x v="115"/>
    <s v="A8PKU0"/>
    <n v="909"/>
    <x v="42"/>
    <n v="751"/>
    <n v="908"/>
    <n v="2"/>
    <m/>
  </r>
  <r>
    <x v="116"/>
    <s v="A8PNE1"/>
    <n v="577"/>
    <x v="0"/>
    <n v="21"/>
    <n v="145"/>
    <n v="2169"/>
    <s v="Regulator of G protein signaling domain"/>
  </r>
  <r>
    <x v="116"/>
    <s v="A8PNE1"/>
    <n v="577"/>
    <x v="18"/>
    <n v="490"/>
    <n v="573"/>
    <n v="270"/>
    <s v="DIX domain"/>
  </r>
  <r>
    <x v="117"/>
    <s v="A8PPS5"/>
    <n v="351"/>
    <x v="34"/>
    <n v="183"/>
    <n v="328"/>
    <n v="76696"/>
    <s v="Protein kinase domain"/>
  </r>
  <r>
    <x v="117"/>
    <s v="A8PPS5"/>
    <n v="351"/>
    <x v="0"/>
    <n v="35"/>
    <n v="167"/>
    <n v="2169"/>
    <s v="Regulator of G protein signaling domain"/>
  </r>
  <r>
    <x v="118"/>
    <s v="A8PVD2"/>
    <n v="950"/>
    <x v="1"/>
    <n v="102"/>
    <n v="287"/>
    <n v="476"/>
    <s v="PXA domain"/>
  </r>
  <r>
    <x v="118"/>
    <s v="A8PVD2"/>
    <n v="950"/>
    <x v="0"/>
    <n v="383"/>
    <n v="517"/>
    <n v="2169"/>
    <s v="Regulator of G protein signaling domain"/>
  </r>
  <r>
    <x v="118"/>
    <s v="A8PVD2"/>
    <n v="950"/>
    <x v="7"/>
    <n v="567"/>
    <n v="683"/>
    <n v="3952"/>
    <s v="PX domain"/>
  </r>
  <r>
    <x v="118"/>
    <s v="A8PVD2"/>
    <n v="950"/>
    <x v="6"/>
    <n v="798"/>
    <n v="909"/>
    <n v="343"/>
    <s v="Sorting nexin C terminal"/>
  </r>
  <r>
    <x v="119"/>
    <s v="A8Q7I1"/>
    <n v="478"/>
    <x v="0"/>
    <n v="36"/>
    <n v="176"/>
    <n v="2169"/>
    <s v="Regulator of G protein signaling domain"/>
  </r>
  <r>
    <x v="119"/>
    <s v="A8Q7I1"/>
    <n v="478"/>
    <x v="0"/>
    <n v="187"/>
    <n v="310"/>
    <n v="2169"/>
    <s v="Regulator of G protein signaling domain"/>
  </r>
  <r>
    <x v="120"/>
    <s v="A8QBN5"/>
    <n v="210"/>
    <x v="0"/>
    <n v="29"/>
    <n v="146"/>
    <n v="2169"/>
    <s v="Regulator of G protein signaling domain"/>
  </r>
  <r>
    <x v="121"/>
    <s v="A8QGY1"/>
    <n v="604"/>
    <x v="0"/>
    <n v="38"/>
    <n v="161"/>
    <n v="2169"/>
    <s v="Regulator of G protein signaling domain"/>
  </r>
  <r>
    <x v="121"/>
    <s v="A8QGY1"/>
    <n v="604"/>
    <x v="18"/>
    <n v="518"/>
    <n v="601"/>
    <n v="270"/>
    <s v="DIX domain"/>
  </r>
  <r>
    <x v="122"/>
    <s v="A8W7U2"/>
    <n v="427"/>
    <x v="0"/>
    <n v="1"/>
    <n v="112"/>
    <n v="2169"/>
    <s v="Regulator of G protein signaling domain"/>
  </r>
  <r>
    <x v="122"/>
    <s v="A8W7U2"/>
    <n v="427"/>
    <x v="16"/>
    <n v="351"/>
    <n v="388"/>
    <n v="82"/>
    <s v="Axin beta-catenin binding domain"/>
  </r>
  <r>
    <x v="123"/>
    <s v="A8WEE6"/>
    <n v="655"/>
    <x v="0"/>
    <n v="252"/>
    <n v="361"/>
    <n v="2169"/>
    <s v="Regulator of G protein signaling domain"/>
  </r>
  <r>
    <x v="123"/>
    <s v="A8WEE6"/>
    <n v="655"/>
    <x v="0"/>
    <n v="373"/>
    <n v="497"/>
    <n v="2169"/>
    <s v="Regulator of G protein signaling domain"/>
  </r>
  <r>
    <x v="124"/>
    <s v="A8WGN3"/>
    <n v="215"/>
    <x v="0"/>
    <n v="70"/>
    <n v="184"/>
    <n v="2169"/>
    <s v="Regulator of G protein signaling domain"/>
  </r>
  <r>
    <x v="125"/>
    <s v="A8WM97"/>
    <n v="174"/>
    <x v="0"/>
    <n v="40"/>
    <n v="163"/>
    <n v="2169"/>
    <s v="Regulator of G protein signaling domain"/>
  </r>
  <r>
    <x v="126"/>
    <s v="A8WN25"/>
    <n v="962"/>
    <x v="0"/>
    <n v="379"/>
    <n v="514"/>
    <n v="2169"/>
    <s v="Regulator of G protein signaling domain"/>
  </r>
  <r>
    <x v="126"/>
    <s v="A8WN25"/>
    <n v="962"/>
    <x v="7"/>
    <n v="574"/>
    <n v="689"/>
    <n v="3952"/>
    <s v="PX domain"/>
  </r>
  <r>
    <x v="126"/>
    <s v="A8WN25"/>
    <n v="962"/>
    <x v="6"/>
    <n v="798"/>
    <n v="923"/>
    <n v="343"/>
    <s v="Sorting nexin C terminal"/>
  </r>
  <r>
    <x v="126"/>
    <s v="A8WN25"/>
    <n v="962"/>
    <x v="1"/>
    <n v="94"/>
    <n v="289"/>
    <n v="476"/>
    <s v="PXA domain"/>
  </r>
  <r>
    <x v="127"/>
    <s v="A8WU05"/>
    <n v="364"/>
    <x v="0"/>
    <n v="114"/>
    <n v="226"/>
    <n v="2169"/>
    <s v="Regulator of G protein signaling domain"/>
  </r>
  <r>
    <x v="127"/>
    <s v="A8WU05"/>
    <n v="364"/>
    <x v="43"/>
    <n v="1"/>
    <n v="59"/>
    <n v="3"/>
    <m/>
  </r>
  <r>
    <x v="127"/>
    <s v="A8WU05"/>
    <n v="364"/>
    <x v="0"/>
    <n v="242"/>
    <n v="360"/>
    <n v="2169"/>
    <s v="Regulator of G protein signaling domain"/>
  </r>
  <r>
    <x v="128"/>
    <s v="A8WWT3"/>
    <n v="485"/>
    <x v="2"/>
    <n v="18"/>
    <n v="88"/>
    <n v="1303"/>
    <s v="Domain found in Dishevelled, Egl-10, and Pleckstrin (DEP)"/>
  </r>
  <r>
    <x v="128"/>
    <s v="A8WWT3"/>
    <n v="485"/>
    <x v="15"/>
    <n v="196"/>
    <n v="266"/>
    <n v="632"/>
    <s v="GGL domain"/>
  </r>
  <r>
    <x v="128"/>
    <s v="A8WWT3"/>
    <n v="485"/>
    <x v="0"/>
    <n v="287"/>
    <n v="406"/>
    <n v="2169"/>
    <s v="Regulator of G protein signaling domain"/>
  </r>
  <r>
    <x v="129"/>
    <s v="A8X817"/>
    <n v="486"/>
    <x v="0"/>
    <n v="82"/>
    <n v="205"/>
    <n v="2169"/>
    <s v="Regulator of G protein signaling domain"/>
  </r>
  <r>
    <x v="129"/>
    <s v="A8X817"/>
    <n v="486"/>
    <x v="0"/>
    <n v="215"/>
    <n v="337"/>
    <n v="2169"/>
    <s v="Regulator of G protein signaling domain"/>
  </r>
  <r>
    <x v="130"/>
    <s v="A8X9Y8"/>
    <n v="215"/>
    <x v="0"/>
    <n v="41"/>
    <n v="156"/>
    <n v="2169"/>
    <s v="Regulator of G protein signaling domain"/>
  </r>
  <r>
    <x v="131"/>
    <s v="A8XAK0"/>
    <n v="191"/>
    <x v="0"/>
    <n v="57"/>
    <n v="180"/>
    <n v="2169"/>
    <s v="Regulator of G protein signaling domain"/>
  </r>
  <r>
    <x v="132"/>
    <s v="A8XJK3"/>
    <n v="892"/>
    <x v="44"/>
    <n v="1"/>
    <n v="319"/>
    <n v="5"/>
    <m/>
  </r>
  <r>
    <x v="132"/>
    <s v="A8XJK3"/>
    <n v="892"/>
    <x v="45"/>
    <n v="321"/>
    <n v="351"/>
    <n v="8"/>
    <m/>
  </r>
  <r>
    <x v="132"/>
    <s v="A8XJK3"/>
    <n v="892"/>
    <x v="46"/>
    <n v="352"/>
    <n v="452"/>
    <n v="11697"/>
    <s v="C2 domain"/>
  </r>
  <r>
    <x v="132"/>
    <s v="A8XJK3"/>
    <n v="892"/>
    <x v="0"/>
    <n v="757"/>
    <n v="874"/>
    <n v="2169"/>
    <s v="Regulator of G protein signaling domain"/>
  </r>
  <r>
    <x v="133"/>
    <s v="A8XKK4"/>
    <n v="750"/>
    <x v="0"/>
    <n v="18"/>
    <n v="134"/>
    <n v="2169"/>
    <s v="Regulator of G protein signaling domain"/>
  </r>
  <r>
    <x v="133"/>
    <s v="A8XKK4"/>
    <n v="750"/>
    <x v="41"/>
    <n v="431"/>
    <n v="529"/>
    <n v="15"/>
    <m/>
  </r>
  <r>
    <x v="133"/>
    <s v="A8XKK4"/>
    <n v="750"/>
    <x v="47"/>
    <n v="531"/>
    <n v="749"/>
    <n v="3"/>
    <m/>
  </r>
  <r>
    <x v="134"/>
    <s v="A8XLK5"/>
    <n v="377"/>
    <x v="0"/>
    <n v="54"/>
    <n v="174"/>
    <n v="2169"/>
    <s v="Regulator of G protein signaling domain"/>
  </r>
  <r>
    <x v="135"/>
    <s v="A8XYG5"/>
    <n v="176"/>
    <x v="0"/>
    <n v="49"/>
    <n v="164"/>
    <n v="2169"/>
    <s v="Regulator of G protein signaling domain"/>
  </r>
  <r>
    <x v="136"/>
    <s v="A8XYG6"/>
    <n v="160"/>
    <x v="0"/>
    <n v="31"/>
    <n v="146"/>
    <n v="2169"/>
    <s v="Regulator of G protein signaling domain"/>
  </r>
  <r>
    <x v="137"/>
    <s v="A8XYG7"/>
    <n v="162"/>
    <x v="0"/>
    <n v="42"/>
    <n v="157"/>
    <n v="2169"/>
    <s v="Regulator of G protein signaling domain"/>
  </r>
  <r>
    <x v="138"/>
    <s v="A8XYG8"/>
    <n v="188"/>
    <x v="0"/>
    <n v="41"/>
    <n v="160"/>
    <n v="2169"/>
    <s v="Regulator of G protein signaling domain"/>
  </r>
  <r>
    <x v="139"/>
    <s v="A8XYK0"/>
    <n v="979"/>
    <x v="1"/>
    <n v="104"/>
    <n v="305"/>
    <n v="476"/>
    <s v="PXA domain"/>
  </r>
  <r>
    <x v="139"/>
    <s v="A8XYK0"/>
    <n v="979"/>
    <x v="0"/>
    <n v="345"/>
    <n v="470"/>
    <n v="2169"/>
    <s v="Regulator of G protein signaling domain"/>
  </r>
  <r>
    <x v="139"/>
    <s v="A8XYK0"/>
    <n v="979"/>
    <x v="7"/>
    <n v="586"/>
    <n v="699"/>
    <n v="3952"/>
    <s v="PX domain"/>
  </r>
  <r>
    <x v="139"/>
    <s v="A8XYK0"/>
    <n v="979"/>
    <x v="6"/>
    <n v="825"/>
    <n v="950"/>
    <n v="343"/>
    <s v="Sorting nexin C terminal"/>
  </r>
  <r>
    <x v="140"/>
    <s v="A8Y3S0"/>
    <n v="549"/>
    <x v="48"/>
    <n v="231"/>
    <n v="318"/>
    <n v="4"/>
    <m/>
  </r>
  <r>
    <x v="140"/>
    <s v="A8Y3S0"/>
    <n v="549"/>
    <x v="15"/>
    <n v="325"/>
    <n v="402"/>
    <n v="632"/>
    <s v="GGL domain"/>
  </r>
  <r>
    <x v="140"/>
    <s v="A8Y3S0"/>
    <n v="549"/>
    <x v="2"/>
    <n v="40"/>
    <n v="110"/>
    <n v="1303"/>
    <s v="Domain found in Dishevelled, Egl-10, and Pleckstrin (DEP)"/>
  </r>
  <r>
    <x v="140"/>
    <s v="A8Y3S0"/>
    <n v="549"/>
    <x v="0"/>
    <n v="420"/>
    <n v="535"/>
    <n v="2169"/>
    <s v="Regulator of G protein signaling domain"/>
  </r>
  <r>
    <x v="141"/>
    <s v="A9HEI6"/>
    <n v="206"/>
    <x v="0"/>
    <n v="66"/>
    <n v="192"/>
    <n v="2169"/>
    <s v="Regulator of G protein signaling domain"/>
  </r>
  <r>
    <x v="142"/>
    <s v="A9JRC5"/>
    <n v="440"/>
    <x v="34"/>
    <n v="180"/>
    <n v="437"/>
    <n v="76696"/>
    <s v="Protein kinase domain"/>
  </r>
  <r>
    <x v="142"/>
    <s v="A9JRC5"/>
    <n v="440"/>
    <x v="0"/>
    <n v="52"/>
    <n v="164"/>
    <n v="2169"/>
    <s v="Regulator of G protein signaling domain"/>
  </r>
  <r>
    <x v="143"/>
    <s v="A9JRU1"/>
    <n v="393"/>
    <x v="22"/>
    <n v="1"/>
    <n v="239"/>
    <n v="2"/>
    <m/>
  </r>
  <r>
    <x v="143"/>
    <s v="A9JRU1"/>
    <n v="393"/>
    <x v="0"/>
    <n v="273"/>
    <n v="388"/>
    <n v="2169"/>
    <s v="Regulator of G protein signaling domain"/>
  </r>
  <r>
    <x v="144"/>
    <s v="A9L8U3"/>
    <n v="457"/>
    <x v="15"/>
    <n v="216"/>
    <n v="274"/>
    <n v="632"/>
    <s v="GGL domain"/>
  </r>
  <r>
    <x v="144"/>
    <s v="A9L8U3"/>
    <n v="457"/>
    <x v="0"/>
    <n v="293"/>
    <n v="407"/>
    <n v="2169"/>
    <s v="Regulator of G protein signaling domain"/>
  </r>
  <r>
    <x v="144"/>
    <s v="A9L8U3"/>
    <n v="457"/>
    <x v="2"/>
    <n v="35"/>
    <n v="105"/>
    <n v="1303"/>
    <s v="Domain found in Dishevelled, Egl-10, and Pleckstrin (DEP)"/>
  </r>
  <r>
    <x v="145"/>
    <s v="A9L8U6"/>
    <n v="867"/>
    <x v="16"/>
    <n v="464"/>
    <n v="498"/>
    <n v="82"/>
    <s v="Axin beta-catenin binding domain"/>
  </r>
  <r>
    <x v="145"/>
    <s v="A9L8U6"/>
    <n v="867"/>
    <x v="18"/>
    <n v="785"/>
    <n v="867"/>
    <n v="270"/>
    <s v="DIX domain"/>
  </r>
  <r>
    <x v="145"/>
    <s v="A9L8U6"/>
    <n v="867"/>
    <x v="0"/>
    <n v="88"/>
    <n v="210"/>
    <n v="2169"/>
    <s v="Regulator of G protein signaling domain"/>
  </r>
  <r>
    <x v="146"/>
    <s v="A9QVL1"/>
    <n v="202"/>
    <x v="0"/>
    <n v="65"/>
    <n v="180"/>
    <n v="2169"/>
    <s v="Regulator of G protein signaling domain"/>
  </r>
  <r>
    <x v="147"/>
    <s v="A9V0J7"/>
    <n v="752"/>
    <x v="0"/>
    <n v="262"/>
    <n v="398"/>
    <n v="2169"/>
    <s v="Regulator of G protein signaling domain"/>
  </r>
  <r>
    <x v="147"/>
    <s v="A9V0J7"/>
    <n v="752"/>
    <x v="1"/>
    <n v="30"/>
    <n v="230"/>
    <n v="476"/>
    <s v="PXA domain"/>
  </r>
  <r>
    <x v="147"/>
    <s v="A9V0J7"/>
    <n v="752"/>
    <x v="7"/>
    <n v="460"/>
    <n v="575"/>
    <n v="3952"/>
    <s v="PX domain"/>
  </r>
  <r>
    <x v="147"/>
    <s v="A9V0J7"/>
    <n v="752"/>
    <x v="6"/>
    <n v="639"/>
    <n v="747"/>
    <n v="343"/>
    <s v="Sorting nexin C terminal"/>
  </r>
  <r>
    <x v="148"/>
    <s v="A9V770"/>
    <n v="350"/>
    <x v="0"/>
    <n v="90"/>
    <n v="211"/>
    <n v="2169"/>
    <s v="Regulator of G protein signaling domain"/>
  </r>
  <r>
    <x v="149"/>
    <s v="A9V8N2"/>
    <n v="1633"/>
    <x v="49"/>
    <n v="1121"/>
    <n v="1169"/>
    <n v="14"/>
    <m/>
  </r>
  <r>
    <x v="149"/>
    <s v="A9V8N2"/>
    <n v="1633"/>
    <x v="0"/>
    <n v="1226"/>
    <n v="1342"/>
    <n v="2169"/>
    <s v="Regulator of G protein signaling domain"/>
  </r>
  <r>
    <x v="149"/>
    <s v="A9V8N2"/>
    <n v="1633"/>
    <x v="36"/>
    <n v="59"/>
    <n v="114"/>
    <n v="12568"/>
    <s v="PDZ domain (Also known as DHR or GLGF)"/>
  </r>
  <r>
    <x v="149"/>
    <s v="A9V8N2"/>
    <n v="1633"/>
    <x v="34"/>
    <n v="607"/>
    <n v="809"/>
    <n v="76696"/>
    <s v="Protein kinase domain"/>
  </r>
  <r>
    <x v="150"/>
    <s v="A9Z1K0"/>
    <n v="459"/>
    <x v="0"/>
    <n v="81"/>
    <n v="136"/>
    <n v="2169"/>
    <s v="Regulator of G protein signaling domain"/>
  </r>
  <r>
    <x v="150"/>
    <s v="A9Z1K0"/>
    <n v="459"/>
    <x v="0"/>
    <n v="181"/>
    <n v="303"/>
    <n v="2169"/>
    <s v="Regulator of G protein signaling domain"/>
  </r>
  <r>
    <x v="151"/>
    <s v="O43572"/>
    <n v="662"/>
    <x v="0"/>
    <n v="257"/>
    <n v="368"/>
    <n v="2169"/>
    <s v="Regulator of G protein signaling domain"/>
  </r>
  <r>
    <x v="151"/>
    <s v="O43572"/>
    <n v="662"/>
    <x v="0"/>
    <n v="380"/>
    <n v="504"/>
    <n v="2169"/>
    <s v="Regulator of G protein signaling domain"/>
  </r>
  <r>
    <x v="152"/>
    <s v="O88845"/>
    <n v="662"/>
    <x v="0"/>
    <n v="273"/>
    <n v="368"/>
    <n v="2169"/>
    <s v="Regulator of G protein signaling domain"/>
  </r>
  <r>
    <x v="152"/>
    <s v="O88845"/>
    <n v="662"/>
    <x v="0"/>
    <n v="380"/>
    <n v="504"/>
    <n v="2169"/>
    <s v="Regulator of G protein signaling domain"/>
  </r>
  <r>
    <x v="153"/>
    <s v="P57770"/>
    <n v="650"/>
    <x v="0"/>
    <n v="257"/>
    <n v="355"/>
    <n v="2169"/>
    <s v="Regulator of G protein signaling domain"/>
  </r>
  <r>
    <x v="153"/>
    <s v="P57770"/>
    <n v="650"/>
    <x v="0"/>
    <n v="368"/>
    <n v="492"/>
    <n v="2169"/>
    <s v="Regulator of G protein signaling domain"/>
  </r>
  <r>
    <x v="154"/>
    <s v="P21146"/>
    <n v="689"/>
    <x v="34"/>
    <n v="191"/>
    <n v="453"/>
    <n v="76696"/>
    <s v="Protein kinase domain"/>
  </r>
  <r>
    <x v="154"/>
    <s v="P21146"/>
    <n v="689"/>
    <x v="0"/>
    <n v="54"/>
    <n v="174"/>
    <n v="2169"/>
    <s v="Regulator of G protein signaling domain"/>
  </r>
  <r>
    <x v="154"/>
    <s v="P21146"/>
    <n v="689"/>
    <x v="37"/>
    <n v="559"/>
    <n v="652"/>
    <n v="8137"/>
    <s v="PH domain"/>
  </r>
  <r>
    <x v="154"/>
    <s v="P21146"/>
    <n v="689"/>
    <x v="38"/>
    <n v="653"/>
    <n v="687"/>
    <n v="30"/>
    <m/>
  </r>
  <r>
    <x v="155"/>
    <s v="O97627"/>
    <n v="689"/>
    <x v="34"/>
    <n v="191"/>
    <n v="453"/>
    <n v="76696"/>
    <s v="Protein kinase domain"/>
  </r>
  <r>
    <x v="155"/>
    <s v="O97627"/>
    <n v="689"/>
    <x v="0"/>
    <n v="54"/>
    <n v="174"/>
    <n v="2169"/>
    <s v="Regulator of G protein signaling domain"/>
  </r>
  <r>
    <x v="155"/>
    <s v="O97627"/>
    <n v="689"/>
    <x v="37"/>
    <n v="559"/>
    <n v="652"/>
    <n v="8137"/>
    <s v="PH domain"/>
  </r>
  <r>
    <x v="155"/>
    <s v="O97627"/>
    <n v="689"/>
    <x v="38"/>
    <n v="653"/>
    <n v="687"/>
    <n v="30"/>
    <m/>
  </r>
  <r>
    <x v="156"/>
    <s v="P25098"/>
    <n v="689"/>
    <x v="34"/>
    <n v="191"/>
    <n v="453"/>
    <n v="76696"/>
    <s v="Protein kinase domain"/>
  </r>
  <r>
    <x v="156"/>
    <s v="P25098"/>
    <n v="689"/>
    <x v="0"/>
    <n v="54"/>
    <n v="174"/>
    <n v="2169"/>
    <s v="Regulator of G protein signaling domain"/>
  </r>
  <r>
    <x v="156"/>
    <s v="P25098"/>
    <n v="689"/>
    <x v="37"/>
    <n v="559"/>
    <n v="652"/>
    <n v="8137"/>
    <s v="PH domain"/>
  </r>
  <r>
    <x v="156"/>
    <s v="P25098"/>
    <n v="689"/>
    <x v="38"/>
    <n v="653"/>
    <n v="687"/>
    <n v="30"/>
    <m/>
  </r>
  <r>
    <x v="157"/>
    <s v="Q64682"/>
    <n v="689"/>
    <x v="34"/>
    <n v="191"/>
    <n v="453"/>
    <n v="76696"/>
    <s v="Protein kinase domain"/>
  </r>
  <r>
    <x v="157"/>
    <s v="Q64682"/>
    <n v="689"/>
    <x v="0"/>
    <n v="54"/>
    <n v="174"/>
    <n v="2169"/>
    <s v="Regulator of G protein signaling domain"/>
  </r>
  <r>
    <x v="157"/>
    <s v="Q64682"/>
    <n v="689"/>
    <x v="37"/>
    <n v="559"/>
    <n v="652"/>
    <n v="8137"/>
    <s v="PH domain"/>
  </r>
  <r>
    <x v="157"/>
    <s v="Q64682"/>
    <n v="689"/>
    <x v="38"/>
    <n v="653"/>
    <n v="687"/>
    <n v="30"/>
    <m/>
  </r>
  <r>
    <x v="158"/>
    <s v="Q99MK8"/>
    <n v="689"/>
    <x v="34"/>
    <n v="191"/>
    <n v="453"/>
    <n v="76696"/>
    <s v="Protein kinase domain"/>
  </r>
  <r>
    <x v="158"/>
    <s v="Q99MK8"/>
    <n v="689"/>
    <x v="0"/>
    <n v="54"/>
    <n v="174"/>
    <n v="2169"/>
    <s v="Regulator of G protein signaling domain"/>
  </r>
  <r>
    <x v="158"/>
    <s v="Q99MK8"/>
    <n v="689"/>
    <x v="37"/>
    <n v="559"/>
    <n v="652"/>
    <n v="8137"/>
    <s v="PH domain"/>
  </r>
  <r>
    <x v="158"/>
    <s v="Q99MK8"/>
    <n v="689"/>
    <x v="38"/>
    <n v="653"/>
    <n v="687"/>
    <n v="30"/>
    <m/>
  </r>
  <r>
    <x v="159"/>
    <s v="P26817"/>
    <n v="689"/>
    <x v="34"/>
    <n v="191"/>
    <n v="453"/>
    <n v="76696"/>
    <s v="Protein kinase domain"/>
  </r>
  <r>
    <x v="159"/>
    <s v="P26817"/>
    <n v="689"/>
    <x v="0"/>
    <n v="54"/>
    <n v="174"/>
    <n v="2169"/>
    <s v="Regulator of G protein signaling domain"/>
  </r>
  <r>
    <x v="159"/>
    <s v="P26817"/>
    <n v="689"/>
    <x v="37"/>
    <n v="559"/>
    <n v="652"/>
    <n v="8137"/>
    <s v="PH domain"/>
  </r>
  <r>
    <x v="159"/>
    <s v="P26817"/>
    <n v="689"/>
    <x v="38"/>
    <n v="653"/>
    <n v="687"/>
    <n v="30"/>
    <m/>
  </r>
  <r>
    <x v="160"/>
    <s v="P26818"/>
    <n v="688"/>
    <x v="34"/>
    <n v="191"/>
    <n v="453"/>
    <n v="76696"/>
    <s v="Protein kinase domain"/>
  </r>
  <r>
    <x v="160"/>
    <s v="P26818"/>
    <n v="688"/>
    <x v="0"/>
    <n v="54"/>
    <n v="174"/>
    <n v="2169"/>
    <s v="Regulator of G protein signaling domain"/>
  </r>
  <r>
    <x v="160"/>
    <s v="P26818"/>
    <n v="688"/>
    <x v="37"/>
    <n v="559"/>
    <n v="652"/>
    <n v="8137"/>
    <s v="PH domain"/>
  </r>
  <r>
    <x v="160"/>
    <s v="P26818"/>
    <n v="688"/>
    <x v="38"/>
    <n v="653"/>
    <n v="683"/>
    <n v="30"/>
    <m/>
  </r>
  <r>
    <x v="161"/>
    <s v="P35626"/>
    <n v="688"/>
    <x v="34"/>
    <n v="191"/>
    <n v="453"/>
    <n v="76696"/>
    <s v="Protein kinase domain"/>
  </r>
  <r>
    <x v="161"/>
    <s v="P35626"/>
    <n v="688"/>
    <x v="0"/>
    <n v="54"/>
    <n v="174"/>
    <n v="2169"/>
    <s v="Regulator of G protein signaling domain"/>
  </r>
  <r>
    <x v="161"/>
    <s v="P35626"/>
    <n v="688"/>
    <x v="37"/>
    <n v="559"/>
    <n v="652"/>
    <n v="8137"/>
    <s v="PH domain"/>
  </r>
  <r>
    <x v="161"/>
    <s v="P35626"/>
    <n v="688"/>
    <x v="38"/>
    <n v="653"/>
    <n v="683"/>
    <n v="30"/>
    <m/>
  </r>
  <r>
    <x v="162"/>
    <s v="Q3UYH7"/>
    <n v="688"/>
    <x v="34"/>
    <n v="191"/>
    <n v="453"/>
    <n v="76696"/>
    <s v="Protein kinase domain"/>
  </r>
  <r>
    <x v="162"/>
    <s v="Q3UYH7"/>
    <n v="688"/>
    <x v="0"/>
    <n v="54"/>
    <n v="174"/>
    <n v="2169"/>
    <s v="Regulator of G protein signaling domain"/>
  </r>
  <r>
    <x v="162"/>
    <s v="Q3UYH7"/>
    <n v="688"/>
    <x v="37"/>
    <n v="559"/>
    <n v="650"/>
    <n v="8137"/>
    <s v="PH domain"/>
  </r>
  <r>
    <x v="162"/>
    <s v="Q3UYH7"/>
    <n v="688"/>
    <x v="38"/>
    <n v="653"/>
    <n v="683"/>
    <n v="30"/>
    <m/>
  </r>
  <r>
    <x v="163"/>
    <s v="P26819"/>
    <n v="688"/>
    <x v="34"/>
    <n v="191"/>
    <n v="453"/>
    <n v="76696"/>
    <s v="Protein kinase domain"/>
  </r>
  <r>
    <x v="163"/>
    <s v="P26819"/>
    <n v="688"/>
    <x v="0"/>
    <n v="54"/>
    <n v="174"/>
    <n v="2169"/>
    <s v="Regulator of G protein signaling domain"/>
  </r>
  <r>
    <x v="163"/>
    <s v="P26819"/>
    <n v="688"/>
    <x v="37"/>
    <n v="559"/>
    <n v="650"/>
    <n v="8137"/>
    <s v="PH domain"/>
  </r>
  <r>
    <x v="163"/>
    <s v="P26819"/>
    <n v="688"/>
    <x v="38"/>
    <n v="653"/>
    <n v="683"/>
    <n v="30"/>
    <m/>
  </r>
  <r>
    <x v="164"/>
    <s v="O42400"/>
    <n v="841"/>
    <x v="16"/>
    <n v="466"/>
    <n v="503"/>
    <n v="82"/>
    <s v="Axin beta-catenin binding domain"/>
  </r>
  <r>
    <x v="164"/>
    <s v="O42400"/>
    <n v="841"/>
    <x v="18"/>
    <n v="759"/>
    <n v="841"/>
    <n v="270"/>
    <s v="DIX domain"/>
  </r>
  <r>
    <x v="164"/>
    <s v="O42400"/>
    <n v="841"/>
    <x v="0"/>
    <n v="88"/>
    <n v="210"/>
    <n v="2169"/>
    <s v="Regulator of G protein signaling domain"/>
  </r>
  <r>
    <x v="165"/>
    <s v="P57094"/>
    <n v="835"/>
    <x v="16"/>
    <n v="469"/>
    <n v="506"/>
    <n v="82"/>
    <s v="Axin beta-catenin binding domain"/>
  </r>
  <r>
    <x v="165"/>
    <s v="P57094"/>
    <n v="835"/>
    <x v="18"/>
    <n v="753"/>
    <n v="835"/>
    <n v="270"/>
    <s v="DIX domain"/>
  </r>
  <r>
    <x v="165"/>
    <s v="P57094"/>
    <n v="835"/>
    <x v="0"/>
    <n v="92"/>
    <n v="213"/>
    <n v="2169"/>
    <s v="Regulator of G protein signaling domain"/>
  </r>
  <r>
    <x v="166"/>
    <s v="O15169"/>
    <n v="862"/>
    <x v="16"/>
    <n v="464"/>
    <n v="498"/>
    <n v="82"/>
    <s v="Axin beta-catenin binding domain"/>
  </r>
  <r>
    <x v="166"/>
    <s v="O15169"/>
    <n v="862"/>
    <x v="18"/>
    <n v="780"/>
    <n v="862"/>
    <n v="270"/>
    <s v="DIX domain"/>
  </r>
  <r>
    <x v="166"/>
    <s v="O15169"/>
    <n v="862"/>
    <x v="0"/>
    <n v="88"/>
    <n v="210"/>
    <n v="2169"/>
    <s v="Regulator of G protein signaling domain"/>
  </r>
  <r>
    <x v="167"/>
    <s v="O35625"/>
    <n v="863"/>
    <x v="16"/>
    <n v="463"/>
    <n v="497"/>
    <n v="82"/>
    <s v="Axin beta-catenin binding domain"/>
  </r>
  <r>
    <x v="167"/>
    <s v="O35625"/>
    <n v="863"/>
    <x v="18"/>
    <n v="781"/>
    <n v="863"/>
    <n v="270"/>
    <s v="DIX domain"/>
  </r>
  <r>
    <x v="167"/>
    <s v="O35625"/>
    <n v="863"/>
    <x v="0"/>
    <n v="88"/>
    <n v="210"/>
    <n v="2169"/>
    <s v="Regulator of G protein signaling domain"/>
  </r>
  <r>
    <x v="168"/>
    <s v="O70239"/>
    <n v="827"/>
    <x v="16"/>
    <n v="463"/>
    <n v="497"/>
    <n v="82"/>
    <s v="Axin beta-catenin binding domain"/>
  </r>
  <r>
    <x v="168"/>
    <s v="O70239"/>
    <n v="827"/>
    <x v="18"/>
    <n v="745"/>
    <n v="827"/>
    <n v="270"/>
    <s v="DIX domain"/>
  </r>
  <r>
    <x v="168"/>
    <s v="O70239"/>
    <n v="827"/>
    <x v="0"/>
    <n v="88"/>
    <n v="210"/>
    <n v="2169"/>
    <s v="Regulator of G protein signaling domain"/>
  </r>
  <r>
    <x v="169"/>
    <s v="Q9YGY0"/>
    <n v="842"/>
    <x v="16"/>
    <n v="466"/>
    <n v="503"/>
    <n v="82"/>
    <s v="Axin beta-catenin binding domain"/>
  </r>
  <r>
    <x v="169"/>
    <s v="Q9YGY0"/>
    <n v="842"/>
    <x v="18"/>
    <n v="760"/>
    <n v="842"/>
    <n v="270"/>
    <s v="DIX domain"/>
  </r>
  <r>
    <x v="169"/>
    <s v="Q9YGY0"/>
    <n v="842"/>
    <x v="0"/>
    <n v="88"/>
    <n v="210"/>
    <n v="2169"/>
    <s v="Regulator of G protein signaling domain"/>
  </r>
  <r>
    <x v="170"/>
    <s v="P57095"/>
    <n v="812"/>
    <x v="16"/>
    <n v="429"/>
    <n v="466"/>
    <n v="82"/>
    <s v="Axin beta-catenin binding domain"/>
  </r>
  <r>
    <x v="170"/>
    <s v="P57095"/>
    <n v="812"/>
    <x v="18"/>
    <n v="730"/>
    <n v="812"/>
    <n v="270"/>
    <s v="DIX domain"/>
  </r>
  <r>
    <x v="170"/>
    <s v="P57095"/>
    <n v="812"/>
    <x v="0"/>
    <n v="84"/>
    <n v="202"/>
    <n v="2169"/>
    <s v="Regulator of G protein signaling domain"/>
  </r>
  <r>
    <x v="171"/>
    <s v="Q9Y2T1"/>
    <n v="843"/>
    <x v="16"/>
    <n v="432"/>
    <n v="469"/>
    <n v="82"/>
    <s v="Axin beta-catenin binding domain"/>
  </r>
  <r>
    <x v="171"/>
    <s v="Q9Y2T1"/>
    <n v="843"/>
    <x v="17"/>
    <n v="509"/>
    <n v="538"/>
    <n v="48"/>
    <m/>
  </r>
  <r>
    <x v="171"/>
    <s v="Q9Y2T1"/>
    <n v="843"/>
    <x v="18"/>
    <n v="761"/>
    <n v="843"/>
    <n v="270"/>
    <s v="DIX domain"/>
  </r>
  <r>
    <x v="171"/>
    <s v="Q9Y2T1"/>
    <n v="843"/>
    <x v="0"/>
    <n v="81"/>
    <n v="199"/>
    <n v="2169"/>
    <s v="Regulator of G protein signaling domain"/>
  </r>
  <r>
    <x v="172"/>
    <s v="O88566"/>
    <n v="840"/>
    <x v="16"/>
    <n v="432"/>
    <n v="469"/>
    <n v="82"/>
    <s v="Axin beta-catenin binding domain"/>
  </r>
  <r>
    <x v="172"/>
    <s v="O88566"/>
    <n v="840"/>
    <x v="17"/>
    <n v="507"/>
    <n v="539"/>
    <n v="48"/>
    <m/>
  </r>
  <r>
    <x v="172"/>
    <s v="O88566"/>
    <n v="840"/>
    <x v="18"/>
    <n v="758"/>
    <n v="840"/>
    <n v="270"/>
    <s v="DIX domain"/>
  </r>
  <r>
    <x v="172"/>
    <s v="O88566"/>
    <n v="840"/>
    <x v="0"/>
    <n v="81"/>
    <n v="199"/>
    <n v="2169"/>
    <s v="Regulator of G protein signaling domain"/>
  </r>
  <r>
    <x v="173"/>
    <s v="O70240"/>
    <n v="838"/>
    <x v="16"/>
    <n v="432"/>
    <n v="469"/>
    <n v="82"/>
    <s v="Axin beta-catenin binding domain"/>
  </r>
  <r>
    <x v="173"/>
    <s v="O70240"/>
    <n v="838"/>
    <x v="17"/>
    <n v="505"/>
    <n v="537"/>
    <n v="48"/>
    <m/>
  </r>
  <r>
    <x v="173"/>
    <s v="O70240"/>
    <n v="838"/>
    <x v="18"/>
    <n v="756"/>
    <n v="838"/>
    <n v="270"/>
    <s v="DIX domain"/>
  </r>
  <r>
    <x v="173"/>
    <s v="O70240"/>
    <n v="838"/>
    <x v="0"/>
    <n v="81"/>
    <n v="199"/>
    <n v="2169"/>
    <s v="Regulator of G protein signaling domain"/>
  </r>
  <r>
    <x v="174"/>
    <s v="Q9V407"/>
    <n v="745"/>
    <x v="25"/>
    <n v="188"/>
    <n v="271"/>
    <n v="18"/>
    <m/>
  </r>
  <r>
    <x v="174"/>
    <s v="Q9V407"/>
    <n v="745"/>
    <x v="16"/>
    <n v="494"/>
    <n v="545"/>
    <n v="82"/>
    <s v="Axin beta-catenin binding domain"/>
  </r>
  <r>
    <x v="174"/>
    <s v="Q9V407"/>
    <n v="745"/>
    <x v="0"/>
    <n v="54"/>
    <n v="171"/>
    <n v="2169"/>
    <s v="Regulator of G protein signaling domain"/>
  </r>
  <r>
    <x v="174"/>
    <s v="Q9V407"/>
    <n v="745"/>
    <x v="18"/>
    <n v="663"/>
    <n v="745"/>
    <n v="270"/>
    <s v="DIX domain"/>
  </r>
  <r>
    <x v="175"/>
    <s v="Q9PTP2"/>
    <n v="706"/>
    <x v="16"/>
    <n v="383"/>
    <n v="428"/>
    <n v="82"/>
    <s v="Axin beta-catenin binding domain"/>
  </r>
  <r>
    <x v="175"/>
    <s v="Q9PTP2"/>
    <n v="706"/>
    <x v="18"/>
    <n v="624"/>
    <n v="706"/>
    <n v="270"/>
    <s v="DIX domain"/>
  </r>
  <r>
    <x v="175"/>
    <s v="Q9PTP2"/>
    <n v="706"/>
    <x v="0"/>
    <n v="72"/>
    <n v="190"/>
    <n v="2169"/>
    <s v="Regulator of G protein signaling domain"/>
  </r>
  <r>
    <x v="176"/>
    <s v="B0CRJ6"/>
    <n v="1229"/>
    <x v="1"/>
    <n v="109"/>
    <n v="301"/>
    <n v="476"/>
    <s v="PXA domain"/>
  </r>
  <r>
    <x v="176"/>
    <s v="B0CRJ6"/>
    <n v="1229"/>
    <x v="6"/>
    <n v="1099"/>
    <n v="1207"/>
    <n v="343"/>
    <s v="Sorting nexin C terminal"/>
  </r>
  <r>
    <x v="176"/>
    <s v="B0CRJ6"/>
    <n v="1229"/>
    <x v="0"/>
    <n v="444"/>
    <n v="588"/>
    <n v="2169"/>
    <s v="Regulator of G protein signaling domain"/>
  </r>
  <r>
    <x v="176"/>
    <s v="B0CRJ6"/>
    <n v="1229"/>
    <x v="7"/>
    <n v="857"/>
    <n v="971"/>
    <n v="3952"/>
    <s v="PX domain"/>
  </r>
  <r>
    <x v="177"/>
    <s v="B0CV77"/>
    <n v="578"/>
    <x v="50"/>
    <n v="167"/>
    <n v="577"/>
    <n v="3"/>
    <m/>
  </r>
  <r>
    <x v="177"/>
    <s v="B0CV77"/>
    <n v="578"/>
    <x v="0"/>
    <n v="25"/>
    <n v="166"/>
    <n v="2169"/>
    <s v="Regulator of G protein signaling domain"/>
  </r>
  <r>
    <x v="178"/>
    <s v="B0D6H1"/>
    <n v="413"/>
    <x v="0"/>
    <n v="196"/>
    <n v="296"/>
    <n v="2169"/>
    <s v="Regulator of G protein signaling domain"/>
  </r>
  <r>
    <x v="179"/>
    <s v="B0E6G4"/>
    <n v="519"/>
    <x v="0"/>
    <n v="14"/>
    <n v="131"/>
    <n v="2169"/>
    <s v="Regulator of G protein signaling domain"/>
  </r>
  <r>
    <x v="179"/>
    <s v="B0E6G4"/>
    <n v="519"/>
    <x v="51"/>
    <n v="190"/>
    <n v="371"/>
    <n v="3570"/>
    <s v="RhoGEF domain"/>
  </r>
  <r>
    <x v="180"/>
    <s v="B0ECD2"/>
    <n v="724"/>
    <x v="52"/>
    <n v="1"/>
    <n v="59"/>
    <n v="2"/>
    <m/>
  </r>
  <r>
    <x v="180"/>
    <s v="B0ECD2"/>
    <n v="724"/>
    <x v="0"/>
    <n v="180"/>
    <n v="297"/>
    <n v="2169"/>
    <s v="Regulator of G protein signaling domain"/>
  </r>
  <r>
    <x v="180"/>
    <s v="B0ECD2"/>
    <n v="724"/>
    <x v="53"/>
    <n v="321"/>
    <n v="722"/>
    <n v="4"/>
    <m/>
  </r>
  <r>
    <x v="181"/>
    <s v="B0JZ48"/>
    <n v="220"/>
    <x v="0"/>
    <n v="94"/>
    <n v="209"/>
    <n v="2169"/>
    <s v="Regulator of G protein signaling domain"/>
  </r>
  <r>
    <x v="182"/>
    <s v="B0R0F3"/>
    <n v="86"/>
    <x v="0"/>
    <n v="1"/>
    <n v="73"/>
    <n v="2169"/>
    <s v="Regulator of G protein signaling domain"/>
  </r>
  <r>
    <x v="183"/>
    <s v="B0R0F4"/>
    <n v="197"/>
    <x v="0"/>
    <n v="69"/>
    <n v="184"/>
    <n v="2169"/>
    <s v="Regulator of G protein signaling domain"/>
  </r>
  <r>
    <x v="184"/>
    <s v="B0R0V5"/>
    <n v="221"/>
    <x v="49"/>
    <n v="1"/>
    <n v="61"/>
    <n v="14"/>
    <m/>
  </r>
  <r>
    <x v="184"/>
    <s v="B0R0V5"/>
    <n v="221"/>
    <x v="0"/>
    <n v="94"/>
    <n v="209"/>
    <n v="2169"/>
    <s v="Regulator of G protein signaling domain"/>
  </r>
  <r>
    <x v="185"/>
    <s v="B0R0V6"/>
    <n v="147"/>
    <x v="49"/>
    <n v="1"/>
    <n v="61"/>
    <n v="14"/>
    <m/>
  </r>
  <r>
    <x v="185"/>
    <s v="B0R0V6"/>
    <n v="147"/>
    <x v="0"/>
    <n v="94"/>
    <n v="147"/>
    <n v="2169"/>
    <s v="Regulator of G protein signaling domain"/>
  </r>
  <r>
    <x v="186"/>
    <s v="B0V3V2"/>
    <n v="548"/>
    <x v="34"/>
    <n v="187"/>
    <n v="446"/>
    <n v="76696"/>
    <s v="Protein kinase domain"/>
  </r>
  <r>
    <x v="186"/>
    <s v="B0V3V2"/>
    <n v="548"/>
    <x v="0"/>
    <n v="52"/>
    <n v="171"/>
    <n v="2169"/>
    <s v="Regulator of G protein signaling domain"/>
  </r>
  <r>
    <x v="187"/>
    <s v="B0VX82"/>
    <n v="466"/>
    <x v="15"/>
    <n v="217"/>
    <n v="284"/>
    <n v="632"/>
    <s v="GGL domain"/>
  </r>
  <r>
    <x v="187"/>
    <s v="B0VX82"/>
    <n v="466"/>
    <x v="0"/>
    <n v="303"/>
    <n v="417"/>
    <n v="2169"/>
    <s v="Regulator of G protein signaling domain"/>
  </r>
  <r>
    <x v="187"/>
    <s v="B0VX82"/>
    <n v="466"/>
    <x v="2"/>
    <n v="35"/>
    <n v="105"/>
    <n v="1303"/>
    <s v="Domain found in Dishevelled, Egl-10, and Pleckstrin (DEP)"/>
  </r>
  <r>
    <x v="188"/>
    <s v="B0VX84"/>
    <n v="867"/>
    <x v="16"/>
    <n v="464"/>
    <n v="498"/>
    <n v="82"/>
    <s v="Axin beta-catenin binding domain"/>
  </r>
  <r>
    <x v="188"/>
    <s v="B0VX84"/>
    <n v="867"/>
    <x v="18"/>
    <n v="785"/>
    <n v="867"/>
    <n v="270"/>
    <s v="DIX domain"/>
  </r>
  <r>
    <x v="188"/>
    <s v="B0VX84"/>
    <n v="867"/>
    <x v="0"/>
    <n v="88"/>
    <n v="210"/>
    <n v="2169"/>
    <s v="Regulator of G protein signaling domain"/>
  </r>
  <r>
    <x v="189"/>
    <s v="B0W2B8"/>
    <n v="741"/>
    <x v="16"/>
    <n v="463"/>
    <n v="513"/>
    <n v="82"/>
    <s v="Axin beta-catenin binding domain"/>
  </r>
  <r>
    <x v="189"/>
    <s v="B0W2B8"/>
    <n v="741"/>
    <x v="0"/>
    <n v="52"/>
    <n v="175"/>
    <n v="2169"/>
    <s v="Regulator of G protein signaling domain"/>
  </r>
  <r>
    <x v="189"/>
    <s v="B0W2B8"/>
    <n v="741"/>
    <x v="18"/>
    <n v="657"/>
    <n v="740"/>
    <n v="270"/>
    <s v="DIX domain"/>
  </r>
  <r>
    <x v="190"/>
    <s v="B0W518"/>
    <n v="667"/>
    <x v="0"/>
    <n v="81"/>
    <n v="141"/>
    <n v="2169"/>
    <s v="Regulator of G protein signaling domain"/>
  </r>
  <r>
    <x v="190"/>
    <s v="B0W518"/>
    <n v="667"/>
    <x v="0"/>
    <n v="239"/>
    <n v="327"/>
    <n v="2169"/>
    <s v="Regulator of G protein signaling domain"/>
  </r>
  <r>
    <x v="190"/>
    <s v="B0W518"/>
    <n v="667"/>
    <x v="0"/>
    <n v="338"/>
    <n v="465"/>
    <n v="2169"/>
    <s v="Regulator of G protein signaling domain"/>
  </r>
  <r>
    <x v="191"/>
    <s v="B0WBV9"/>
    <n v="203"/>
    <x v="34"/>
    <n v="134"/>
    <n v="192"/>
    <n v="76696"/>
    <s v="Protein kinase domain"/>
  </r>
  <r>
    <x v="191"/>
    <s v="B0WBV9"/>
    <n v="203"/>
    <x v="0"/>
    <n v="1"/>
    <n v="53"/>
    <n v="2169"/>
    <s v="Regulator of G protein signaling domain"/>
  </r>
  <r>
    <x v="192"/>
    <s v="B0WC38"/>
    <n v="159"/>
    <x v="0"/>
    <n v="25"/>
    <n v="140"/>
    <n v="2169"/>
    <s v="Regulator of G protein signaling domain"/>
  </r>
  <r>
    <x v="193"/>
    <s v="B0WMV2"/>
    <n v="501"/>
    <x v="0"/>
    <n v="360"/>
    <n v="479"/>
    <n v="2169"/>
    <s v="Regulator of G protein signaling domain"/>
  </r>
  <r>
    <x v="193"/>
    <s v="B0WMV2"/>
    <n v="501"/>
    <x v="2"/>
    <n v="61"/>
    <n v="131"/>
    <n v="1303"/>
    <s v="Domain found in Dishevelled, Egl-10, and Pleckstrin (DEP)"/>
  </r>
  <r>
    <x v="194"/>
    <s v="B0WZ22"/>
    <n v="1028"/>
    <x v="0"/>
    <n v="387"/>
    <n v="501"/>
    <n v="2169"/>
    <s v="Regulator of G protein signaling domain"/>
  </r>
  <r>
    <x v="194"/>
    <s v="B0WZ22"/>
    <n v="1028"/>
    <x v="7"/>
    <n v="637"/>
    <n v="749"/>
    <n v="3952"/>
    <s v="PX domain"/>
  </r>
  <r>
    <x v="194"/>
    <s v="B0WZ22"/>
    <n v="1028"/>
    <x v="6"/>
    <n v="849"/>
    <n v="956"/>
    <n v="343"/>
    <s v="Sorting nexin C terminal"/>
  </r>
  <r>
    <x v="194"/>
    <s v="B0WZ22"/>
    <n v="1028"/>
    <x v="1"/>
    <n v="95"/>
    <n v="261"/>
    <n v="476"/>
    <s v="PXA domain"/>
  </r>
  <r>
    <x v="195"/>
    <s v="B0X6J3"/>
    <n v="515"/>
    <x v="2"/>
    <n v="101"/>
    <n v="171"/>
    <n v="1303"/>
    <s v="Domain found in Dishevelled, Egl-10, and Pleckstrin (DEP)"/>
  </r>
  <r>
    <x v="195"/>
    <s v="B0X6J3"/>
    <n v="515"/>
    <x v="15"/>
    <n v="293"/>
    <n v="361"/>
    <n v="632"/>
    <s v="GGL domain"/>
  </r>
  <r>
    <x v="195"/>
    <s v="B0X6J3"/>
    <n v="515"/>
    <x v="0"/>
    <n v="379"/>
    <n v="496"/>
    <n v="2169"/>
    <s v="Regulator of G protein signaling domain"/>
  </r>
  <r>
    <x v="196"/>
    <s v="B0X8R8"/>
    <n v="1168"/>
    <x v="54"/>
    <n v="191"/>
    <n v="259"/>
    <n v="20"/>
    <m/>
  </r>
  <r>
    <x v="196"/>
    <s v="B0X8R8"/>
    <n v="1168"/>
    <x v="0"/>
    <n v="283"/>
    <n v="398"/>
    <n v="2169"/>
    <s v="Regulator of G protein signaling domain"/>
  </r>
  <r>
    <x v="196"/>
    <s v="B0X8R8"/>
    <n v="1168"/>
    <x v="10"/>
    <n v="538"/>
    <n v="608"/>
    <n v="324"/>
    <s v="Raf-like Ras-binding domain"/>
  </r>
  <r>
    <x v="196"/>
    <s v="B0X8R8"/>
    <n v="1168"/>
    <x v="55"/>
    <n v="921"/>
    <n v="969"/>
    <n v="4"/>
    <m/>
  </r>
  <r>
    <x v="196"/>
    <s v="B0X8R8"/>
    <n v="1168"/>
    <x v="56"/>
    <n v="971"/>
    <n v="1167"/>
    <n v="2"/>
    <m/>
  </r>
  <r>
    <x v="197"/>
    <s v="B0XDT6"/>
    <n v="528"/>
    <x v="15"/>
    <n v="206"/>
    <n v="274"/>
    <n v="632"/>
    <s v="GGL domain"/>
  </r>
  <r>
    <x v="197"/>
    <s v="B0XDT6"/>
    <n v="528"/>
    <x v="2"/>
    <n v="24"/>
    <n v="94"/>
    <n v="1303"/>
    <s v="Domain found in Dishevelled, Egl-10, and Pleckstrin (DEP)"/>
  </r>
  <r>
    <x v="197"/>
    <s v="B0XDT6"/>
    <n v="528"/>
    <x v="0"/>
    <n v="293"/>
    <n v="408"/>
    <n v="2169"/>
    <s v="Regulator of G protein signaling domain"/>
  </r>
  <r>
    <x v="198"/>
    <s v="B0XQ26"/>
    <n v="1274"/>
    <x v="6"/>
    <n v="1146"/>
    <n v="1253"/>
    <n v="343"/>
    <s v="Sorting nexin C terminal"/>
  </r>
  <r>
    <x v="198"/>
    <s v="B0XQ26"/>
    <n v="1274"/>
    <x v="1"/>
    <n v="159"/>
    <n v="347"/>
    <n v="476"/>
    <s v="PXA domain"/>
  </r>
  <r>
    <x v="198"/>
    <s v="B0XQ26"/>
    <n v="1274"/>
    <x v="0"/>
    <n v="477"/>
    <n v="613"/>
    <n v="2169"/>
    <s v="Regulator of G protein signaling domain"/>
  </r>
  <r>
    <x v="198"/>
    <s v="B0XQ26"/>
    <n v="1274"/>
    <x v="7"/>
    <n v="922"/>
    <n v="1034"/>
    <n v="3952"/>
    <s v="PX domain"/>
  </r>
  <r>
    <x v="199"/>
    <s v="B0XSE9"/>
    <n v="712"/>
    <x v="2"/>
    <n v="423"/>
    <n v="504"/>
    <n v="1303"/>
    <s v="Domain found in Dishevelled, Egl-10, and Pleckstrin (DEP)"/>
  </r>
  <r>
    <x v="199"/>
    <s v="B0XSE9"/>
    <n v="712"/>
    <x v="0"/>
    <n v="538"/>
    <n v="679"/>
    <n v="2169"/>
    <s v="Regulator of G protein signaling domain"/>
  </r>
  <r>
    <x v="199"/>
    <s v="B0XSE9"/>
    <n v="712"/>
    <x v="3"/>
    <n v="73"/>
    <n v="198"/>
    <n v="15"/>
    <m/>
  </r>
  <r>
    <x v="200"/>
    <s v="B0Y1H7"/>
    <n v="288"/>
    <x v="0"/>
    <n v="14"/>
    <n v="147"/>
    <n v="2169"/>
    <s v="Regulator of G protein signaling domain"/>
  </r>
  <r>
    <x v="200"/>
    <s v="B0Y1H7"/>
    <n v="288"/>
    <x v="8"/>
    <n v="161"/>
    <n v="286"/>
    <n v="3"/>
    <m/>
  </r>
  <r>
    <x v="201"/>
    <s v="B0Y4M1"/>
    <n v="356"/>
    <x v="0"/>
    <n v="109"/>
    <n v="255"/>
    <n v="2169"/>
    <s v="Regulator of G protein signaling domain"/>
  </r>
  <r>
    <x v="202"/>
    <s v="B0Y772"/>
    <n v="363"/>
    <x v="4"/>
    <n v="201"/>
    <n v="231"/>
    <n v="15"/>
    <m/>
  </r>
  <r>
    <x v="202"/>
    <s v="B0Y772"/>
    <n v="363"/>
    <x v="5"/>
    <n v="232"/>
    <n v="353"/>
    <n v="45"/>
    <m/>
  </r>
  <r>
    <x v="202"/>
    <s v="B0Y772"/>
    <n v="363"/>
    <x v="0"/>
    <n v="65"/>
    <n v="197"/>
    <n v="2169"/>
    <s v="Regulator of G protein signaling domain"/>
  </r>
  <r>
    <x v="203"/>
    <s v="B0YEZ5"/>
    <n v="197"/>
    <x v="0"/>
    <n v="14"/>
    <n v="146"/>
    <n v="2169"/>
    <s v="Regulator of G protein signaling domain"/>
  </r>
  <r>
    <x v="204"/>
    <s v="B0YF77"/>
    <n v="559"/>
    <x v="0"/>
    <n v="372"/>
    <n v="545"/>
    <n v="2169"/>
    <s v="Regulator of G protein signaling domain"/>
  </r>
  <r>
    <x v="205"/>
    <s v="B1APM2"/>
    <n v="201"/>
    <x v="0"/>
    <n v="84"/>
    <n v="199"/>
    <n v="2169"/>
    <s v="Regulator of G protein signaling domain"/>
  </r>
  <r>
    <x v="206"/>
    <s v="B1AVP8"/>
    <n v="211"/>
    <x v="0"/>
    <n v="83"/>
    <n v="198"/>
    <n v="2169"/>
    <s v="Regulator of G protein signaling domain"/>
  </r>
  <r>
    <x v="207"/>
    <s v="B1H233"/>
    <n v="242"/>
    <x v="0"/>
    <n v="116"/>
    <n v="231"/>
    <n v="2169"/>
    <s v="Regulator of G protein signaling domain"/>
  </r>
  <r>
    <x v="208"/>
    <s v="B1H290"/>
    <n v="665"/>
    <x v="1"/>
    <n v="130"/>
    <n v="303"/>
    <n v="476"/>
    <s v="PXA domain"/>
  </r>
  <r>
    <x v="208"/>
    <s v="B1H290"/>
    <n v="665"/>
    <x v="57"/>
    <n v="1"/>
    <n v="99"/>
    <n v="2"/>
    <m/>
  </r>
  <r>
    <x v="208"/>
    <s v="B1H290"/>
    <n v="665"/>
    <x v="0"/>
    <n v="336"/>
    <n v="452"/>
    <n v="2169"/>
    <s v="Regulator of G protein signaling domain"/>
  </r>
  <r>
    <x v="208"/>
    <s v="B1H290"/>
    <n v="665"/>
    <x v="6"/>
    <n v="526"/>
    <n v="631"/>
    <n v="343"/>
    <s v="Sorting nexin C terminal"/>
  </r>
  <r>
    <x v="209"/>
    <s v="B1MT42"/>
    <n v="467"/>
    <x v="15"/>
    <n v="215"/>
    <n v="284"/>
    <n v="632"/>
    <s v="GGL domain"/>
  </r>
  <r>
    <x v="209"/>
    <s v="B1MT42"/>
    <n v="467"/>
    <x v="0"/>
    <n v="303"/>
    <n v="417"/>
    <n v="2169"/>
    <s v="Regulator of G protein signaling domain"/>
  </r>
  <r>
    <x v="209"/>
    <s v="B1MT42"/>
    <n v="467"/>
    <x v="2"/>
    <n v="35"/>
    <n v="105"/>
    <n v="1303"/>
    <s v="Domain found in Dishevelled, Egl-10, and Pleckstrin (DEP)"/>
  </r>
  <r>
    <x v="210"/>
    <s v="B1MT45"/>
    <n v="867"/>
    <x v="16"/>
    <n v="464"/>
    <n v="498"/>
    <n v="82"/>
    <s v="Axin beta-catenin binding domain"/>
  </r>
  <r>
    <x v="210"/>
    <s v="B1MT45"/>
    <n v="867"/>
    <x v="18"/>
    <n v="785"/>
    <n v="867"/>
    <n v="270"/>
    <s v="DIX domain"/>
  </r>
  <r>
    <x v="210"/>
    <s v="B1MT45"/>
    <n v="867"/>
    <x v="0"/>
    <n v="88"/>
    <n v="210"/>
    <n v="2169"/>
    <s v="Regulator of G protein signaling domain"/>
  </r>
  <r>
    <x v="211"/>
    <s v="B1Q245"/>
    <n v="240"/>
    <x v="0"/>
    <n v="103"/>
    <n v="220"/>
    <n v="2169"/>
    <s v="Regulator of G protein signaling domain"/>
  </r>
  <r>
    <x v="212"/>
    <s v="B1Q246"/>
    <n v="215"/>
    <x v="0"/>
    <n v="78"/>
    <n v="195"/>
    <n v="2169"/>
    <s v="Regulator of G protein signaling domain"/>
  </r>
  <r>
    <x v="213"/>
    <s v="B1WAY5"/>
    <n v="551"/>
    <x v="34"/>
    <n v="189"/>
    <n v="445"/>
    <n v="76696"/>
    <s v="Protein kinase domain"/>
  </r>
  <r>
    <x v="213"/>
    <s v="B1WAY5"/>
    <n v="551"/>
    <x v="0"/>
    <n v="56"/>
    <n v="173"/>
    <n v="2169"/>
    <s v="Regulator of G protein signaling domain"/>
  </r>
  <r>
    <x v="214"/>
    <s v="B2AAH0"/>
    <n v="371"/>
    <x v="0"/>
    <n v="160"/>
    <n v="253"/>
    <n v="2169"/>
    <s v="Regulator of G protein signaling domain"/>
  </r>
  <r>
    <x v="215"/>
    <s v="B2APM2"/>
    <n v="424"/>
    <x v="0"/>
    <n v="184"/>
    <n v="269"/>
    <n v="2169"/>
    <s v="Regulator of G protein signaling domain"/>
  </r>
  <r>
    <x v="215"/>
    <s v="B2APM2"/>
    <n v="424"/>
    <x v="58"/>
    <n v="281"/>
    <n v="422"/>
    <n v="7"/>
    <m/>
  </r>
  <r>
    <x v="215"/>
    <s v="B2APM2"/>
    <n v="424"/>
    <x v="59"/>
    <n v="6"/>
    <n v="92"/>
    <n v="49"/>
    <m/>
  </r>
  <r>
    <x v="216"/>
    <s v="B2AR94"/>
    <n v="1327"/>
    <x v="1"/>
    <n v="110"/>
    <n v="298"/>
    <n v="476"/>
    <s v="PXA domain"/>
  </r>
  <r>
    <x v="216"/>
    <s v="B2AR94"/>
    <n v="1327"/>
    <x v="6"/>
    <n v="1199"/>
    <n v="1307"/>
    <n v="343"/>
    <s v="Sorting nexin C terminal"/>
  </r>
  <r>
    <x v="216"/>
    <s v="B2AR94"/>
    <n v="1327"/>
    <x v="0"/>
    <n v="429"/>
    <n v="567"/>
    <n v="2169"/>
    <s v="Regulator of G protein signaling domain"/>
  </r>
  <r>
    <x v="216"/>
    <s v="B2AR94"/>
    <n v="1327"/>
    <x v="7"/>
    <n v="969"/>
    <n v="1082"/>
    <n v="3952"/>
    <s v="PX domain"/>
  </r>
  <r>
    <x v="217"/>
    <s v="B2B241"/>
    <n v="620"/>
    <x v="5"/>
    <n v="223"/>
    <n v="321"/>
    <n v="45"/>
    <m/>
  </r>
  <r>
    <x v="217"/>
    <s v="B2B241"/>
    <n v="620"/>
    <x v="0"/>
    <n v="64"/>
    <n v="197"/>
    <n v="2169"/>
    <s v="Regulator of G protein signaling domain"/>
  </r>
  <r>
    <x v="218"/>
    <s v="B2B2F7"/>
    <n v="679"/>
    <x v="0"/>
    <n v="504"/>
    <n v="650"/>
    <n v="2169"/>
    <s v="Regulator of G protein signaling domain"/>
  </r>
  <r>
    <x v="218"/>
    <s v="B2B2F7"/>
    <n v="679"/>
    <x v="30"/>
    <n v="81"/>
    <n v="179"/>
    <n v="6"/>
    <m/>
  </r>
  <r>
    <x v="219"/>
    <s v="B2GUL9"/>
    <n v="218"/>
    <x v="0"/>
    <n v="92"/>
    <n v="207"/>
    <n v="2169"/>
    <s v="Regulator of G protein signaling domain"/>
  </r>
  <r>
    <x v="220"/>
    <s v="B2KHW4"/>
    <n v="867"/>
    <x v="16"/>
    <n v="464"/>
    <n v="501"/>
    <n v="82"/>
    <s v="Axin beta-catenin binding domain"/>
  </r>
  <r>
    <x v="220"/>
    <s v="B2KHW4"/>
    <n v="867"/>
    <x v="18"/>
    <n v="785"/>
    <n v="867"/>
    <n v="270"/>
    <s v="DIX domain"/>
  </r>
  <r>
    <x v="220"/>
    <s v="B2KHW4"/>
    <n v="867"/>
    <x v="0"/>
    <n v="88"/>
    <n v="210"/>
    <n v="2169"/>
    <s v="Regulator of G protein signaling domain"/>
  </r>
  <r>
    <x v="221"/>
    <s v="B2R7K0"/>
    <n v="590"/>
    <x v="34"/>
    <n v="186"/>
    <n v="448"/>
    <n v="76696"/>
    <s v="Protein kinase domain"/>
  </r>
  <r>
    <x v="221"/>
    <s v="B2R7K0"/>
    <n v="590"/>
    <x v="0"/>
    <n v="52"/>
    <n v="170"/>
    <n v="2169"/>
    <s v="Regulator of G protein signaling domain"/>
  </r>
  <r>
    <x v="222"/>
    <s v="B2R8R8"/>
    <n v="472"/>
    <x v="15"/>
    <n v="250"/>
    <n v="319"/>
    <n v="632"/>
    <s v="GGL domain"/>
  </r>
  <r>
    <x v="222"/>
    <s v="B2R8R8"/>
    <n v="472"/>
    <x v="0"/>
    <n v="336"/>
    <n v="450"/>
    <n v="2169"/>
    <s v="Regulator of G protein signaling domain"/>
  </r>
  <r>
    <x v="222"/>
    <s v="B2R8R8"/>
    <n v="472"/>
    <x v="2"/>
    <n v="43"/>
    <n v="113"/>
    <n v="1303"/>
    <s v="Domain found in Dishevelled, Egl-10, and Pleckstrin (DEP)"/>
  </r>
  <r>
    <x v="223"/>
    <s v="B2RD05"/>
    <n v="181"/>
    <x v="0"/>
    <n v="64"/>
    <n v="179"/>
    <n v="2169"/>
    <s v="Regulator of G protein signaling domain"/>
  </r>
  <r>
    <x v="224"/>
    <s v="B2VU02"/>
    <n v="1238"/>
    <x v="1"/>
    <n v="104"/>
    <n v="291"/>
    <n v="476"/>
    <s v="PXA domain"/>
  </r>
  <r>
    <x v="224"/>
    <s v="B2VU02"/>
    <n v="1238"/>
    <x v="6"/>
    <n v="1108"/>
    <n v="1215"/>
    <n v="343"/>
    <s v="Sorting nexin C terminal"/>
  </r>
  <r>
    <x v="224"/>
    <s v="B2VU02"/>
    <n v="1238"/>
    <x v="0"/>
    <n v="421"/>
    <n v="559"/>
    <n v="2169"/>
    <s v="Regulator of G protein signaling domain"/>
  </r>
  <r>
    <x v="224"/>
    <s v="B2VU02"/>
    <n v="1238"/>
    <x v="7"/>
    <n v="873"/>
    <n v="985"/>
    <n v="3952"/>
    <s v="PX domain"/>
  </r>
  <r>
    <x v="225"/>
    <s v="B2W146"/>
    <n v="655"/>
    <x v="60"/>
    <n v="1"/>
    <n v="49"/>
    <n v="2"/>
    <m/>
  </r>
  <r>
    <x v="225"/>
    <s v="B2W146"/>
    <n v="655"/>
    <x v="2"/>
    <n v="381"/>
    <n v="455"/>
    <n v="1303"/>
    <s v="Domain found in Dishevelled, Egl-10, and Pleckstrin (DEP)"/>
  </r>
  <r>
    <x v="225"/>
    <s v="B2W146"/>
    <n v="655"/>
    <x v="0"/>
    <n v="492"/>
    <n v="632"/>
    <n v="2169"/>
    <s v="Regulator of G protein signaling domain"/>
  </r>
  <r>
    <x v="225"/>
    <s v="B2W146"/>
    <n v="655"/>
    <x v="61"/>
    <n v="51"/>
    <n v="129"/>
    <n v="4"/>
    <m/>
  </r>
  <r>
    <x v="226"/>
    <s v="B2W511"/>
    <n v="365"/>
    <x v="0"/>
    <n v="151"/>
    <n v="247"/>
    <n v="2169"/>
    <s v="Regulator of G protein signaling domain"/>
  </r>
  <r>
    <x v="227"/>
    <s v="B2ZTB1"/>
    <n v="43"/>
    <x v="0"/>
    <n v="5"/>
    <n v="43"/>
    <n v="2169"/>
    <s v="Regulator of G protein signaling domain"/>
  </r>
  <r>
    <x v="228"/>
    <s v="B2ZTB2"/>
    <n v="43"/>
    <x v="0"/>
    <n v="5"/>
    <n v="43"/>
    <n v="2169"/>
    <s v="Regulator of G protein signaling domain"/>
  </r>
  <r>
    <x v="229"/>
    <s v="B2ZTB3"/>
    <n v="43"/>
    <x v="0"/>
    <n v="5"/>
    <n v="43"/>
    <n v="2169"/>
    <s v="Regulator of G protein signaling domain"/>
  </r>
  <r>
    <x v="230"/>
    <s v="B2ZTB4"/>
    <n v="43"/>
    <x v="0"/>
    <n v="5"/>
    <n v="43"/>
    <n v="2169"/>
    <s v="Regulator of G protein signaling domain"/>
  </r>
  <r>
    <x v="231"/>
    <s v="B2ZTB5"/>
    <n v="43"/>
    <x v="0"/>
    <n v="5"/>
    <n v="43"/>
    <n v="2169"/>
    <s v="Regulator of G protein signaling domain"/>
  </r>
  <r>
    <x v="232"/>
    <s v="B2ZTB6"/>
    <n v="43"/>
    <x v="0"/>
    <n v="5"/>
    <n v="43"/>
    <n v="2169"/>
    <s v="Regulator of G protein signaling domain"/>
  </r>
  <r>
    <x v="233"/>
    <s v="B2ZTB7"/>
    <n v="43"/>
    <x v="0"/>
    <n v="5"/>
    <n v="43"/>
    <n v="2169"/>
    <s v="Regulator of G protein signaling domain"/>
  </r>
  <r>
    <x v="234"/>
    <s v="B3DI13"/>
    <n v="199"/>
    <x v="49"/>
    <n v="21"/>
    <n v="49"/>
    <n v="14"/>
    <m/>
  </r>
  <r>
    <x v="234"/>
    <s v="B3DI13"/>
    <n v="199"/>
    <x v="0"/>
    <n v="73"/>
    <n v="188"/>
    <n v="2169"/>
    <s v="Regulator of G protein signaling domain"/>
  </r>
  <r>
    <x v="235"/>
    <s v="B3DK51"/>
    <n v="1540"/>
    <x v="10"/>
    <n v="1064"/>
    <n v="1133"/>
    <n v="324"/>
    <s v="Raf-like Ras-binding domain"/>
  </r>
  <r>
    <x v="235"/>
    <s v="B3DK51"/>
    <n v="1540"/>
    <x v="9"/>
    <n v="106"/>
    <n v="694"/>
    <n v="44"/>
    <m/>
  </r>
  <r>
    <x v="235"/>
    <s v="B3DK51"/>
    <n v="1540"/>
    <x v="11"/>
    <n v="1194"/>
    <n v="1216"/>
    <n v="477"/>
    <s v="GoLoco motif"/>
  </r>
  <r>
    <x v="235"/>
    <s v="B3DK51"/>
    <n v="1540"/>
    <x v="62"/>
    <n v="1241"/>
    <n v="1359"/>
    <n v="19"/>
    <m/>
  </r>
  <r>
    <x v="235"/>
    <s v="B3DK51"/>
    <n v="1540"/>
    <x v="63"/>
    <n v="1361"/>
    <n v="1538"/>
    <n v="3"/>
    <m/>
  </r>
  <r>
    <x v="235"/>
    <s v="B3DK51"/>
    <n v="1540"/>
    <x v="36"/>
    <n v="23"/>
    <n v="96"/>
    <n v="12568"/>
    <s v="PDZ domain (Also known as DHR or GLGF)"/>
  </r>
  <r>
    <x v="235"/>
    <s v="B3DK51"/>
    <n v="1540"/>
    <x v="0"/>
    <n v="740"/>
    <n v="856"/>
    <n v="2169"/>
    <s v="Regulator of G protein signaling domain"/>
  </r>
  <r>
    <x v="235"/>
    <s v="B3DK51"/>
    <n v="1540"/>
    <x v="10"/>
    <n v="992"/>
    <n v="1062"/>
    <n v="324"/>
    <s v="Raf-like Ras-binding domain"/>
  </r>
  <r>
    <x v="236"/>
    <s v="B3DKI7"/>
    <n v="812"/>
    <x v="16"/>
    <n v="429"/>
    <n v="466"/>
    <n v="82"/>
    <s v="Axin beta-catenin binding domain"/>
  </r>
  <r>
    <x v="236"/>
    <s v="B3DKI7"/>
    <n v="812"/>
    <x v="18"/>
    <n v="730"/>
    <n v="812"/>
    <n v="270"/>
    <s v="DIX domain"/>
  </r>
  <r>
    <x v="236"/>
    <s v="B3DKI7"/>
    <n v="812"/>
    <x v="0"/>
    <n v="84"/>
    <n v="202"/>
    <n v="2169"/>
    <s v="Regulator of G protein signaling domain"/>
  </r>
  <r>
    <x v="237"/>
    <s v="B3DM78"/>
    <n v="187"/>
    <x v="0"/>
    <n v="60"/>
    <n v="175"/>
    <n v="2169"/>
    <s v="Regulator of G protein signaling domain"/>
  </r>
  <r>
    <x v="238"/>
    <s v="B3FRM7"/>
    <n v="673"/>
    <x v="0"/>
    <n v="58"/>
    <n v="171"/>
    <n v="2169"/>
    <s v="Regulator of G protein signaling domain"/>
  </r>
  <r>
    <x v="239"/>
    <s v="B3KN60"/>
    <n v="754"/>
    <x v="0"/>
    <n v="170"/>
    <n v="309"/>
    <n v="2169"/>
    <s v="Regulator of G protein signaling domain"/>
  </r>
  <r>
    <x v="239"/>
    <s v="B3KN60"/>
    <n v="754"/>
    <x v="1"/>
    <n v="1"/>
    <n v="80"/>
    <n v="476"/>
    <s v="PXA domain"/>
  </r>
  <r>
    <x v="239"/>
    <s v="B3KN60"/>
    <n v="754"/>
    <x v="7"/>
    <n v="359"/>
    <n v="473"/>
    <n v="3952"/>
    <s v="PX domain"/>
  </r>
  <r>
    <x v="239"/>
    <s v="B3KN60"/>
    <n v="754"/>
    <x v="6"/>
    <n v="589"/>
    <n v="700"/>
    <n v="343"/>
    <s v="Sorting nexin C terminal"/>
  </r>
  <r>
    <x v="240"/>
    <s v="B3KPS5"/>
    <n v="559"/>
    <x v="34"/>
    <n v="156"/>
    <n v="418"/>
    <n v="76696"/>
    <s v="Protein kinase domain"/>
  </r>
  <r>
    <x v="240"/>
    <s v="B3KPS5"/>
    <n v="559"/>
    <x v="0"/>
    <n v="22"/>
    <n v="140"/>
    <n v="2169"/>
    <s v="Regulator of G protein signaling domain"/>
  </r>
  <r>
    <x v="241"/>
    <s v="B3KQ04"/>
    <n v="235"/>
    <x v="0"/>
    <n v="86"/>
    <n v="201"/>
    <n v="2169"/>
    <s v="Regulator of G protein signaling domain"/>
  </r>
  <r>
    <x v="242"/>
    <s v="B3KSW4"/>
    <n v="122"/>
    <x v="0"/>
    <n v="1"/>
    <n v="111"/>
    <n v="2169"/>
    <s v="Regulator of G protein signaling domain"/>
  </r>
  <r>
    <x v="243"/>
    <s v="B3KTI8"/>
    <n v="712"/>
    <x v="1"/>
    <n v="1"/>
    <n v="35"/>
    <n v="476"/>
    <s v="PXA domain"/>
  </r>
  <r>
    <x v="243"/>
    <s v="B3KTI8"/>
    <n v="712"/>
    <x v="0"/>
    <n v="159"/>
    <n v="272"/>
    <n v="2169"/>
    <s v="Regulator of G protein signaling domain"/>
  </r>
  <r>
    <x v="243"/>
    <s v="B3KTI8"/>
    <n v="712"/>
    <x v="7"/>
    <n v="383"/>
    <n v="496"/>
    <n v="3952"/>
    <s v="PX domain"/>
  </r>
  <r>
    <x v="243"/>
    <s v="B3KTI8"/>
    <n v="712"/>
    <x v="6"/>
    <n v="573"/>
    <n v="680"/>
    <n v="343"/>
    <s v="Sorting nexin C terminal"/>
  </r>
  <r>
    <x v="244"/>
    <s v="B3KUB2"/>
    <n v="591"/>
    <x v="36"/>
    <n v="18"/>
    <n v="92"/>
    <n v="12568"/>
    <s v="PDZ domain (Also known as DHR or GLGF)"/>
  </r>
  <r>
    <x v="244"/>
    <s v="B3KUB2"/>
    <n v="591"/>
    <x v="0"/>
    <n v="466"/>
    <n v="581"/>
    <n v="2169"/>
    <s v="Regulator of G protein signaling domain"/>
  </r>
  <r>
    <x v="245"/>
    <s v="B3KUK3"/>
    <n v="653"/>
    <x v="0"/>
    <n v="54"/>
    <n v="176"/>
    <n v="2169"/>
    <s v="Regulator of G protein signaling domain"/>
  </r>
  <r>
    <x v="245"/>
    <s v="B3KUK3"/>
    <n v="653"/>
    <x v="0"/>
    <n v="241"/>
    <n v="368"/>
    <n v="2169"/>
    <s v="Regulator of G protein signaling domain"/>
  </r>
  <r>
    <x v="245"/>
    <s v="B3KUK3"/>
    <n v="653"/>
    <x v="0"/>
    <n v="410"/>
    <n v="531"/>
    <n v="2169"/>
    <s v="Regulator of G protein signaling domain"/>
  </r>
  <r>
    <x v="246"/>
    <s v="B3KVS7"/>
    <n v="393"/>
    <x v="0"/>
    <n v="1"/>
    <n v="30"/>
    <n v="2169"/>
    <s v="Regulator of G protein signaling domain"/>
  </r>
  <r>
    <x v="246"/>
    <s v="B3KVS7"/>
    <n v="393"/>
    <x v="10"/>
    <n v="161"/>
    <n v="231"/>
    <n v="324"/>
    <s v="Raf-like Ras-binding domain"/>
  </r>
  <r>
    <x v="246"/>
    <s v="B3KVS7"/>
    <n v="393"/>
    <x v="10"/>
    <n v="233"/>
    <n v="303"/>
    <n v="324"/>
    <s v="Raf-like Ras-binding domain"/>
  </r>
  <r>
    <x v="247"/>
    <s v="B3KVT7"/>
    <n v="519"/>
    <x v="0"/>
    <n v="394"/>
    <n v="509"/>
    <n v="2169"/>
    <s v="Regulator of G protein signaling domain"/>
  </r>
  <r>
    <x v="248"/>
    <s v="B3KWG8"/>
    <n v="1088"/>
    <x v="36"/>
    <n v="188"/>
    <n v="263"/>
    <n v="12568"/>
    <s v="PDZ domain (Also known as DHR or GLGF)"/>
  </r>
  <r>
    <x v="248"/>
    <s v="B3KWG8"/>
    <n v="1088"/>
    <x v="46"/>
    <n v="43"/>
    <n v="129"/>
    <n v="11697"/>
    <s v="C2 domain"/>
  </r>
  <r>
    <x v="248"/>
    <s v="B3KWG8"/>
    <n v="1088"/>
    <x v="0"/>
    <n v="963"/>
    <n v="1078"/>
    <n v="2169"/>
    <s v="Regulator of G protein signaling domain"/>
  </r>
  <r>
    <x v="249"/>
    <s v="B3M014"/>
    <n v="1188"/>
    <x v="64"/>
    <n v="33"/>
    <n v="353"/>
    <n v="8"/>
    <m/>
  </r>
  <r>
    <x v="249"/>
    <s v="B3M014"/>
    <n v="1188"/>
    <x v="54"/>
    <n v="355"/>
    <n v="441"/>
    <n v="20"/>
    <m/>
  </r>
  <r>
    <x v="249"/>
    <s v="B3M014"/>
    <n v="1188"/>
    <x v="0"/>
    <n v="472"/>
    <n v="587"/>
    <n v="2169"/>
    <s v="Regulator of G protein signaling domain"/>
  </r>
  <r>
    <x v="249"/>
    <s v="B3M014"/>
    <n v="1188"/>
    <x v="10"/>
    <n v="712"/>
    <n v="782"/>
    <n v="324"/>
    <s v="Raf-like Ras-binding domain"/>
  </r>
  <r>
    <x v="250"/>
    <s v="B3MHX5"/>
    <n v="276"/>
    <x v="0"/>
    <n v="144"/>
    <n v="259"/>
    <n v="2169"/>
    <s v="Regulator of G protein signaling domain"/>
  </r>
  <r>
    <x v="250"/>
    <s v="B3MHX5"/>
    <n v="276"/>
    <x v="65"/>
    <n v="1"/>
    <n v="57"/>
    <n v="8"/>
    <m/>
  </r>
  <r>
    <x v="251"/>
    <s v="B3MJP7"/>
    <n v="605"/>
    <x v="0"/>
    <n v="101"/>
    <n v="294"/>
    <n v="2169"/>
    <s v="Regulator of G protein signaling domain"/>
  </r>
  <r>
    <x v="251"/>
    <s v="B3MJP7"/>
    <n v="605"/>
    <x v="0"/>
    <n v="306"/>
    <n v="429"/>
    <n v="2169"/>
    <s v="Regulator of G protein signaling domain"/>
  </r>
  <r>
    <x v="252"/>
    <s v="B3MR03"/>
    <n v="1151"/>
    <x v="66"/>
    <n v="1041"/>
    <n v="1099"/>
    <n v="3"/>
    <m/>
  </r>
  <r>
    <x v="252"/>
    <s v="B3MR03"/>
    <n v="1151"/>
    <x v="1"/>
    <n v="146"/>
    <n v="312"/>
    <n v="476"/>
    <s v="PXA domain"/>
  </r>
  <r>
    <x v="252"/>
    <s v="B3MR03"/>
    <n v="1151"/>
    <x v="0"/>
    <n v="425"/>
    <n v="539"/>
    <n v="2169"/>
    <s v="Regulator of G protein signaling domain"/>
  </r>
  <r>
    <x v="252"/>
    <s v="B3MR03"/>
    <n v="1151"/>
    <x v="7"/>
    <n v="702"/>
    <n v="807"/>
    <n v="3952"/>
    <s v="PX domain"/>
  </r>
  <r>
    <x v="252"/>
    <s v="B3MR03"/>
    <n v="1151"/>
    <x v="6"/>
    <n v="903"/>
    <n v="1010"/>
    <n v="343"/>
    <s v="Sorting nexin C terminal"/>
  </r>
  <r>
    <x v="253"/>
    <s v="B3MSV8"/>
    <n v="749"/>
    <x v="25"/>
    <n v="188"/>
    <n v="275"/>
    <n v="18"/>
    <m/>
  </r>
  <r>
    <x v="253"/>
    <s v="B3MSV8"/>
    <n v="749"/>
    <x v="16"/>
    <n v="492"/>
    <n v="543"/>
    <n v="82"/>
    <s v="Axin beta-catenin binding domain"/>
  </r>
  <r>
    <x v="253"/>
    <s v="B3MSV8"/>
    <n v="749"/>
    <x v="0"/>
    <n v="54"/>
    <n v="171"/>
    <n v="2169"/>
    <s v="Regulator of G protein signaling domain"/>
  </r>
  <r>
    <x v="253"/>
    <s v="B3MSV8"/>
    <n v="749"/>
    <x v="18"/>
    <n v="667"/>
    <n v="749"/>
    <n v="270"/>
    <s v="DIX domain"/>
  </r>
  <r>
    <x v="254"/>
    <s v="B3MZF7"/>
    <n v="726"/>
    <x v="67"/>
    <n v="116"/>
    <n v="152"/>
    <n v="8"/>
    <m/>
  </r>
  <r>
    <x v="254"/>
    <s v="B3MZF7"/>
    <n v="726"/>
    <x v="2"/>
    <n v="228"/>
    <n v="298"/>
    <n v="1303"/>
    <s v="Domain found in Dishevelled, Egl-10, and Pleckstrin (DEP)"/>
  </r>
  <r>
    <x v="254"/>
    <s v="B3MZF7"/>
    <n v="726"/>
    <x v="15"/>
    <n v="411"/>
    <n v="480"/>
    <n v="632"/>
    <s v="GGL domain"/>
  </r>
  <r>
    <x v="254"/>
    <s v="B3MZF7"/>
    <n v="726"/>
    <x v="0"/>
    <n v="499"/>
    <n v="614"/>
    <n v="2169"/>
    <s v="Regulator of G protein signaling domain"/>
  </r>
  <r>
    <x v="255"/>
    <s v="B3N2R3"/>
    <n v="591"/>
    <x v="68"/>
    <n v="181"/>
    <n v="229"/>
    <n v="3"/>
    <m/>
  </r>
  <r>
    <x v="255"/>
    <s v="B3N2R3"/>
    <n v="591"/>
    <x v="2"/>
    <n v="271"/>
    <n v="341"/>
    <n v="1303"/>
    <s v="Domain found in Dishevelled, Egl-10, and Pleckstrin (DEP)"/>
  </r>
  <r>
    <x v="255"/>
    <s v="B3N2R3"/>
    <n v="591"/>
    <x v="15"/>
    <n v="462"/>
    <n v="531"/>
    <n v="632"/>
    <s v="GGL domain"/>
  </r>
  <r>
    <x v="255"/>
    <s v="B3N2R3"/>
    <n v="591"/>
    <x v="0"/>
    <n v="549"/>
    <n v="588"/>
    <n v="2169"/>
    <s v="Regulator of G protein signaling domain"/>
  </r>
  <r>
    <x v="256"/>
    <s v="B3N651"/>
    <n v="613"/>
    <x v="0"/>
    <n v="104"/>
    <n v="301"/>
    <n v="2169"/>
    <s v="Regulator of G protein signaling domain"/>
  </r>
  <r>
    <x v="256"/>
    <s v="B3N651"/>
    <n v="613"/>
    <x v="0"/>
    <n v="312"/>
    <n v="437"/>
    <n v="2169"/>
    <s v="Regulator of G protein signaling domain"/>
  </r>
  <r>
    <x v="257"/>
    <s v="B3NLK8"/>
    <n v="273"/>
    <x v="0"/>
    <n v="141"/>
    <n v="256"/>
    <n v="2169"/>
    <s v="Regulator of G protein signaling domain"/>
  </r>
  <r>
    <x v="257"/>
    <s v="B3NLK8"/>
    <n v="273"/>
    <x v="65"/>
    <n v="1"/>
    <n v="47"/>
    <n v="8"/>
    <m/>
  </r>
  <r>
    <x v="258"/>
    <s v="B3NTU9"/>
    <n v="1120"/>
    <x v="66"/>
    <n v="1021"/>
    <n v="1069"/>
    <n v="3"/>
    <m/>
  </r>
  <r>
    <x v="258"/>
    <s v="B3NTU9"/>
    <n v="1120"/>
    <x v="69"/>
    <n v="1071"/>
    <n v="1119"/>
    <n v="6"/>
    <m/>
  </r>
  <r>
    <x v="258"/>
    <s v="B3NTU9"/>
    <n v="1120"/>
    <x v="1"/>
    <n v="139"/>
    <n v="305"/>
    <n v="476"/>
    <s v="PXA domain"/>
  </r>
  <r>
    <x v="258"/>
    <s v="B3NTU9"/>
    <n v="1120"/>
    <x v="0"/>
    <n v="418"/>
    <n v="532"/>
    <n v="2169"/>
    <s v="Regulator of G protein signaling domain"/>
  </r>
  <r>
    <x v="258"/>
    <s v="B3NTU9"/>
    <n v="1120"/>
    <x v="7"/>
    <n v="682"/>
    <n v="791"/>
    <n v="3952"/>
    <s v="PX domain"/>
  </r>
  <r>
    <x v="258"/>
    <s v="B3NTU9"/>
    <n v="1120"/>
    <x v="6"/>
    <n v="885"/>
    <n v="992"/>
    <n v="343"/>
    <s v="Sorting nexin C terminal"/>
  </r>
  <r>
    <x v="259"/>
    <s v="B3NUP0"/>
    <n v="730"/>
    <x v="2"/>
    <n v="238"/>
    <n v="308"/>
    <n v="1303"/>
    <s v="Domain found in Dishevelled, Egl-10, and Pleckstrin (DEP)"/>
  </r>
  <r>
    <x v="259"/>
    <s v="B3NUP0"/>
    <n v="730"/>
    <x v="15"/>
    <n v="421"/>
    <n v="490"/>
    <n v="632"/>
    <s v="GGL domain"/>
  </r>
  <r>
    <x v="259"/>
    <s v="B3NUP0"/>
    <n v="730"/>
    <x v="0"/>
    <n v="509"/>
    <n v="624"/>
    <n v="2169"/>
    <s v="Regulator of G protein signaling domain"/>
  </r>
  <r>
    <x v="259"/>
    <s v="B3NUP0"/>
    <n v="730"/>
    <x v="67"/>
    <n v="68"/>
    <n v="139"/>
    <n v="8"/>
    <m/>
  </r>
  <r>
    <x v="260"/>
    <s v="B3NW92"/>
    <n v="646"/>
    <x v="70"/>
    <n v="1"/>
    <n v="167"/>
    <n v="4"/>
    <m/>
  </r>
  <r>
    <x v="260"/>
    <s v="B3NW92"/>
    <n v="646"/>
    <x v="2"/>
    <n v="232"/>
    <n v="302"/>
    <n v="1303"/>
    <s v="Domain found in Dishevelled, Egl-10, and Pleckstrin (DEP)"/>
  </r>
  <r>
    <x v="260"/>
    <s v="B3NW92"/>
    <n v="646"/>
    <x v="15"/>
    <n v="423"/>
    <n v="492"/>
    <n v="632"/>
    <s v="GGL domain"/>
  </r>
  <r>
    <x v="260"/>
    <s v="B3NW92"/>
    <n v="646"/>
    <x v="0"/>
    <n v="510"/>
    <n v="627"/>
    <n v="2169"/>
    <s v="Regulator of G protein signaling domain"/>
  </r>
  <r>
    <x v="261"/>
    <s v="B3P802"/>
    <n v="739"/>
    <x v="25"/>
    <n v="188"/>
    <n v="271"/>
    <n v="18"/>
    <m/>
  </r>
  <r>
    <x v="261"/>
    <s v="B3P802"/>
    <n v="739"/>
    <x v="16"/>
    <n v="494"/>
    <n v="545"/>
    <n v="82"/>
    <s v="Axin beta-catenin binding domain"/>
  </r>
  <r>
    <x v="261"/>
    <s v="B3P802"/>
    <n v="739"/>
    <x v="0"/>
    <n v="54"/>
    <n v="171"/>
    <n v="2169"/>
    <s v="Regulator of G protein signaling domain"/>
  </r>
  <r>
    <x v="261"/>
    <s v="B3P802"/>
    <n v="739"/>
    <x v="18"/>
    <n v="657"/>
    <n v="739"/>
    <n v="270"/>
    <s v="DIX domain"/>
  </r>
  <r>
    <x v="262"/>
    <s v="B3P8M0"/>
    <n v="1176"/>
    <x v="64"/>
    <n v="22"/>
    <n v="345"/>
    <n v="8"/>
    <m/>
  </r>
  <r>
    <x v="262"/>
    <s v="B3P8M0"/>
    <n v="1176"/>
    <x v="54"/>
    <n v="347"/>
    <n v="431"/>
    <n v="20"/>
    <m/>
  </r>
  <r>
    <x v="262"/>
    <s v="B3P8M0"/>
    <n v="1176"/>
    <x v="0"/>
    <n v="462"/>
    <n v="577"/>
    <n v="2169"/>
    <s v="Regulator of G protein signaling domain"/>
  </r>
  <r>
    <x v="262"/>
    <s v="B3P8M0"/>
    <n v="1176"/>
    <x v="10"/>
    <n v="707"/>
    <n v="777"/>
    <n v="324"/>
    <s v="Raf-like Ras-binding domain"/>
  </r>
  <r>
    <x v="263"/>
    <s v="B3RHW0"/>
    <n v="698"/>
    <x v="2"/>
    <n v="276"/>
    <n v="356"/>
    <n v="1303"/>
    <s v="Domain found in Dishevelled, Egl-10, and Pleckstrin (DEP)"/>
  </r>
  <r>
    <x v="263"/>
    <s v="B3RHW0"/>
    <n v="698"/>
    <x v="0"/>
    <n v="420"/>
    <n v="566"/>
    <n v="2169"/>
    <s v="Regulator of G protein signaling domain"/>
  </r>
  <r>
    <x v="264"/>
    <s v="B3RMN5"/>
    <n v="382"/>
    <x v="15"/>
    <n v="141"/>
    <n v="216"/>
    <n v="632"/>
    <s v="GGL domain"/>
  </r>
  <r>
    <x v="264"/>
    <s v="B3RMN5"/>
    <n v="382"/>
    <x v="0"/>
    <n v="229"/>
    <n v="344"/>
    <n v="2169"/>
    <s v="Regulator of G protein signaling domain"/>
  </r>
  <r>
    <x v="265"/>
    <s v="B3RMZ1"/>
    <n v="809"/>
    <x v="1"/>
    <n v="107"/>
    <n v="281"/>
    <n v="476"/>
    <s v="PXA domain"/>
  </r>
  <r>
    <x v="265"/>
    <s v="B3RMZ1"/>
    <n v="809"/>
    <x v="0"/>
    <n v="315"/>
    <n v="446"/>
    <n v="2169"/>
    <s v="Regulator of G protein signaling domain"/>
  </r>
  <r>
    <x v="265"/>
    <s v="B3RMZ1"/>
    <n v="809"/>
    <x v="7"/>
    <n v="537"/>
    <n v="655"/>
    <n v="3952"/>
    <s v="PX domain"/>
  </r>
  <r>
    <x v="265"/>
    <s v="B3RMZ1"/>
    <n v="809"/>
    <x v="6"/>
    <n v="681"/>
    <n v="787"/>
    <n v="343"/>
    <s v="Sorting nexin C terminal"/>
  </r>
  <r>
    <x v="266"/>
    <s v="B3RN21"/>
    <n v="905"/>
    <x v="0"/>
    <n v="142"/>
    <n v="255"/>
    <n v="2169"/>
    <s v="Regulator of G protein signaling domain"/>
  </r>
  <r>
    <x v="266"/>
    <s v="B3RN21"/>
    <n v="905"/>
    <x v="18"/>
    <n v="823"/>
    <n v="904"/>
    <n v="270"/>
    <s v="DIX domain"/>
  </r>
  <r>
    <x v="267"/>
    <s v="B3RNJ9"/>
    <n v="122"/>
    <x v="0"/>
    <n v="5"/>
    <n v="120"/>
    <n v="2169"/>
    <s v="Regulator of G protein signaling domain"/>
  </r>
  <r>
    <x v="268"/>
    <s v="B3RQU1"/>
    <n v="904"/>
    <x v="0"/>
    <n v="350"/>
    <n v="484"/>
    <n v="2169"/>
    <s v="Regulator of G protein signaling domain"/>
  </r>
  <r>
    <x v="268"/>
    <s v="B3RQU1"/>
    <n v="904"/>
    <x v="7"/>
    <n v="568"/>
    <n v="685"/>
    <n v="3952"/>
    <s v="PX domain"/>
  </r>
  <r>
    <x v="268"/>
    <s v="B3RQU1"/>
    <n v="904"/>
    <x v="1"/>
    <n v="73"/>
    <n v="267"/>
    <n v="476"/>
    <s v="PXA domain"/>
  </r>
  <r>
    <x v="268"/>
    <s v="B3RQU1"/>
    <n v="904"/>
    <x v="6"/>
    <n v="757"/>
    <n v="870"/>
    <n v="343"/>
    <s v="Sorting nexin C terminal"/>
  </r>
  <r>
    <x v="269"/>
    <s v="B3RYK8"/>
    <n v="960"/>
    <x v="1"/>
    <n v="139"/>
    <n v="303"/>
    <n v="476"/>
    <s v="PXA domain"/>
  </r>
  <r>
    <x v="269"/>
    <s v="B3RYK8"/>
    <n v="960"/>
    <x v="0"/>
    <n v="390"/>
    <n v="505"/>
    <n v="2169"/>
    <s v="Regulator of G protein signaling domain"/>
  </r>
  <r>
    <x v="269"/>
    <s v="B3RYK8"/>
    <n v="960"/>
    <x v="7"/>
    <n v="630"/>
    <n v="750"/>
    <n v="3952"/>
    <s v="PX domain"/>
  </r>
  <r>
    <x v="269"/>
    <s v="B3RYK8"/>
    <n v="960"/>
    <x v="6"/>
    <n v="813"/>
    <n v="921"/>
    <n v="343"/>
    <s v="Sorting nexin C terminal"/>
  </r>
  <r>
    <x v="270"/>
    <s v="B3S1H9"/>
    <n v="128"/>
    <x v="0"/>
    <n v="12"/>
    <n v="126"/>
    <n v="2169"/>
    <s v="Regulator of G protein signaling domain"/>
  </r>
  <r>
    <x v="271"/>
    <s v="B3S2Q1"/>
    <n v="1206"/>
    <x v="0"/>
    <n v="428"/>
    <n v="548"/>
    <n v="2169"/>
    <s v="Regulator of G protein signaling domain"/>
  </r>
  <r>
    <x v="271"/>
    <s v="B3S2Q1"/>
    <n v="1206"/>
    <x v="0"/>
    <n v="658"/>
    <n v="785"/>
    <n v="2169"/>
    <s v="Regulator of G protein signaling domain"/>
  </r>
  <r>
    <x v="271"/>
    <s v="B3S2Q1"/>
    <n v="1206"/>
    <x v="0"/>
    <n v="824"/>
    <n v="932"/>
    <n v="2169"/>
    <s v="Regulator of G protein signaling domain"/>
  </r>
  <r>
    <x v="272"/>
    <s v="B3S382"/>
    <n v="667"/>
    <x v="36"/>
    <n v="4"/>
    <n v="78"/>
    <n v="12568"/>
    <s v="PDZ domain (Also known as DHR or GLGF)"/>
  </r>
  <r>
    <x v="272"/>
    <s v="B3S382"/>
    <n v="667"/>
    <x v="0"/>
    <n v="490"/>
    <n v="607"/>
    <n v="2169"/>
    <s v="Regulator of G protein signaling domain"/>
  </r>
  <r>
    <x v="272"/>
    <s v="B3S382"/>
    <n v="667"/>
    <x v="9"/>
    <n v="91"/>
    <n v="319"/>
    <n v="44"/>
    <m/>
  </r>
  <r>
    <x v="273"/>
    <s v="B3S3B4"/>
    <n v="571"/>
    <x v="34"/>
    <n v="187"/>
    <n v="450"/>
    <n v="76696"/>
    <s v="Protein kinase domain"/>
  </r>
  <r>
    <x v="273"/>
    <s v="B3S3B4"/>
    <n v="571"/>
    <x v="0"/>
    <n v="52"/>
    <n v="171"/>
    <n v="2169"/>
    <s v="Regulator of G protein signaling domain"/>
  </r>
  <r>
    <x v="274"/>
    <s v="B3S4A3"/>
    <n v="653"/>
    <x v="34"/>
    <n v="191"/>
    <n v="450"/>
    <n v="76696"/>
    <s v="Protein kinase domain"/>
  </r>
  <r>
    <x v="274"/>
    <s v="B3S4A3"/>
    <n v="653"/>
    <x v="0"/>
    <n v="54"/>
    <n v="174"/>
    <n v="2169"/>
    <s v="Regulator of G protein signaling domain"/>
  </r>
  <r>
    <x v="275"/>
    <s v="B3S4E6"/>
    <n v="325"/>
    <x v="0"/>
    <n v="1"/>
    <n v="75"/>
    <n v="2169"/>
    <s v="Regulator of G protein signaling domain"/>
  </r>
  <r>
    <x v="275"/>
    <s v="B3S4E6"/>
    <n v="325"/>
    <x v="0"/>
    <n v="86"/>
    <n v="213"/>
    <n v="2169"/>
    <s v="Regulator of G protein signaling domain"/>
  </r>
  <r>
    <x v="276"/>
    <s v="B3SCA3"/>
    <n v="1362"/>
    <x v="33"/>
    <n v="1"/>
    <n v="119"/>
    <n v="19"/>
    <m/>
  </r>
  <r>
    <x v="276"/>
    <s v="B3SCA3"/>
    <n v="1362"/>
    <x v="0"/>
    <n v="423"/>
    <n v="550"/>
    <n v="2169"/>
    <s v="Regulator of G protein signaling domain"/>
  </r>
  <r>
    <x v="276"/>
    <s v="B3SCA3"/>
    <n v="1362"/>
    <x v="0"/>
    <n v="1132"/>
    <n v="1249"/>
    <n v="2169"/>
    <s v="Regulator of G protein signaling domain"/>
  </r>
  <r>
    <x v="276"/>
    <s v="B3SCA3"/>
    <n v="1362"/>
    <x v="33"/>
    <n v="671"/>
    <n v="939"/>
    <n v="19"/>
    <m/>
  </r>
  <r>
    <x v="276"/>
    <s v="B3SCA3"/>
    <n v="1362"/>
    <x v="0"/>
    <n v="948"/>
    <n v="1068"/>
    <n v="2169"/>
    <s v="Regulator of G protein signaling domain"/>
  </r>
  <r>
    <x v="277"/>
    <s v="B4DGG2"/>
    <n v="1005"/>
    <x v="1"/>
    <n v="145"/>
    <n v="331"/>
    <n v="476"/>
    <s v="PXA domain"/>
  </r>
  <r>
    <x v="277"/>
    <s v="B4DGG2"/>
    <n v="1005"/>
    <x v="0"/>
    <n v="421"/>
    <n v="560"/>
    <n v="2169"/>
    <s v="Regulator of G protein signaling domain"/>
  </r>
  <r>
    <x v="277"/>
    <s v="B4DGG2"/>
    <n v="1005"/>
    <x v="7"/>
    <n v="610"/>
    <n v="724"/>
    <n v="3952"/>
    <s v="PX domain"/>
  </r>
  <r>
    <x v="277"/>
    <s v="B4DGG2"/>
    <n v="1005"/>
    <x v="6"/>
    <n v="840"/>
    <n v="951"/>
    <n v="343"/>
    <s v="Sorting nexin C terminal"/>
  </r>
  <r>
    <x v="278"/>
    <s v="B4DP94"/>
    <n v="195"/>
    <x v="0"/>
    <n v="68"/>
    <n v="183"/>
    <n v="2169"/>
    <s v="Regulator of G protein signaling domain"/>
  </r>
  <r>
    <x v="279"/>
    <s v="B4DPB3"/>
    <n v="399"/>
    <x v="0"/>
    <n v="1"/>
    <n v="65"/>
    <n v="2169"/>
    <s v="Regulator of G protein signaling domain"/>
  </r>
  <r>
    <x v="279"/>
    <s v="B4DPB3"/>
    <n v="399"/>
    <x v="71"/>
    <n v="311"/>
    <n v="398"/>
    <n v="2"/>
    <m/>
  </r>
  <r>
    <x v="279"/>
    <s v="B4DPB3"/>
    <n v="399"/>
    <x v="34"/>
    <n v="81"/>
    <n v="188"/>
    <n v="76696"/>
    <s v="Protein kinase domain"/>
  </r>
  <r>
    <x v="280"/>
    <s v="B4DUX1"/>
    <n v="163"/>
    <x v="0"/>
    <n v="50"/>
    <n v="135"/>
    <n v="2169"/>
    <s v="Regulator of G protein signaling domain"/>
  </r>
  <r>
    <x v="281"/>
    <s v="B4DVW5"/>
    <n v="152"/>
    <x v="0"/>
    <n v="65"/>
    <n v="134"/>
    <n v="2169"/>
    <s v="Regulator of G protein signaling domain"/>
  </r>
  <r>
    <x v="282"/>
    <s v="B4DWB2"/>
    <n v="485"/>
    <x v="0"/>
    <n v="1"/>
    <n v="65"/>
    <n v="2169"/>
    <s v="Regulator of G protein signaling domain"/>
  </r>
  <r>
    <x v="282"/>
    <s v="B4DWB2"/>
    <n v="485"/>
    <x v="34"/>
    <n v="81"/>
    <n v="343"/>
    <n v="76696"/>
    <s v="Protein kinase domain"/>
  </r>
  <r>
    <x v="283"/>
    <s v="B4DWX8"/>
    <n v="375"/>
    <x v="15"/>
    <n v="214"/>
    <n v="283"/>
    <n v="632"/>
    <s v="GGL domain"/>
  </r>
  <r>
    <x v="283"/>
    <s v="B4DWX8"/>
    <n v="375"/>
    <x v="0"/>
    <n v="302"/>
    <n v="369"/>
    <n v="2169"/>
    <s v="Regulator of G protein signaling domain"/>
  </r>
  <r>
    <x v="283"/>
    <s v="B4DWX8"/>
    <n v="375"/>
    <x v="2"/>
    <n v="33"/>
    <n v="103"/>
    <n v="1303"/>
    <s v="Domain found in Dishevelled, Egl-10, and Pleckstrin (DEP)"/>
  </r>
  <r>
    <x v="284"/>
    <s v="B4DYK1"/>
    <n v="732"/>
    <x v="0"/>
    <n v="573"/>
    <n v="695"/>
    <n v="2169"/>
    <s v="Regulator of G protein signaling domain"/>
  </r>
  <r>
    <x v="285"/>
    <s v="B4GIU8"/>
    <n v="282"/>
    <x v="0"/>
    <n v="150"/>
    <n v="265"/>
    <n v="2169"/>
    <s v="Regulator of G protein signaling domain"/>
  </r>
  <r>
    <x v="286"/>
    <s v="B4GNH4"/>
    <n v="765"/>
    <x v="25"/>
    <n v="191"/>
    <n v="289"/>
    <n v="18"/>
    <m/>
  </r>
  <r>
    <x v="286"/>
    <s v="B4GNH4"/>
    <n v="765"/>
    <x v="16"/>
    <n v="502"/>
    <n v="553"/>
    <n v="82"/>
    <s v="Axin beta-catenin binding domain"/>
  </r>
  <r>
    <x v="286"/>
    <s v="B4GNH4"/>
    <n v="765"/>
    <x v="0"/>
    <n v="57"/>
    <n v="174"/>
    <n v="2169"/>
    <s v="Regulator of G protein signaling domain"/>
  </r>
  <r>
    <x v="286"/>
    <s v="B4GNH4"/>
    <n v="765"/>
    <x v="18"/>
    <n v="683"/>
    <n v="765"/>
    <n v="270"/>
    <s v="DIX domain"/>
  </r>
  <r>
    <x v="287"/>
    <s v="B4GNT5"/>
    <n v="1580"/>
    <x v="10"/>
    <n v="1085"/>
    <n v="1155"/>
    <n v="324"/>
    <s v="Raf-like Ras-binding domain"/>
  </r>
  <r>
    <x v="287"/>
    <s v="B4GNT5"/>
    <n v="1580"/>
    <x v="9"/>
    <n v="221"/>
    <n v="499"/>
    <n v="44"/>
    <m/>
  </r>
  <r>
    <x v="287"/>
    <s v="B4GNT5"/>
    <n v="1580"/>
    <x v="72"/>
    <n v="501"/>
    <n v="619"/>
    <n v="16"/>
    <m/>
  </r>
  <r>
    <x v="287"/>
    <s v="B4GNT5"/>
    <n v="1580"/>
    <x v="73"/>
    <n v="621"/>
    <n v="699"/>
    <n v="13"/>
    <m/>
  </r>
  <r>
    <x v="287"/>
    <s v="B4GNT5"/>
    <n v="1580"/>
    <x v="36"/>
    <n v="70"/>
    <n v="144"/>
    <n v="12568"/>
    <s v="PDZ domain (Also known as DHR or GLGF)"/>
  </r>
  <r>
    <x v="287"/>
    <s v="B4GNT5"/>
    <n v="1580"/>
    <x v="54"/>
    <n v="701"/>
    <n v="799"/>
    <n v="20"/>
    <m/>
  </r>
  <r>
    <x v="287"/>
    <s v="B4GNT5"/>
    <n v="1580"/>
    <x v="0"/>
    <n v="840"/>
    <n v="955"/>
    <n v="2169"/>
    <s v="Regulator of G protein signaling domain"/>
  </r>
  <r>
    <x v="288"/>
    <s v="B4GQM3"/>
    <n v="598"/>
    <x v="0"/>
    <n v="92"/>
    <n v="283"/>
    <n v="2169"/>
    <s v="Regulator of G protein signaling domain"/>
  </r>
  <r>
    <x v="288"/>
    <s v="B4GQM3"/>
    <n v="598"/>
    <x v="0"/>
    <n v="296"/>
    <n v="416"/>
    <n v="2169"/>
    <s v="Regulator of G protein signaling domain"/>
  </r>
  <r>
    <x v="289"/>
    <s v="B4H4J4"/>
    <n v="1063"/>
    <x v="74"/>
    <n v="1013"/>
    <n v="1061"/>
    <n v="2"/>
    <m/>
  </r>
  <r>
    <x v="289"/>
    <s v="B4H4J4"/>
    <n v="1063"/>
    <x v="0"/>
    <n v="352"/>
    <n v="466"/>
    <n v="2169"/>
    <s v="Regulator of G protein signaling domain"/>
  </r>
  <r>
    <x v="289"/>
    <s v="B4H4J4"/>
    <n v="1063"/>
    <x v="7"/>
    <n v="586"/>
    <n v="717"/>
    <n v="3952"/>
    <s v="PX domain"/>
  </r>
  <r>
    <x v="289"/>
    <s v="B4H4J4"/>
    <n v="1063"/>
    <x v="1"/>
    <n v="73"/>
    <n v="239"/>
    <n v="476"/>
    <s v="PXA domain"/>
  </r>
  <r>
    <x v="289"/>
    <s v="B4H4J4"/>
    <n v="1063"/>
    <x v="6"/>
    <n v="811"/>
    <n v="909"/>
    <n v="343"/>
    <s v="Sorting nexin C terminal"/>
  </r>
  <r>
    <x v="290"/>
    <s v="B4H7E2"/>
    <n v="754"/>
    <x v="67"/>
    <n v="1"/>
    <n v="154"/>
    <n v="8"/>
    <m/>
  </r>
  <r>
    <x v="290"/>
    <s v="B4H7E2"/>
    <n v="754"/>
    <x v="2"/>
    <n v="259"/>
    <n v="329"/>
    <n v="1303"/>
    <s v="Domain found in Dishevelled, Egl-10, and Pleckstrin (DEP)"/>
  </r>
  <r>
    <x v="290"/>
    <s v="B4H7E2"/>
    <n v="754"/>
    <x v="15"/>
    <n v="443"/>
    <n v="511"/>
    <n v="632"/>
    <s v="GGL domain"/>
  </r>
  <r>
    <x v="290"/>
    <s v="B4H7E2"/>
    <n v="754"/>
    <x v="0"/>
    <n v="530"/>
    <n v="645"/>
    <n v="2169"/>
    <s v="Regulator of G protein signaling domain"/>
  </r>
  <r>
    <x v="291"/>
    <s v="B4HA45"/>
    <n v="609"/>
    <x v="75"/>
    <n v="140"/>
    <n v="172"/>
    <n v="2"/>
    <m/>
  </r>
  <r>
    <x v="291"/>
    <s v="B4HA45"/>
    <n v="609"/>
    <x v="2"/>
    <n v="221"/>
    <n v="291"/>
    <n v="1303"/>
    <s v="Domain found in Dishevelled, Egl-10, and Pleckstrin (DEP)"/>
  </r>
  <r>
    <x v="291"/>
    <s v="B4HA45"/>
    <n v="609"/>
    <x v="15"/>
    <n v="388"/>
    <n v="455"/>
    <n v="632"/>
    <s v="GGL domain"/>
  </r>
  <r>
    <x v="291"/>
    <s v="B4HA45"/>
    <n v="609"/>
    <x v="0"/>
    <n v="473"/>
    <n v="590"/>
    <n v="2169"/>
    <s v="Regulator of G protein signaling domain"/>
  </r>
  <r>
    <x v="292"/>
    <s v="B4HER1"/>
    <n v="1175"/>
    <x v="64"/>
    <n v="22"/>
    <n v="344"/>
    <n v="8"/>
    <m/>
  </r>
  <r>
    <x v="292"/>
    <s v="B4HER1"/>
    <n v="1175"/>
    <x v="54"/>
    <n v="346"/>
    <n v="430"/>
    <n v="20"/>
    <m/>
  </r>
  <r>
    <x v="292"/>
    <s v="B4HER1"/>
    <n v="1175"/>
    <x v="0"/>
    <n v="461"/>
    <n v="576"/>
    <n v="2169"/>
    <s v="Regulator of G protein signaling domain"/>
  </r>
  <r>
    <x v="292"/>
    <s v="B4HER1"/>
    <n v="1175"/>
    <x v="10"/>
    <n v="706"/>
    <n v="776"/>
    <n v="324"/>
    <s v="Raf-like Ras-binding domain"/>
  </r>
  <r>
    <x v="293"/>
    <s v="B4HN86"/>
    <n v="271"/>
    <x v="0"/>
    <n v="139"/>
    <n v="254"/>
    <n v="2169"/>
    <s v="Regulator of G protein signaling domain"/>
  </r>
  <r>
    <x v="293"/>
    <s v="B4HN86"/>
    <n v="271"/>
    <x v="65"/>
    <n v="1"/>
    <n v="41"/>
    <n v="8"/>
    <m/>
  </r>
  <r>
    <x v="294"/>
    <s v="B4HZK3"/>
    <n v="745"/>
    <x v="25"/>
    <n v="188"/>
    <n v="271"/>
    <n v="18"/>
    <m/>
  </r>
  <r>
    <x v="294"/>
    <s v="B4HZK3"/>
    <n v="745"/>
    <x v="16"/>
    <n v="494"/>
    <n v="545"/>
    <n v="82"/>
    <s v="Axin beta-catenin binding domain"/>
  </r>
  <r>
    <x v="294"/>
    <s v="B4HZK3"/>
    <n v="745"/>
    <x v="0"/>
    <n v="54"/>
    <n v="171"/>
    <n v="2169"/>
    <s v="Regulator of G protein signaling domain"/>
  </r>
  <r>
    <x v="294"/>
    <s v="B4HZK3"/>
    <n v="745"/>
    <x v="18"/>
    <n v="663"/>
    <n v="745"/>
    <n v="270"/>
    <s v="DIX domain"/>
  </r>
  <r>
    <x v="295"/>
    <s v="B4I207"/>
    <n v="618"/>
    <x v="0"/>
    <n v="107"/>
    <n v="304"/>
    <n v="2169"/>
    <s v="Regulator of G protein signaling domain"/>
  </r>
  <r>
    <x v="295"/>
    <s v="B4I207"/>
    <n v="618"/>
    <x v="0"/>
    <n v="315"/>
    <n v="440"/>
    <n v="2169"/>
    <s v="Regulator of G protein signaling domain"/>
  </r>
  <r>
    <x v="296"/>
    <s v="B4I6X2"/>
    <n v="647"/>
    <x v="2"/>
    <n v="136"/>
    <n v="179"/>
    <n v="1303"/>
    <s v="Domain found in Dishevelled, Egl-10, and Pleckstrin (DEP)"/>
  </r>
  <r>
    <x v="296"/>
    <s v="B4I6X2"/>
    <n v="647"/>
    <x v="76"/>
    <n v="1"/>
    <n v="99"/>
    <n v="3"/>
    <m/>
  </r>
  <r>
    <x v="296"/>
    <s v="B4I6X2"/>
    <n v="647"/>
    <x v="15"/>
    <n v="338"/>
    <n v="407"/>
    <n v="632"/>
    <s v="GGL domain"/>
  </r>
  <r>
    <x v="296"/>
    <s v="B4I6X2"/>
    <n v="647"/>
    <x v="0"/>
    <n v="426"/>
    <n v="541"/>
    <n v="2169"/>
    <s v="Regulator of G protein signaling domain"/>
  </r>
  <r>
    <x v="296"/>
    <s v="B4I6X2"/>
    <n v="647"/>
    <x v="77"/>
    <n v="561"/>
    <n v="646"/>
    <n v="6"/>
    <m/>
  </r>
  <r>
    <x v="297"/>
    <s v="B4IEU3"/>
    <n v="651"/>
    <x v="2"/>
    <n v="237"/>
    <n v="307"/>
    <n v="1303"/>
    <s v="Domain found in Dishevelled, Egl-10, and Pleckstrin (DEP)"/>
  </r>
  <r>
    <x v="297"/>
    <s v="B4IEU3"/>
    <n v="651"/>
    <x v="70"/>
    <n v="4"/>
    <n v="172"/>
    <n v="4"/>
    <m/>
  </r>
  <r>
    <x v="297"/>
    <s v="B4IEU3"/>
    <n v="651"/>
    <x v="15"/>
    <n v="428"/>
    <n v="497"/>
    <n v="632"/>
    <s v="GGL domain"/>
  </r>
  <r>
    <x v="297"/>
    <s v="B4IEU3"/>
    <n v="651"/>
    <x v="0"/>
    <n v="515"/>
    <n v="632"/>
    <n v="2169"/>
    <s v="Regulator of G protein signaling domain"/>
  </r>
  <r>
    <x v="298"/>
    <s v="B4IL52"/>
    <n v="1117"/>
    <x v="69"/>
    <n v="1067"/>
    <n v="1107"/>
    <n v="6"/>
    <m/>
  </r>
  <r>
    <x v="298"/>
    <s v="B4IL52"/>
    <n v="1117"/>
    <x v="1"/>
    <n v="139"/>
    <n v="305"/>
    <n v="476"/>
    <s v="PXA domain"/>
  </r>
  <r>
    <x v="298"/>
    <s v="B4IL52"/>
    <n v="1117"/>
    <x v="0"/>
    <n v="418"/>
    <n v="532"/>
    <n v="2169"/>
    <s v="Regulator of G protein signaling domain"/>
  </r>
  <r>
    <x v="298"/>
    <s v="B4IL52"/>
    <n v="1117"/>
    <x v="7"/>
    <n v="656"/>
    <n v="788"/>
    <n v="3952"/>
    <s v="PX domain"/>
  </r>
  <r>
    <x v="298"/>
    <s v="B4IL52"/>
    <n v="1117"/>
    <x v="6"/>
    <n v="882"/>
    <n v="989"/>
    <n v="343"/>
    <s v="Sorting nexin C terminal"/>
  </r>
  <r>
    <x v="299"/>
    <s v="B4J9K2"/>
    <n v="288"/>
    <x v="0"/>
    <n v="156"/>
    <n v="271"/>
    <n v="2169"/>
    <s v="Regulator of G protein signaling domain"/>
  </r>
  <r>
    <x v="299"/>
    <s v="B4J9K2"/>
    <n v="288"/>
    <x v="65"/>
    <n v="1"/>
    <n v="69"/>
    <n v="8"/>
    <m/>
  </r>
  <r>
    <x v="299"/>
    <s v="B4J9K2"/>
    <n v="288"/>
    <x v="49"/>
    <n v="71"/>
    <n v="119"/>
    <n v="14"/>
    <m/>
  </r>
  <r>
    <x v="300"/>
    <s v="B4JAC6"/>
    <n v="626"/>
    <x v="0"/>
    <n v="94"/>
    <n v="167"/>
    <n v="2169"/>
    <s v="Regulator of G protein signaling domain"/>
  </r>
  <r>
    <x v="300"/>
    <s v="B4JAC6"/>
    <n v="626"/>
    <x v="0"/>
    <n v="330"/>
    <n v="448"/>
    <n v="2169"/>
    <s v="Regulator of G protein signaling domain"/>
  </r>
  <r>
    <x v="301"/>
    <s v="B4JER2"/>
    <n v="750"/>
    <x v="25"/>
    <n v="186"/>
    <n v="278"/>
    <n v="18"/>
    <m/>
  </r>
  <r>
    <x v="301"/>
    <s v="B4JER2"/>
    <n v="750"/>
    <x v="16"/>
    <n v="491"/>
    <n v="542"/>
    <n v="82"/>
    <s v="Axin beta-catenin binding domain"/>
  </r>
  <r>
    <x v="301"/>
    <s v="B4JER2"/>
    <n v="750"/>
    <x v="0"/>
    <n v="53"/>
    <n v="169"/>
    <n v="2169"/>
    <s v="Regulator of G protein signaling domain"/>
  </r>
  <r>
    <x v="301"/>
    <s v="B4JER2"/>
    <n v="750"/>
    <x v="18"/>
    <n v="668"/>
    <n v="750"/>
    <n v="270"/>
    <s v="DIX domain"/>
  </r>
  <r>
    <x v="302"/>
    <s v="B4JJV4"/>
    <n v="693"/>
    <x v="67"/>
    <n v="1"/>
    <n v="159"/>
    <n v="8"/>
    <m/>
  </r>
  <r>
    <x v="302"/>
    <s v="B4JJV4"/>
    <n v="693"/>
    <x v="2"/>
    <n v="199"/>
    <n v="269"/>
    <n v="1303"/>
    <s v="Domain found in Dishevelled, Egl-10, and Pleckstrin (DEP)"/>
  </r>
  <r>
    <x v="302"/>
    <s v="B4JJV4"/>
    <n v="693"/>
    <x v="15"/>
    <n v="382"/>
    <n v="451"/>
    <n v="632"/>
    <s v="GGL domain"/>
  </r>
  <r>
    <x v="302"/>
    <s v="B4JJV4"/>
    <n v="693"/>
    <x v="0"/>
    <n v="470"/>
    <n v="585"/>
    <n v="2169"/>
    <s v="Regulator of G protein signaling domain"/>
  </r>
  <r>
    <x v="302"/>
    <s v="B4JJV4"/>
    <n v="693"/>
    <x v="77"/>
    <n v="601"/>
    <n v="692"/>
    <n v="6"/>
    <m/>
  </r>
  <r>
    <x v="303"/>
    <s v="B4JML8"/>
    <n v="1124"/>
    <x v="1"/>
    <n v="128"/>
    <n v="294"/>
    <n v="476"/>
    <s v="PXA domain"/>
  </r>
  <r>
    <x v="303"/>
    <s v="B4JML8"/>
    <n v="1124"/>
    <x v="0"/>
    <n v="407"/>
    <n v="521"/>
    <n v="2169"/>
    <s v="Regulator of G protein signaling domain"/>
  </r>
  <r>
    <x v="303"/>
    <s v="B4JML8"/>
    <n v="1124"/>
    <x v="7"/>
    <n v="646"/>
    <n v="777"/>
    <n v="3952"/>
    <s v="PX domain"/>
  </r>
  <r>
    <x v="303"/>
    <s v="B4JML8"/>
    <n v="1124"/>
    <x v="6"/>
    <n v="870"/>
    <n v="977"/>
    <n v="343"/>
    <s v="Sorting nexin C terminal"/>
  </r>
  <r>
    <x v="304"/>
    <s v="B4JN29"/>
    <n v="725"/>
    <x v="68"/>
    <n v="201"/>
    <n v="269"/>
    <n v="3"/>
    <m/>
  </r>
  <r>
    <x v="304"/>
    <s v="B4JN29"/>
    <n v="725"/>
    <x v="2"/>
    <n v="311"/>
    <n v="381"/>
    <n v="1303"/>
    <s v="Domain found in Dishevelled, Egl-10, and Pleckstrin (DEP)"/>
  </r>
  <r>
    <x v="304"/>
    <s v="B4JN29"/>
    <n v="725"/>
    <x v="15"/>
    <n v="503"/>
    <n v="571"/>
    <n v="632"/>
    <s v="GGL domain"/>
  </r>
  <r>
    <x v="304"/>
    <s v="B4JN29"/>
    <n v="725"/>
    <x v="0"/>
    <n v="589"/>
    <n v="706"/>
    <n v="2169"/>
    <s v="Regulator of G protein signaling domain"/>
  </r>
  <r>
    <x v="305"/>
    <s v="B4JSI6"/>
    <n v="1073"/>
    <x v="73"/>
    <n v="111"/>
    <n v="173"/>
    <n v="13"/>
    <m/>
  </r>
  <r>
    <x v="305"/>
    <s v="B4JSI6"/>
    <n v="1073"/>
    <x v="54"/>
    <n v="175"/>
    <n v="284"/>
    <n v="20"/>
    <m/>
  </r>
  <r>
    <x v="305"/>
    <s v="B4JSI6"/>
    <n v="1073"/>
    <x v="0"/>
    <n v="313"/>
    <n v="428"/>
    <n v="2169"/>
    <s v="Regulator of G protein signaling domain"/>
  </r>
  <r>
    <x v="305"/>
    <s v="B4JSI6"/>
    <n v="1073"/>
    <x v="10"/>
    <n v="565"/>
    <n v="635"/>
    <n v="324"/>
    <s v="Raf-like Ras-binding domain"/>
  </r>
  <r>
    <x v="305"/>
    <s v="B4JSI6"/>
    <n v="1073"/>
    <x v="72"/>
    <n v="8"/>
    <n v="77"/>
    <n v="16"/>
    <m/>
  </r>
  <r>
    <x v="306"/>
    <s v="B4K7N8"/>
    <n v="1565"/>
    <x v="10"/>
    <n v="1057"/>
    <n v="1127"/>
    <n v="324"/>
    <s v="Raf-like Ras-binding domain"/>
  </r>
  <r>
    <x v="306"/>
    <s v="B4K7N8"/>
    <n v="1565"/>
    <x v="9"/>
    <n v="207"/>
    <n v="481"/>
    <n v="44"/>
    <m/>
  </r>
  <r>
    <x v="306"/>
    <s v="B4K7N8"/>
    <n v="1565"/>
    <x v="72"/>
    <n v="483"/>
    <n v="594"/>
    <n v="16"/>
    <m/>
  </r>
  <r>
    <x v="306"/>
    <s v="B4K7N8"/>
    <n v="1565"/>
    <x v="36"/>
    <n v="51"/>
    <n v="125"/>
    <n v="12568"/>
    <s v="PDZ domain (Also known as DHR or GLGF)"/>
  </r>
  <r>
    <x v="306"/>
    <s v="B4K7N8"/>
    <n v="1565"/>
    <x v="73"/>
    <n v="596"/>
    <n v="678"/>
    <n v="13"/>
    <m/>
  </r>
  <r>
    <x v="306"/>
    <s v="B4K7N8"/>
    <n v="1565"/>
    <x v="54"/>
    <n v="680"/>
    <n v="777"/>
    <n v="20"/>
    <m/>
  </r>
  <r>
    <x v="306"/>
    <s v="B4K7N8"/>
    <n v="1565"/>
    <x v="0"/>
    <n v="813"/>
    <n v="928"/>
    <n v="2169"/>
    <s v="Regulator of G protein signaling domain"/>
  </r>
  <r>
    <x v="307"/>
    <s v="B4K7Z6"/>
    <n v="756"/>
    <x v="25"/>
    <n v="186"/>
    <n v="286"/>
    <n v="18"/>
    <m/>
  </r>
  <r>
    <x v="307"/>
    <s v="B4K7Z6"/>
    <n v="756"/>
    <x v="16"/>
    <n v="493"/>
    <n v="544"/>
    <n v="82"/>
    <s v="Axin beta-catenin binding domain"/>
  </r>
  <r>
    <x v="307"/>
    <s v="B4K7Z6"/>
    <n v="756"/>
    <x v="0"/>
    <n v="53"/>
    <n v="169"/>
    <n v="2169"/>
    <s v="Regulator of G protein signaling domain"/>
  </r>
  <r>
    <x v="307"/>
    <s v="B4K7Z6"/>
    <n v="756"/>
    <x v="18"/>
    <n v="674"/>
    <n v="756"/>
    <n v="270"/>
    <s v="DIX domain"/>
  </r>
  <r>
    <x v="308"/>
    <s v="B4KI13"/>
    <n v="597"/>
    <x v="0"/>
    <n v="92"/>
    <n v="293"/>
    <n v="2169"/>
    <s v="Regulator of G protein signaling domain"/>
  </r>
  <r>
    <x v="308"/>
    <s v="B4KI13"/>
    <n v="597"/>
    <x v="0"/>
    <n v="305"/>
    <n v="423"/>
    <n v="2169"/>
    <s v="Regulator of G protein signaling domain"/>
  </r>
  <r>
    <x v="309"/>
    <s v="B4KLY3"/>
    <n v="595"/>
    <x v="0"/>
    <n v="12"/>
    <n v="87"/>
    <n v="2169"/>
    <s v="Regulator of G protein signaling domain"/>
  </r>
  <r>
    <x v="309"/>
    <s v="B4KLY3"/>
    <n v="595"/>
    <x v="34"/>
    <n v="86"/>
    <n v="349"/>
    <n v="76696"/>
    <s v="Protein kinase domain"/>
  </r>
  <r>
    <x v="310"/>
    <s v="B4KQU7"/>
    <n v="276"/>
    <x v="0"/>
    <n v="144"/>
    <n v="259"/>
    <n v="2169"/>
    <s v="Regulator of G protein signaling domain"/>
  </r>
  <r>
    <x v="311"/>
    <s v="B4L4X2"/>
    <n v="567"/>
    <x v="2"/>
    <n v="153"/>
    <n v="223"/>
    <n v="1303"/>
    <s v="Domain found in Dishevelled, Egl-10, and Pleckstrin (DEP)"/>
  </r>
  <r>
    <x v="311"/>
    <s v="B4L4X2"/>
    <n v="567"/>
    <x v="78"/>
    <n v="20"/>
    <n v="111"/>
    <n v="2"/>
    <m/>
  </r>
  <r>
    <x v="311"/>
    <s v="B4L4X2"/>
    <n v="567"/>
    <x v="15"/>
    <n v="345"/>
    <n v="413"/>
    <n v="632"/>
    <s v="GGL domain"/>
  </r>
  <r>
    <x v="311"/>
    <s v="B4L4X2"/>
    <n v="567"/>
    <x v="0"/>
    <n v="431"/>
    <n v="548"/>
    <n v="2169"/>
    <s v="Regulator of G protein signaling domain"/>
  </r>
  <r>
    <x v="312"/>
    <s v="B4L5D0"/>
    <n v="1130"/>
    <x v="1"/>
    <n v="128"/>
    <n v="294"/>
    <n v="476"/>
    <s v="PXA domain"/>
  </r>
  <r>
    <x v="312"/>
    <s v="B4L5D0"/>
    <n v="1130"/>
    <x v="0"/>
    <n v="407"/>
    <n v="521"/>
    <n v="2169"/>
    <s v="Regulator of G protein signaling domain"/>
  </r>
  <r>
    <x v="312"/>
    <s v="B4L5D0"/>
    <n v="1130"/>
    <x v="7"/>
    <n v="645"/>
    <n v="775"/>
    <n v="3952"/>
    <s v="PX domain"/>
  </r>
  <r>
    <x v="312"/>
    <s v="B4L5D0"/>
    <n v="1130"/>
    <x v="6"/>
    <n v="868"/>
    <n v="975"/>
    <n v="343"/>
    <s v="Sorting nexin C terminal"/>
  </r>
  <r>
    <x v="313"/>
    <s v="B4L7H1"/>
    <n v="501"/>
    <x v="15"/>
    <n v="190"/>
    <n v="259"/>
    <n v="632"/>
    <s v="GGL domain"/>
  </r>
  <r>
    <x v="313"/>
    <s v="B4L7H1"/>
    <n v="501"/>
    <x v="0"/>
    <n v="278"/>
    <n v="393"/>
    <n v="2169"/>
    <s v="Regulator of G protein signaling domain"/>
  </r>
  <r>
    <x v="313"/>
    <s v="B4L7H1"/>
    <n v="501"/>
    <x v="2"/>
    <n v="7"/>
    <n v="77"/>
    <n v="1303"/>
    <s v="Domain found in Dishevelled, Egl-10, and Pleckstrin (DEP)"/>
  </r>
  <r>
    <x v="314"/>
    <s v="B4LKT0"/>
    <n v="286"/>
    <x v="0"/>
    <n v="154"/>
    <n v="269"/>
    <n v="2169"/>
    <s v="Regulator of G protein signaling domain"/>
  </r>
  <r>
    <x v="315"/>
    <s v="B4LTE3"/>
    <n v="616"/>
    <x v="0"/>
    <n v="94"/>
    <n v="310"/>
    <n v="2169"/>
    <s v="Regulator of G protein signaling domain"/>
  </r>
  <r>
    <x v="315"/>
    <s v="B4LTE3"/>
    <n v="616"/>
    <x v="0"/>
    <n v="323"/>
    <n v="441"/>
    <n v="2169"/>
    <s v="Regulator of G protein signaling domain"/>
  </r>
  <r>
    <x v="316"/>
    <s v="B4M1M5"/>
    <n v="715"/>
    <x v="78"/>
    <n v="1"/>
    <n v="259"/>
    <n v="2"/>
    <m/>
  </r>
  <r>
    <x v="316"/>
    <s v="B4M1M5"/>
    <n v="715"/>
    <x v="2"/>
    <n v="301"/>
    <n v="371"/>
    <n v="1303"/>
    <s v="Domain found in Dishevelled, Egl-10, and Pleckstrin (DEP)"/>
  </r>
  <r>
    <x v="316"/>
    <s v="B4M1M5"/>
    <n v="715"/>
    <x v="15"/>
    <n v="493"/>
    <n v="561"/>
    <n v="632"/>
    <s v="GGL domain"/>
  </r>
  <r>
    <x v="316"/>
    <s v="B4M1M5"/>
    <n v="715"/>
    <x v="0"/>
    <n v="579"/>
    <n v="696"/>
    <n v="2169"/>
    <s v="Regulator of G protein signaling domain"/>
  </r>
  <r>
    <x v="317"/>
    <s v="B4M420"/>
    <n v="1547"/>
    <x v="10"/>
    <n v="1054"/>
    <n v="1124"/>
    <n v="324"/>
    <s v="Raf-like Ras-binding domain"/>
  </r>
  <r>
    <x v="317"/>
    <s v="B4M420"/>
    <n v="1547"/>
    <x v="9"/>
    <n v="203"/>
    <n v="476"/>
    <n v="44"/>
    <m/>
  </r>
  <r>
    <x v="317"/>
    <s v="B4M420"/>
    <n v="1547"/>
    <x v="72"/>
    <n v="478"/>
    <n v="582"/>
    <n v="16"/>
    <m/>
  </r>
  <r>
    <x v="317"/>
    <s v="B4M420"/>
    <n v="1547"/>
    <x v="36"/>
    <n v="51"/>
    <n v="125"/>
    <n v="12568"/>
    <s v="PDZ domain (Also known as DHR or GLGF)"/>
  </r>
  <r>
    <x v="317"/>
    <s v="B4M420"/>
    <n v="1547"/>
    <x v="73"/>
    <n v="614"/>
    <n v="673"/>
    <n v="13"/>
    <m/>
  </r>
  <r>
    <x v="317"/>
    <s v="B4M420"/>
    <n v="1547"/>
    <x v="54"/>
    <n v="675"/>
    <n v="772"/>
    <n v="20"/>
    <m/>
  </r>
  <r>
    <x v="317"/>
    <s v="B4M420"/>
    <n v="1547"/>
    <x v="0"/>
    <n v="812"/>
    <n v="927"/>
    <n v="2169"/>
    <s v="Regulator of G protein signaling domain"/>
  </r>
  <r>
    <x v="318"/>
    <s v="B4M6H3"/>
    <n v="746"/>
    <x v="25"/>
    <n v="186"/>
    <n v="280"/>
    <n v="18"/>
    <m/>
  </r>
  <r>
    <x v="318"/>
    <s v="B4M6H3"/>
    <n v="746"/>
    <x v="16"/>
    <n v="486"/>
    <n v="537"/>
    <n v="82"/>
    <s v="Axin beta-catenin binding domain"/>
  </r>
  <r>
    <x v="318"/>
    <s v="B4M6H3"/>
    <n v="746"/>
    <x v="0"/>
    <n v="53"/>
    <n v="169"/>
    <n v="2169"/>
    <s v="Regulator of G protein signaling domain"/>
  </r>
  <r>
    <x v="318"/>
    <s v="B4M6H3"/>
    <n v="746"/>
    <x v="18"/>
    <n v="664"/>
    <n v="746"/>
    <n v="270"/>
    <s v="DIX domain"/>
  </r>
  <r>
    <x v="319"/>
    <s v="B4MAC5"/>
    <n v="1105"/>
    <x v="1"/>
    <n v="128"/>
    <n v="294"/>
    <n v="476"/>
    <s v="PXA domain"/>
  </r>
  <r>
    <x v="319"/>
    <s v="B4MAC5"/>
    <n v="1105"/>
    <x v="0"/>
    <n v="407"/>
    <n v="521"/>
    <n v="2169"/>
    <s v="Regulator of G protein signaling domain"/>
  </r>
  <r>
    <x v="319"/>
    <s v="B4MAC5"/>
    <n v="1105"/>
    <x v="7"/>
    <n v="646"/>
    <n v="775"/>
    <n v="3952"/>
    <s v="PX domain"/>
  </r>
  <r>
    <x v="319"/>
    <s v="B4MAC5"/>
    <n v="1105"/>
    <x v="6"/>
    <n v="868"/>
    <n v="975"/>
    <n v="343"/>
    <s v="Sorting nexin C terminal"/>
  </r>
  <r>
    <x v="320"/>
    <s v="B4MCJ4"/>
    <n v="646"/>
    <x v="34"/>
    <n v="137"/>
    <n v="400"/>
    <n v="76696"/>
    <s v="Protein kinase domain"/>
  </r>
  <r>
    <x v="320"/>
    <s v="B4MCJ4"/>
    <n v="646"/>
    <x v="79"/>
    <n v="4"/>
    <n v="43"/>
    <n v="3"/>
    <m/>
  </r>
  <r>
    <x v="320"/>
    <s v="B4MCJ4"/>
    <n v="646"/>
    <x v="0"/>
    <n v="44"/>
    <n v="98"/>
    <n v="2169"/>
    <s v="Regulator of G protein signaling domain"/>
  </r>
  <r>
    <x v="321"/>
    <s v="B4MGH9"/>
    <n v="508"/>
    <x v="2"/>
    <n v="14"/>
    <n v="84"/>
    <n v="1303"/>
    <s v="Domain found in Dishevelled, Egl-10, and Pleckstrin (DEP)"/>
  </r>
  <r>
    <x v="321"/>
    <s v="B4MGH9"/>
    <n v="508"/>
    <x v="15"/>
    <n v="197"/>
    <n v="266"/>
    <n v="632"/>
    <s v="GGL domain"/>
  </r>
  <r>
    <x v="321"/>
    <s v="B4MGH9"/>
    <n v="508"/>
    <x v="0"/>
    <n v="285"/>
    <n v="400"/>
    <n v="2169"/>
    <s v="Regulator of G protein signaling domain"/>
  </r>
  <r>
    <x v="322"/>
    <s v="B4MQT8"/>
    <n v="666"/>
    <x v="34"/>
    <n v="157"/>
    <n v="420"/>
    <n v="76696"/>
    <s v="Protein kinase domain"/>
  </r>
  <r>
    <x v="322"/>
    <s v="B4MQT8"/>
    <n v="666"/>
    <x v="0"/>
    <n v="87"/>
    <n v="140"/>
    <n v="2169"/>
    <s v="Regulator of G protein signaling domain"/>
  </r>
  <r>
    <x v="323"/>
    <s v="B4MYI6"/>
    <n v="273"/>
    <x v="0"/>
    <n v="141"/>
    <n v="256"/>
    <n v="2169"/>
    <s v="Regulator of G protein signaling domain"/>
  </r>
  <r>
    <x v="324"/>
    <s v="B4MZZ2"/>
    <n v="622"/>
    <x v="0"/>
    <n v="94"/>
    <n v="299"/>
    <n v="2169"/>
    <s v="Regulator of G protein signaling domain"/>
  </r>
  <r>
    <x v="324"/>
    <s v="B4MZZ2"/>
    <n v="622"/>
    <x v="0"/>
    <n v="318"/>
    <n v="442"/>
    <n v="2169"/>
    <s v="Regulator of G protein signaling domain"/>
  </r>
  <r>
    <x v="325"/>
    <s v="B4NAU6"/>
    <n v="1263"/>
    <x v="64"/>
    <n v="1"/>
    <n v="389"/>
    <n v="8"/>
    <m/>
  </r>
  <r>
    <x v="325"/>
    <s v="B4NAU6"/>
    <n v="1263"/>
    <x v="54"/>
    <n v="391"/>
    <n v="479"/>
    <n v="20"/>
    <m/>
  </r>
  <r>
    <x v="325"/>
    <s v="B4NAU6"/>
    <n v="1263"/>
    <x v="0"/>
    <n v="523"/>
    <n v="638"/>
    <n v="2169"/>
    <s v="Regulator of G protein signaling domain"/>
  </r>
  <r>
    <x v="325"/>
    <s v="B4NAU6"/>
    <n v="1263"/>
    <x v="10"/>
    <n v="769"/>
    <n v="839"/>
    <n v="324"/>
    <s v="Raf-like Ras-binding domain"/>
  </r>
  <r>
    <x v="326"/>
    <s v="B4NCA6"/>
    <n v="668"/>
    <x v="75"/>
    <n v="1"/>
    <n v="219"/>
    <n v="2"/>
    <m/>
  </r>
  <r>
    <x v="326"/>
    <s v="B4NCA6"/>
    <n v="668"/>
    <x v="2"/>
    <n v="274"/>
    <n v="324"/>
    <n v="1303"/>
    <s v="Domain found in Dishevelled, Egl-10, and Pleckstrin (DEP)"/>
  </r>
  <r>
    <x v="326"/>
    <s v="B4NCA6"/>
    <n v="668"/>
    <x v="15"/>
    <n v="446"/>
    <n v="514"/>
    <n v="632"/>
    <s v="GGL domain"/>
  </r>
  <r>
    <x v="326"/>
    <s v="B4NCA6"/>
    <n v="668"/>
    <x v="0"/>
    <n v="532"/>
    <n v="649"/>
    <n v="2169"/>
    <s v="Regulator of G protein signaling domain"/>
  </r>
  <r>
    <x v="327"/>
    <s v="B4NCV8"/>
    <n v="1149"/>
    <x v="1"/>
    <n v="132"/>
    <n v="298"/>
    <n v="476"/>
    <s v="PXA domain"/>
  </r>
  <r>
    <x v="327"/>
    <s v="B4NCV8"/>
    <n v="1149"/>
    <x v="0"/>
    <n v="412"/>
    <n v="526"/>
    <n v="2169"/>
    <s v="Regulator of G protein signaling domain"/>
  </r>
  <r>
    <x v="327"/>
    <s v="B4NCV8"/>
    <n v="1149"/>
    <x v="7"/>
    <n v="695"/>
    <n v="795"/>
    <n v="3952"/>
    <s v="PX domain"/>
  </r>
  <r>
    <x v="327"/>
    <s v="B4NCV8"/>
    <n v="1149"/>
    <x v="6"/>
    <n v="896"/>
    <n v="1003"/>
    <n v="343"/>
    <s v="Sorting nexin C terminal"/>
  </r>
  <r>
    <x v="328"/>
    <s v="B4NDB4"/>
    <n v="732"/>
    <x v="80"/>
    <n v="153"/>
    <n v="191"/>
    <n v="2"/>
    <m/>
  </r>
  <r>
    <x v="328"/>
    <s v="B4NDB4"/>
    <n v="732"/>
    <x v="2"/>
    <n v="231"/>
    <n v="301"/>
    <n v="1303"/>
    <s v="Domain found in Dishevelled, Egl-10, and Pleckstrin (DEP)"/>
  </r>
  <r>
    <x v="328"/>
    <s v="B4NDB4"/>
    <n v="732"/>
    <x v="15"/>
    <n v="415"/>
    <n v="484"/>
    <n v="632"/>
    <s v="GGL domain"/>
  </r>
  <r>
    <x v="328"/>
    <s v="B4NDB4"/>
    <n v="732"/>
    <x v="0"/>
    <n v="503"/>
    <n v="618"/>
    <n v="2169"/>
    <s v="Regulator of G protein signaling domain"/>
  </r>
  <r>
    <x v="328"/>
    <s v="B4NDB4"/>
    <n v="732"/>
    <x v="67"/>
    <n v="80"/>
    <n v="144"/>
    <n v="8"/>
    <m/>
  </r>
  <r>
    <x v="329"/>
    <s v="B4NJJ0"/>
    <n v="748"/>
    <x v="25"/>
    <n v="228"/>
    <n v="283"/>
    <n v="18"/>
    <m/>
  </r>
  <r>
    <x v="329"/>
    <s v="B4NJJ0"/>
    <n v="748"/>
    <x v="16"/>
    <n v="494"/>
    <n v="546"/>
    <n v="82"/>
    <s v="Axin beta-catenin binding domain"/>
  </r>
  <r>
    <x v="329"/>
    <s v="B4NJJ0"/>
    <n v="748"/>
    <x v="0"/>
    <n v="55"/>
    <n v="172"/>
    <n v="2169"/>
    <s v="Regulator of G protein signaling domain"/>
  </r>
  <r>
    <x v="329"/>
    <s v="B4NJJ0"/>
    <n v="748"/>
    <x v="18"/>
    <n v="666"/>
    <n v="748"/>
    <n v="270"/>
    <s v="DIX domain"/>
  </r>
  <r>
    <x v="330"/>
    <s v="B4NXQ4"/>
    <n v="608"/>
    <x v="0"/>
    <n v="99"/>
    <n v="296"/>
    <n v="2169"/>
    <s v="Regulator of G protein signaling domain"/>
  </r>
  <r>
    <x v="330"/>
    <s v="B4NXQ4"/>
    <n v="608"/>
    <x v="0"/>
    <n v="307"/>
    <n v="432"/>
    <n v="2169"/>
    <s v="Regulator of G protein signaling domain"/>
  </r>
  <r>
    <x v="331"/>
    <s v="B4P527"/>
    <n v="273"/>
    <x v="0"/>
    <n v="141"/>
    <n v="256"/>
    <n v="2169"/>
    <s v="Regulator of G protein signaling domain"/>
  </r>
  <r>
    <x v="331"/>
    <s v="B4P527"/>
    <n v="273"/>
    <x v="65"/>
    <n v="1"/>
    <n v="47"/>
    <n v="8"/>
    <m/>
  </r>
  <r>
    <x v="332"/>
    <s v="B4PLQ9"/>
    <n v="747"/>
    <x v="25"/>
    <n v="188"/>
    <n v="272"/>
    <n v="18"/>
    <m/>
  </r>
  <r>
    <x v="332"/>
    <s v="B4PLQ9"/>
    <n v="747"/>
    <x v="16"/>
    <n v="495"/>
    <n v="546"/>
    <n v="82"/>
    <s v="Axin beta-catenin binding domain"/>
  </r>
  <r>
    <x v="332"/>
    <s v="B4PLQ9"/>
    <n v="747"/>
    <x v="0"/>
    <n v="54"/>
    <n v="171"/>
    <n v="2169"/>
    <s v="Regulator of G protein signaling domain"/>
  </r>
  <r>
    <x v="332"/>
    <s v="B4PLQ9"/>
    <n v="747"/>
    <x v="18"/>
    <n v="665"/>
    <n v="747"/>
    <n v="270"/>
    <s v="DIX domain"/>
  </r>
  <r>
    <x v="333"/>
    <s v="B4PMC9"/>
    <n v="1178"/>
    <x v="64"/>
    <n v="22"/>
    <n v="345"/>
    <n v="8"/>
    <m/>
  </r>
  <r>
    <x v="333"/>
    <s v="B4PMC9"/>
    <n v="1178"/>
    <x v="54"/>
    <n v="347"/>
    <n v="433"/>
    <n v="20"/>
    <m/>
  </r>
  <r>
    <x v="333"/>
    <s v="B4PMC9"/>
    <n v="1178"/>
    <x v="0"/>
    <n v="464"/>
    <n v="579"/>
    <n v="2169"/>
    <s v="Regulator of G protein signaling domain"/>
  </r>
  <r>
    <x v="333"/>
    <s v="B4PMC9"/>
    <n v="1178"/>
    <x v="10"/>
    <n v="709"/>
    <n v="779"/>
    <n v="324"/>
    <s v="Raf-like Ras-binding domain"/>
  </r>
  <r>
    <x v="334"/>
    <s v="B4PWF7"/>
    <n v="730"/>
    <x v="76"/>
    <n v="111"/>
    <n v="201"/>
    <n v="3"/>
    <m/>
  </r>
  <r>
    <x v="334"/>
    <s v="B4PWF7"/>
    <n v="730"/>
    <x v="2"/>
    <n v="238"/>
    <n v="308"/>
    <n v="1303"/>
    <s v="Domain found in Dishevelled, Egl-10, and Pleckstrin (DEP)"/>
  </r>
  <r>
    <x v="334"/>
    <s v="B4PWF7"/>
    <n v="730"/>
    <x v="15"/>
    <n v="421"/>
    <n v="490"/>
    <n v="632"/>
    <s v="GGL domain"/>
  </r>
  <r>
    <x v="334"/>
    <s v="B4PWF7"/>
    <n v="730"/>
    <x v="0"/>
    <n v="509"/>
    <n v="624"/>
    <n v="2169"/>
    <s v="Regulator of G protein signaling domain"/>
  </r>
  <r>
    <x v="335"/>
    <s v="B4Q0Q5"/>
    <n v="1117"/>
    <x v="69"/>
    <n v="1067"/>
    <n v="1108"/>
    <n v="6"/>
    <m/>
  </r>
  <r>
    <x v="335"/>
    <s v="B4Q0Q5"/>
    <n v="1117"/>
    <x v="1"/>
    <n v="139"/>
    <n v="305"/>
    <n v="476"/>
    <s v="PXA domain"/>
  </r>
  <r>
    <x v="335"/>
    <s v="B4Q0Q5"/>
    <n v="1117"/>
    <x v="0"/>
    <n v="418"/>
    <n v="532"/>
    <n v="2169"/>
    <s v="Regulator of G protein signaling domain"/>
  </r>
  <r>
    <x v="335"/>
    <s v="B4Q0Q5"/>
    <n v="1117"/>
    <x v="7"/>
    <n v="657"/>
    <n v="788"/>
    <n v="3952"/>
    <s v="PX domain"/>
  </r>
  <r>
    <x v="335"/>
    <s v="B4Q0Q5"/>
    <n v="1117"/>
    <x v="6"/>
    <n v="882"/>
    <n v="989"/>
    <n v="343"/>
    <s v="Sorting nexin C terminal"/>
  </r>
  <r>
    <x v="336"/>
    <s v="B4Q1W4"/>
    <n v="658"/>
    <x v="70"/>
    <n v="1"/>
    <n v="179"/>
    <n v="4"/>
    <m/>
  </r>
  <r>
    <x v="336"/>
    <s v="B4Q1W4"/>
    <n v="658"/>
    <x v="2"/>
    <n v="244"/>
    <n v="314"/>
    <n v="1303"/>
    <s v="Domain found in Dishevelled, Egl-10, and Pleckstrin (DEP)"/>
  </r>
  <r>
    <x v="336"/>
    <s v="B4Q1W4"/>
    <n v="658"/>
    <x v="15"/>
    <n v="435"/>
    <n v="504"/>
    <n v="632"/>
    <s v="GGL domain"/>
  </r>
  <r>
    <x v="336"/>
    <s v="B4Q1W4"/>
    <n v="658"/>
    <x v="0"/>
    <n v="522"/>
    <n v="639"/>
    <n v="2169"/>
    <s v="Regulator of G protein signaling domain"/>
  </r>
  <r>
    <x v="337"/>
    <s v="B4Q6Z1"/>
    <n v="618"/>
    <x v="0"/>
    <n v="107"/>
    <n v="304"/>
    <n v="2169"/>
    <s v="Regulator of G protein signaling domain"/>
  </r>
  <r>
    <x v="337"/>
    <s v="B4Q6Z1"/>
    <n v="618"/>
    <x v="0"/>
    <n v="315"/>
    <n v="440"/>
    <n v="2169"/>
    <s v="Regulator of G protein signaling domain"/>
  </r>
  <r>
    <x v="338"/>
    <s v="B4QBR7"/>
    <n v="271"/>
    <x v="0"/>
    <n v="139"/>
    <n v="254"/>
    <n v="2169"/>
    <s v="Regulator of G protein signaling domain"/>
  </r>
  <r>
    <x v="338"/>
    <s v="B4QBR7"/>
    <n v="271"/>
    <x v="65"/>
    <n v="1"/>
    <n v="41"/>
    <n v="8"/>
    <m/>
  </r>
  <r>
    <x v="339"/>
    <s v="B4R0N5"/>
    <n v="1170"/>
    <x v="64"/>
    <n v="22"/>
    <n v="344"/>
    <n v="8"/>
    <m/>
  </r>
  <r>
    <x v="339"/>
    <s v="B4R0N5"/>
    <n v="1170"/>
    <x v="54"/>
    <n v="346"/>
    <n v="430"/>
    <n v="20"/>
    <m/>
  </r>
  <r>
    <x v="339"/>
    <s v="B4R0N5"/>
    <n v="1170"/>
    <x v="0"/>
    <n v="461"/>
    <n v="576"/>
    <n v="2169"/>
    <s v="Regulator of G protein signaling domain"/>
  </r>
  <r>
    <x v="339"/>
    <s v="B4R0N5"/>
    <n v="1170"/>
    <x v="10"/>
    <n v="706"/>
    <n v="776"/>
    <n v="324"/>
    <s v="Raf-like Ras-binding domain"/>
  </r>
  <r>
    <x v="340"/>
    <s v="B4R0Y3"/>
    <n v="367"/>
    <x v="16"/>
    <n v="264"/>
    <n v="315"/>
    <n v="82"/>
    <s v="Axin beta-catenin binding domain"/>
  </r>
  <r>
    <x v="340"/>
    <s v="B4R0Y3"/>
    <n v="367"/>
    <x v="0"/>
    <n v="54"/>
    <n v="138"/>
    <n v="2169"/>
    <s v="Regulator of G protein signaling domain"/>
  </r>
  <r>
    <x v="341"/>
    <s v="B4R643"/>
    <n v="476"/>
    <x v="15"/>
    <n v="253"/>
    <n v="322"/>
    <n v="632"/>
    <s v="GGL domain"/>
  </r>
  <r>
    <x v="341"/>
    <s v="B4R643"/>
    <n v="476"/>
    <x v="0"/>
    <n v="340"/>
    <n v="457"/>
    <n v="2169"/>
    <s v="Regulator of G protein signaling domain"/>
  </r>
  <r>
    <x v="341"/>
    <s v="B4R643"/>
    <n v="476"/>
    <x v="2"/>
    <n v="62"/>
    <n v="132"/>
    <n v="1303"/>
    <s v="Domain found in Dishevelled, Egl-10, and Pleckstrin (DEP)"/>
  </r>
  <r>
    <x v="342"/>
    <s v="B4R688"/>
    <n v="1119"/>
    <x v="69"/>
    <n v="1067"/>
    <n v="1106"/>
    <n v="6"/>
    <m/>
  </r>
  <r>
    <x v="342"/>
    <s v="B4R688"/>
    <n v="1119"/>
    <x v="1"/>
    <n v="139"/>
    <n v="305"/>
    <n v="476"/>
    <s v="PXA domain"/>
  </r>
  <r>
    <x v="342"/>
    <s v="B4R688"/>
    <n v="1119"/>
    <x v="0"/>
    <n v="418"/>
    <n v="532"/>
    <n v="2169"/>
    <s v="Regulator of G protein signaling domain"/>
  </r>
  <r>
    <x v="342"/>
    <s v="B4R688"/>
    <n v="1119"/>
    <x v="7"/>
    <n v="656"/>
    <n v="788"/>
    <n v="3952"/>
    <s v="PX domain"/>
  </r>
  <r>
    <x v="342"/>
    <s v="B4R688"/>
    <n v="1119"/>
    <x v="6"/>
    <n v="882"/>
    <n v="989"/>
    <n v="343"/>
    <s v="Sorting nexin C terminal"/>
  </r>
  <r>
    <x v="343"/>
    <s v="B4XTT4"/>
    <n v="734"/>
    <x v="2"/>
    <n v="442"/>
    <n v="523"/>
    <n v="1303"/>
    <s v="Domain found in Dishevelled, Egl-10, and Pleckstrin (DEP)"/>
  </r>
  <r>
    <x v="343"/>
    <s v="B4XTT4"/>
    <n v="734"/>
    <x v="0"/>
    <n v="560"/>
    <n v="701"/>
    <n v="2169"/>
    <s v="Regulator of G protein signaling domain"/>
  </r>
  <r>
    <x v="344"/>
    <s v="B5DYK9"/>
    <n v="1243"/>
    <x v="64"/>
    <n v="30"/>
    <n v="376"/>
    <n v="8"/>
    <m/>
  </r>
  <r>
    <x v="344"/>
    <s v="B5DYK9"/>
    <n v="1243"/>
    <x v="54"/>
    <n v="378"/>
    <n v="468"/>
    <n v="20"/>
    <m/>
  </r>
  <r>
    <x v="344"/>
    <s v="B5DYK9"/>
    <n v="1243"/>
    <x v="0"/>
    <n v="502"/>
    <n v="617"/>
    <n v="2169"/>
    <s v="Regulator of G protein signaling domain"/>
  </r>
  <r>
    <x v="344"/>
    <s v="B5DYK9"/>
    <n v="1243"/>
    <x v="10"/>
    <n v="747"/>
    <n v="817"/>
    <n v="324"/>
    <s v="Raf-like Ras-binding domain"/>
  </r>
  <r>
    <x v="345"/>
    <s v="B5FY75"/>
    <n v="218"/>
    <x v="0"/>
    <n v="92"/>
    <n v="207"/>
    <n v="2169"/>
    <s v="Regulator of G protein signaling domain"/>
  </r>
  <r>
    <x v="346"/>
    <s v="B5LZ08"/>
    <n v="688"/>
    <x v="34"/>
    <n v="191"/>
    <n v="453"/>
    <n v="76696"/>
    <s v="Protein kinase domain"/>
  </r>
  <r>
    <x v="346"/>
    <s v="B5LZ08"/>
    <n v="688"/>
    <x v="0"/>
    <n v="54"/>
    <n v="174"/>
    <n v="2169"/>
    <s v="Regulator of G protein signaling domain"/>
  </r>
  <r>
    <x v="346"/>
    <s v="B5LZ08"/>
    <n v="688"/>
    <x v="37"/>
    <n v="559"/>
    <n v="652"/>
    <n v="8137"/>
    <s v="PH domain"/>
  </r>
  <r>
    <x v="346"/>
    <s v="B5LZ08"/>
    <n v="688"/>
    <x v="38"/>
    <n v="653"/>
    <n v="683"/>
    <n v="30"/>
    <m/>
  </r>
  <r>
    <x v="347"/>
    <s v="B5MF76"/>
    <n v="354"/>
    <x v="5"/>
    <n v="192"/>
    <n v="353"/>
    <n v="45"/>
    <m/>
  </r>
  <r>
    <x v="347"/>
    <s v="B5MF76"/>
    <n v="354"/>
    <x v="0"/>
    <n v="56"/>
    <n v="191"/>
    <n v="2169"/>
    <s v="Regulator of G protein signaling domain"/>
  </r>
  <r>
    <x v="348"/>
    <s v="B5RTZ0"/>
    <n v="699"/>
    <x v="2"/>
    <n v="310"/>
    <n v="390"/>
    <n v="1303"/>
    <s v="Domain found in Dishevelled, Egl-10, and Pleckstrin (DEP)"/>
  </r>
  <r>
    <x v="348"/>
    <s v="B5RTZ0"/>
    <n v="699"/>
    <x v="0"/>
    <n v="454"/>
    <n v="585"/>
    <n v="2169"/>
    <s v="Regulator of G protein signaling domain"/>
  </r>
  <r>
    <x v="348"/>
    <s v="B5RTZ0"/>
    <n v="699"/>
    <x v="0"/>
    <n v="612"/>
    <n v="691"/>
    <n v="2169"/>
    <s v="Regulator of G protein signaling domain"/>
  </r>
  <r>
    <x v="349"/>
    <s v="B5RUS2"/>
    <n v="451"/>
    <x v="0"/>
    <n v="235"/>
    <n v="322"/>
    <n v="2169"/>
    <s v="Regulator of G protein signaling domain"/>
  </r>
  <r>
    <x v="350"/>
    <s v="B5THK9"/>
    <n v="969"/>
    <x v="0"/>
    <n v="119"/>
    <n v="237"/>
    <n v="2169"/>
    <s v="Regulator of G protein signaling domain"/>
  </r>
  <r>
    <x v="350"/>
    <s v="B5THK9"/>
    <n v="969"/>
    <x v="17"/>
    <n v="251"/>
    <n v="419"/>
    <n v="48"/>
    <m/>
  </r>
  <r>
    <x v="350"/>
    <s v="B5THK9"/>
    <n v="969"/>
    <x v="16"/>
    <n v="489"/>
    <n v="530"/>
    <n v="82"/>
    <s v="Axin beta-catenin binding domain"/>
  </r>
  <r>
    <x v="350"/>
    <s v="B5THK9"/>
    <n v="969"/>
    <x v="18"/>
    <n v="887"/>
    <n v="969"/>
    <n v="270"/>
    <s v="DIX domain"/>
  </r>
  <r>
    <x v="351"/>
    <s v="B5VNY9"/>
    <n v="698"/>
    <x v="2"/>
    <n v="276"/>
    <n v="356"/>
    <n v="1303"/>
    <s v="Domain found in Dishevelled, Egl-10, and Pleckstrin (DEP)"/>
  </r>
  <r>
    <x v="351"/>
    <s v="B5VNY9"/>
    <n v="698"/>
    <x v="0"/>
    <n v="420"/>
    <n v="564"/>
    <n v="2169"/>
    <s v="Regulator of G protein signaling domain"/>
  </r>
  <r>
    <x v="352"/>
    <s v="B5X4A0"/>
    <n v="514"/>
    <x v="10"/>
    <n v="268"/>
    <n v="339"/>
    <n v="324"/>
    <s v="Raf-like Ras-binding domain"/>
  </r>
  <r>
    <x v="352"/>
    <s v="B5X4A0"/>
    <n v="514"/>
    <x v="11"/>
    <n v="454"/>
    <n v="476"/>
    <n v="477"/>
    <s v="GoLoco motif"/>
  </r>
  <r>
    <x v="352"/>
    <s v="B5X4A0"/>
    <n v="514"/>
    <x v="0"/>
    <n v="58"/>
    <n v="174"/>
    <n v="2169"/>
    <s v="Regulator of G protein signaling domain"/>
  </r>
  <r>
    <x v="353"/>
    <s v="B5X4C6"/>
    <n v="927"/>
    <x v="1"/>
    <n v="128"/>
    <n v="301"/>
    <n v="476"/>
    <s v="PXA domain"/>
  </r>
  <r>
    <x v="353"/>
    <s v="B5X4C6"/>
    <n v="927"/>
    <x v="57"/>
    <n v="1"/>
    <n v="59"/>
    <n v="2"/>
    <m/>
  </r>
  <r>
    <x v="353"/>
    <s v="B5X4C6"/>
    <n v="927"/>
    <x v="0"/>
    <n v="334"/>
    <n v="465"/>
    <n v="2169"/>
    <s v="Regulator of G protein signaling domain"/>
  </r>
  <r>
    <x v="353"/>
    <s v="B5X4C6"/>
    <n v="927"/>
    <x v="7"/>
    <n v="555"/>
    <n v="669"/>
    <n v="3952"/>
    <s v="PX domain"/>
  </r>
  <r>
    <x v="353"/>
    <s v="B5X4C6"/>
    <n v="927"/>
    <x v="6"/>
    <n v="788"/>
    <n v="893"/>
    <n v="343"/>
    <s v="Sorting nexin C terminal"/>
  </r>
  <r>
    <x v="354"/>
    <s v="B5X861"/>
    <n v="188"/>
    <x v="0"/>
    <n v="62"/>
    <n v="177"/>
    <n v="2169"/>
    <s v="Regulator of G protein signaling domain"/>
  </r>
  <r>
    <x v="355"/>
    <s v="B5X8Z0"/>
    <n v="196"/>
    <x v="0"/>
    <n v="79"/>
    <n v="194"/>
    <n v="2169"/>
    <s v="Regulator of G protein signaling domain"/>
  </r>
  <r>
    <x v="356"/>
    <s v="B5X9B5"/>
    <n v="198"/>
    <x v="0"/>
    <n v="70"/>
    <n v="185"/>
    <n v="2169"/>
    <s v="Regulator of G protein signaling domain"/>
  </r>
  <r>
    <x v="357"/>
    <s v="B5X9D7"/>
    <n v="169"/>
    <x v="0"/>
    <n v="65"/>
    <n v="158"/>
    <n v="2169"/>
    <s v="Regulator of G protein signaling domain"/>
  </r>
  <r>
    <x v="358"/>
    <s v="B5XAS5"/>
    <n v="200"/>
    <x v="0"/>
    <n v="72"/>
    <n v="187"/>
    <n v="2169"/>
    <s v="Regulator of G protein signaling domain"/>
  </r>
  <r>
    <x v="359"/>
    <s v="B5XCJ6"/>
    <n v="182"/>
    <x v="0"/>
    <n v="65"/>
    <n v="180"/>
    <n v="2169"/>
    <s v="Regulator of G protein signaling domain"/>
  </r>
  <r>
    <x v="360"/>
    <s v="B5XCX5"/>
    <n v="185"/>
    <x v="0"/>
    <n v="60"/>
    <n v="175"/>
    <n v="2169"/>
    <s v="Regulator of G protein signaling domain"/>
  </r>
  <r>
    <x v="361"/>
    <s v="B5XDD2"/>
    <n v="236"/>
    <x v="0"/>
    <n v="86"/>
    <n v="201"/>
    <n v="2169"/>
    <s v="Regulator of G protein signaling domain"/>
  </r>
  <r>
    <x v="362"/>
    <s v="B5XEH6"/>
    <n v="196"/>
    <x v="0"/>
    <n v="79"/>
    <n v="194"/>
    <n v="2169"/>
    <s v="Regulator of G protein signaling domain"/>
  </r>
  <r>
    <x v="363"/>
    <s v="B5XEU4"/>
    <n v="185"/>
    <x v="0"/>
    <n v="60"/>
    <n v="175"/>
    <n v="2169"/>
    <s v="Regulator of G protein signaling domain"/>
  </r>
  <r>
    <x v="364"/>
    <s v="B5XEV8"/>
    <n v="185"/>
    <x v="0"/>
    <n v="55"/>
    <n v="170"/>
    <n v="2169"/>
    <s v="Regulator of G protein signaling domain"/>
  </r>
  <r>
    <x v="365"/>
    <s v="B5XG59"/>
    <n v="179"/>
    <x v="0"/>
    <n v="57"/>
    <n v="172"/>
    <n v="2169"/>
    <s v="Regulator of G protein signaling domain"/>
  </r>
  <r>
    <x v="366"/>
    <s v="B5YMN1"/>
    <n v="156"/>
    <x v="0"/>
    <n v="41"/>
    <n v="156"/>
    <n v="2169"/>
    <s v="Regulator of G protein signaling domain"/>
  </r>
  <r>
    <x v="367"/>
    <s v="B6CZ17"/>
    <n v="551"/>
    <x v="34"/>
    <n v="189"/>
    <n v="444"/>
    <n v="76696"/>
    <s v="Protein kinase domain"/>
  </r>
  <r>
    <x v="367"/>
    <s v="B6CZ17"/>
    <n v="551"/>
    <x v="0"/>
    <n v="56"/>
    <n v="173"/>
    <n v="2169"/>
    <s v="Regulator of G protein signaling domain"/>
  </r>
  <r>
    <x v="368"/>
    <s v="B6CZ18"/>
    <n v="550"/>
    <x v="34"/>
    <n v="189"/>
    <n v="444"/>
    <n v="76696"/>
    <s v="Protein kinase domain"/>
  </r>
  <r>
    <x v="368"/>
    <s v="B6CZ18"/>
    <n v="550"/>
    <x v="0"/>
    <n v="56"/>
    <n v="173"/>
    <n v="2169"/>
    <s v="Regulator of G protein signaling domain"/>
  </r>
  <r>
    <x v="369"/>
    <s v="B6H614"/>
    <n v="361"/>
    <x v="5"/>
    <n v="279"/>
    <n v="347"/>
    <n v="45"/>
    <m/>
  </r>
  <r>
    <x v="369"/>
    <s v="B6H614"/>
    <n v="361"/>
    <x v="0"/>
    <n v="66"/>
    <n v="198"/>
    <n v="2169"/>
    <s v="Regulator of G protein signaling domain"/>
  </r>
  <r>
    <x v="370"/>
    <s v="B6H6K6"/>
    <n v="638"/>
    <x v="2"/>
    <n v="344"/>
    <n v="425"/>
    <n v="1303"/>
    <s v="Domain found in Dishevelled, Egl-10, and Pleckstrin (DEP)"/>
  </r>
  <r>
    <x v="370"/>
    <s v="B6H6K6"/>
    <n v="638"/>
    <x v="0"/>
    <n v="461"/>
    <n v="602"/>
    <n v="2169"/>
    <s v="Regulator of G protein signaling domain"/>
  </r>
  <r>
    <x v="371"/>
    <s v="B6H781"/>
    <n v="1124"/>
    <x v="0"/>
    <n v="414"/>
    <n v="550"/>
    <n v="2169"/>
    <s v="Regulator of G protein signaling domain"/>
  </r>
  <r>
    <x v="371"/>
    <s v="B6H781"/>
    <n v="1124"/>
    <x v="7"/>
    <n v="766"/>
    <n v="879"/>
    <n v="3952"/>
    <s v="PX domain"/>
  </r>
  <r>
    <x v="371"/>
    <s v="B6H781"/>
    <n v="1124"/>
    <x v="1"/>
    <n v="99"/>
    <n v="287"/>
    <n v="476"/>
    <s v="PXA domain"/>
  </r>
  <r>
    <x v="371"/>
    <s v="B6H781"/>
    <n v="1124"/>
    <x v="6"/>
    <n v="993"/>
    <n v="1100"/>
    <n v="343"/>
    <s v="Sorting nexin C terminal"/>
  </r>
  <r>
    <x v="372"/>
    <s v="B6HE30"/>
    <n v="212"/>
    <x v="28"/>
    <n v="161"/>
    <n v="211"/>
    <n v="10"/>
    <m/>
  </r>
  <r>
    <x v="372"/>
    <s v="B6HE30"/>
    <n v="212"/>
    <x v="0"/>
    <n v="20"/>
    <n v="153"/>
    <n v="2169"/>
    <s v="Regulator of G protein signaling domain"/>
  </r>
  <r>
    <x v="373"/>
    <s v="B6HT13"/>
    <n v="375"/>
    <x v="0"/>
    <n v="153"/>
    <n v="258"/>
    <n v="2169"/>
    <s v="Regulator of G protein signaling domain"/>
  </r>
  <r>
    <x v="374"/>
    <s v="B6ILL7"/>
    <n v="72"/>
    <x v="0"/>
    <n v="1"/>
    <n v="55"/>
    <n v="2169"/>
    <s v="Regulator of G protein signaling domain"/>
  </r>
  <r>
    <x v="375"/>
    <s v="B6JWG9"/>
    <n v="345"/>
    <x v="0"/>
    <n v="127"/>
    <n v="229"/>
    <n v="2169"/>
    <s v="Regulator of G protein signaling domain"/>
  </r>
  <r>
    <x v="376"/>
    <s v="B6JX62"/>
    <n v="479"/>
    <x v="0"/>
    <n v="342"/>
    <n v="475"/>
    <n v="2169"/>
    <s v="Regulator of G protein signaling domain"/>
  </r>
  <r>
    <x v="377"/>
    <s v="B6K693"/>
    <n v="1002"/>
    <x v="0"/>
    <n v="390"/>
    <n v="529"/>
    <n v="2169"/>
    <s v="Regulator of G protein signaling domain"/>
  </r>
  <r>
    <x v="377"/>
    <s v="B6K693"/>
    <n v="1002"/>
    <x v="7"/>
    <n v="689"/>
    <n v="803"/>
    <n v="3952"/>
    <s v="PX domain"/>
  </r>
  <r>
    <x v="377"/>
    <s v="B6K693"/>
    <n v="1002"/>
    <x v="1"/>
    <n v="88"/>
    <n v="274"/>
    <n v="476"/>
    <s v="PXA domain"/>
  </r>
  <r>
    <x v="378"/>
    <s v="B6Q863"/>
    <n v="333"/>
    <x v="0"/>
    <n v="62"/>
    <n v="199"/>
    <n v="2169"/>
    <s v="Regulator of G protein signaling domain"/>
  </r>
  <r>
    <x v="379"/>
    <s v="B6QPP6"/>
    <n v="525"/>
    <x v="2"/>
    <n v="229"/>
    <n v="309"/>
    <n v="1303"/>
    <s v="Domain found in Dishevelled, Egl-10, and Pleckstrin (DEP)"/>
  </r>
  <r>
    <x v="379"/>
    <s v="B6QPP6"/>
    <n v="525"/>
    <x v="0"/>
    <n v="355"/>
    <n v="495"/>
    <n v="2169"/>
    <s v="Regulator of G protein signaling domain"/>
  </r>
  <r>
    <x v="380"/>
    <s v="B6QQ41"/>
    <n v="389"/>
    <x v="0"/>
    <n v="157"/>
    <n v="247"/>
    <n v="2169"/>
    <s v="Regulator of G protein signaling domain"/>
  </r>
  <r>
    <x v="381"/>
    <s v="B6QQ42"/>
    <n v="364"/>
    <x v="0"/>
    <n v="157"/>
    <n v="247"/>
    <n v="2169"/>
    <s v="Regulator of G protein signaling domain"/>
  </r>
  <r>
    <x v="382"/>
    <s v="B6QQY3"/>
    <n v="1223"/>
    <x v="1"/>
    <n v="101"/>
    <n v="289"/>
    <n v="476"/>
    <s v="PXA domain"/>
  </r>
  <r>
    <x v="382"/>
    <s v="B6QQY3"/>
    <n v="1223"/>
    <x v="6"/>
    <n v="1085"/>
    <n v="1192"/>
    <n v="343"/>
    <s v="Sorting nexin C terminal"/>
  </r>
  <r>
    <x v="382"/>
    <s v="B6QQY3"/>
    <n v="1223"/>
    <x v="0"/>
    <n v="417"/>
    <n v="553"/>
    <n v="2169"/>
    <s v="Regulator of G protein signaling domain"/>
  </r>
  <r>
    <x v="382"/>
    <s v="B6QQY3"/>
    <n v="1223"/>
    <x v="7"/>
    <n v="864"/>
    <n v="975"/>
    <n v="3952"/>
    <s v="PX domain"/>
  </r>
  <r>
    <x v="383"/>
    <s v="B6QRN1"/>
    <n v="667"/>
    <x v="3"/>
    <n v="1"/>
    <n v="149"/>
    <n v="15"/>
    <m/>
  </r>
  <r>
    <x v="383"/>
    <s v="B6QRN1"/>
    <n v="667"/>
    <x v="2"/>
    <n v="379"/>
    <n v="460"/>
    <n v="1303"/>
    <s v="Domain found in Dishevelled, Egl-10, and Pleckstrin (DEP)"/>
  </r>
  <r>
    <x v="383"/>
    <s v="B6QRN1"/>
    <n v="667"/>
    <x v="0"/>
    <n v="493"/>
    <n v="634"/>
    <n v="2169"/>
    <s v="Regulator of G protein signaling domain"/>
  </r>
  <r>
    <x v="384"/>
    <s v="B7P2U3"/>
    <n v="506"/>
    <x v="0"/>
    <n v="258"/>
    <n v="382"/>
    <n v="2169"/>
    <s v="Regulator of G protein signaling domain"/>
  </r>
  <r>
    <x v="385"/>
    <s v="B7P3W5"/>
    <n v="181"/>
    <x v="0"/>
    <n v="93"/>
    <n v="168"/>
    <n v="2169"/>
    <s v="Regulator of G protein signaling domain"/>
  </r>
  <r>
    <x v="386"/>
    <s v="B7PDH8"/>
    <n v="870"/>
    <x v="0"/>
    <n v="274"/>
    <n v="410"/>
    <n v="2169"/>
    <s v="Regulator of G protein signaling domain"/>
  </r>
  <r>
    <x v="386"/>
    <s v="B7PDH8"/>
    <n v="870"/>
    <x v="7"/>
    <n v="477"/>
    <n v="588"/>
    <n v="3952"/>
    <s v="PX domain"/>
  </r>
  <r>
    <x v="386"/>
    <s v="B7PDH8"/>
    <n v="870"/>
    <x v="1"/>
    <n v="5"/>
    <n v="187"/>
    <n v="476"/>
    <s v="PXA domain"/>
  </r>
  <r>
    <x v="386"/>
    <s v="B7PDH8"/>
    <n v="870"/>
    <x v="6"/>
    <n v="698"/>
    <n v="809"/>
    <n v="343"/>
    <s v="Sorting nexin C terminal"/>
  </r>
  <r>
    <x v="387"/>
    <s v="B7PEM1"/>
    <n v="556"/>
    <x v="34"/>
    <n v="167"/>
    <n v="433"/>
    <n v="76696"/>
    <s v="Protein kinase domain"/>
  </r>
  <r>
    <x v="387"/>
    <s v="B7PEM1"/>
    <n v="556"/>
    <x v="0"/>
    <n v="34"/>
    <n v="151"/>
    <n v="2169"/>
    <s v="Regulator of G protein signaling domain"/>
  </r>
  <r>
    <x v="388"/>
    <s v="B7PHT8"/>
    <n v="205"/>
    <x v="0"/>
    <n v="78"/>
    <n v="192"/>
    <n v="2169"/>
    <s v="Regulator of G protein signaling domain"/>
  </r>
  <r>
    <x v="389"/>
    <s v="B7PJL0"/>
    <n v="1065"/>
    <x v="36"/>
    <n v="20"/>
    <n v="94"/>
    <n v="12568"/>
    <s v="PDZ domain (Also known as DHR or GLGF)"/>
  </r>
  <r>
    <x v="389"/>
    <s v="B7PJL0"/>
    <n v="1065"/>
    <x v="9"/>
    <n v="254"/>
    <n v="316"/>
    <n v="44"/>
    <m/>
  </r>
  <r>
    <x v="389"/>
    <s v="B7PJL0"/>
    <n v="1065"/>
    <x v="0"/>
    <n v="709"/>
    <n v="826"/>
    <n v="2169"/>
    <s v="Regulator of G protein signaling domain"/>
  </r>
  <r>
    <x v="389"/>
    <s v="B7PJL0"/>
    <n v="1065"/>
    <x v="10"/>
    <n v="957"/>
    <n v="1027"/>
    <n v="324"/>
    <s v="Raf-like Ras-binding domain"/>
  </r>
  <r>
    <x v="390"/>
    <s v="B7PZR9"/>
    <n v="662"/>
    <x v="34"/>
    <n v="165"/>
    <n v="427"/>
    <n v="76696"/>
    <s v="Protein kinase domain"/>
  </r>
  <r>
    <x v="390"/>
    <s v="B7PZR9"/>
    <n v="662"/>
    <x v="0"/>
    <n v="28"/>
    <n v="148"/>
    <n v="2169"/>
    <s v="Regulator of G protein signaling domain"/>
  </r>
  <r>
    <x v="391"/>
    <s v="B7Q2U9"/>
    <n v="408"/>
    <x v="15"/>
    <n v="233"/>
    <n v="299"/>
    <n v="632"/>
    <s v="GGL domain"/>
  </r>
  <r>
    <x v="391"/>
    <s v="B7Q2U9"/>
    <n v="408"/>
    <x v="2"/>
    <n v="25"/>
    <n v="97"/>
    <n v="1303"/>
    <s v="Domain found in Dishevelled, Egl-10, and Pleckstrin (DEP)"/>
  </r>
  <r>
    <x v="391"/>
    <s v="B7Q2U9"/>
    <n v="408"/>
    <x v="0"/>
    <n v="317"/>
    <n v="408"/>
    <n v="2169"/>
    <s v="Regulator of G protein signaling domain"/>
  </r>
  <r>
    <x v="392"/>
    <s v="B7QG46"/>
    <n v="421"/>
    <x v="15"/>
    <n v="219"/>
    <n v="286"/>
    <n v="632"/>
    <s v="GGL domain"/>
  </r>
  <r>
    <x v="392"/>
    <s v="B7QG46"/>
    <n v="421"/>
    <x v="0"/>
    <n v="301"/>
    <n v="415"/>
    <n v="2169"/>
    <s v="Regulator of G protein signaling domain"/>
  </r>
  <r>
    <x v="392"/>
    <s v="B7QG46"/>
    <n v="421"/>
    <x v="2"/>
    <n v="35"/>
    <n v="109"/>
    <n v="1303"/>
    <s v="Domain found in Dishevelled, Egl-10, and Pleckstrin (DEP)"/>
  </r>
  <r>
    <x v="393"/>
    <s v="B7QH25"/>
    <n v="821"/>
    <x v="16"/>
    <n v="482"/>
    <n v="525"/>
    <n v="82"/>
    <s v="Axin beta-catenin binding domain"/>
  </r>
  <r>
    <x v="393"/>
    <s v="B7QH25"/>
    <n v="821"/>
    <x v="0"/>
    <n v="66"/>
    <n v="181"/>
    <n v="2169"/>
    <s v="Regulator of G protein signaling domain"/>
  </r>
  <r>
    <x v="393"/>
    <s v="B7QH25"/>
    <n v="821"/>
    <x v="18"/>
    <n v="739"/>
    <n v="821"/>
    <n v="270"/>
    <s v="DIX domain"/>
  </r>
  <r>
    <x v="394"/>
    <s v="B7QIE8"/>
    <n v="847"/>
    <x v="0"/>
    <n v="308"/>
    <n v="441"/>
    <n v="2169"/>
    <s v="Regulator of G protein signaling domain"/>
  </r>
  <r>
    <x v="394"/>
    <s v="B7QIE8"/>
    <n v="847"/>
    <x v="7"/>
    <n v="514"/>
    <n v="629"/>
    <n v="3952"/>
    <s v="PX domain"/>
  </r>
  <r>
    <x v="394"/>
    <s v="B7QIE8"/>
    <n v="847"/>
    <x v="6"/>
    <n v="747"/>
    <n v="822"/>
    <n v="343"/>
    <s v="Sorting nexin C terminal"/>
  </r>
  <r>
    <x v="394"/>
    <s v="B7QIE8"/>
    <n v="847"/>
    <x v="1"/>
    <n v="98"/>
    <n v="271"/>
    <n v="476"/>
    <s v="PXA domain"/>
  </r>
  <r>
    <x v="395"/>
    <s v="B7X6D7"/>
    <n v="211"/>
    <x v="0"/>
    <n v="83"/>
    <n v="198"/>
    <n v="2169"/>
    <s v="Regulator of G protein signaling domain"/>
  </r>
  <r>
    <x v="396"/>
    <s v="B7Z0S0"/>
    <n v="699"/>
    <x v="25"/>
    <n v="188"/>
    <n v="271"/>
    <n v="18"/>
    <m/>
  </r>
  <r>
    <x v="396"/>
    <s v="B7Z0S0"/>
    <n v="699"/>
    <x v="16"/>
    <n v="448"/>
    <n v="499"/>
    <n v="82"/>
    <s v="Axin beta-catenin binding domain"/>
  </r>
  <r>
    <x v="396"/>
    <s v="B7Z0S0"/>
    <n v="699"/>
    <x v="0"/>
    <n v="54"/>
    <n v="171"/>
    <n v="2169"/>
    <s v="Regulator of G protein signaling domain"/>
  </r>
  <r>
    <x v="396"/>
    <s v="B7Z0S0"/>
    <n v="699"/>
    <x v="18"/>
    <n v="617"/>
    <n v="699"/>
    <n v="270"/>
    <s v="DIX domain"/>
  </r>
  <r>
    <x v="397"/>
    <s v="B7Z223"/>
    <n v="393"/>
    <x v="15"/>
    <n v="164"/>
    <n v="232"/>
    <n v="632"/>
    <s v="GGL domain"/>
  </r>
  <r>
    <x v="397"/>
    <s v="B7Z223"/>
    <n v="393"/>
    <x v="0"/>
    <n v="249"/>
    <n v="363"/>
    <n v="2169"/>
    <s v="Regulator of G protein signaling domain"/>
  </r>
  <r>
    <x v="398"/>
    <s v="B7Z257"/>
    <n v="451"/>
    <x v="2"/>
    <n v="14"/>
    <n v="84"/>
    <n v="1303"/>
    <s v="Domain found in Dishevelled, Egl-10, and Pleckstrin (DEP)"/>
  </r>
  <r>
    <x v="398"/>
    <s v="B7Z257"/>
    <n v="451"/>
    <x v="15"/>
    <n v="222"/>
    <n v="290"/>
    <n v="632"/>
    <s v="GGL domain"/>
  </r>
  <r>
    <x v="398"/>
    <s v="B7Z257"/>
    <n v="451"/>
    <x v="0"/>
    <n v="307"/>
    <n v="421"/>
    <n v="2169"/>
    <s v="Regulator of G protein signaling domain"/>
  </r>
  <r>
    <x v="399"/>
    <s v="B7Z2A0"/>
    <n v="490"/>
    <x v="15"/>
    <n v="250"/>
    <n v="319"/>
    <n v="632"/>
    <s v="GGL domain"/>
  </r>
  <r>
    <x v="399"/>
    <s v="B7Z2A0"/>
    <n v="490"/>
    <x v="0"/>
    <n v="336"/>
    <n v="450"/>
    <n v="2169"/>
    <s v="Regulator of G protein signaling domain"/>
  </r>
  <r>
    <x v="399"/>
    <s v="B7Z2A0"/>
    <n v="490"/>
    <x v="2"/>
    <n v="43"/>
    <n v="113"/>
    <n v="1303"/>
    <s v="Domain found in Dishevelled, Egl-10, and Pleckstrin (DEP)"/>
  </r>
  <r>
    <x v="400"/>
    <s v="B7Z2N1"/>
    <n v="437"/>
    <x v="15"/>
    <n v="215"/>
    <n v="284"/>
    <n v="632"/>
    <s v="GGL domain"/>
  </r>
  <r>
    <x v="400"/>
    <s v="B7Z2N1"/>
    <n v="437"/>
    <x v="0"/>
    <n v="301"/>
    <n v="415"/>
    <n v="2169"/>
    <s v="Regulator of G protein signaling domain"/>
  </r>
  <r>
    <x v="400"/>
    <s v="B7Z2N1"/>
    <n v="437"/>
    <x v="2"/>
    <n v="8"/>
    <n v="78"/>
    <n v="1303"/>
    <s v="Domain found in Dishevelled, Egl-10, and Pleckstrin (DEP)"/>
  </r>
  <r>
    <x v="401"/>
    <s v="B7Z764"/>
    <n v="499"/>
    <x v="10"/>
    <n v="304"/>
    <n v="374"/>
    <n v="324"/>
    <s v="Raf-like Ras-binding domain"/>
  </r>
  <r>
    <x v="401"/>
    <s v="B7Z764"/>
    <n v="499"/>
    <x v="10"/>
    <n v="376"/>
    <n v="446"/>
    <n v="324"/>
    <s v="Raf-like Ras-binding domain"/>
  </r>
  <r>
    <x v="401"/>
    <s v="B7Z764"/>
    <n v="499"/>
    <x v="0"/>
    <n v="57"/>
    <n v="173"/>
    <n v="2169"/>
    <s v="Regulator of G protein signaling domain"/>
  </r>
  <r>
    <x v="402"/>
    <s v="B7Z7N5"/>
    <n v="539"/>
    <x v="2"/>
    <n v="1"/>
    <n v="44"/>
    <n v="1303"/>
    <s v="Domain found in Dishevelled, Egl-10, and Pleckstrin (DEP)"/>
  </r>
  <r>
    <x v="402"/>
    <s v="B7Z7N5"/>
    <n v="539"/>
    <x v="15"/>
    <n v="181"/>
    <n v="250"/>
    <n v="632"/>
    <s v="GGL domain"/>
  </r>
  <r>
    <x v="402"/>
    <s v="B7Z7N5"/>
    <n v="539"/>
    <x v="0"/>
    <n v="267"/>
    <n v="381"/>
    <n v="2169"/>
    <s v="Regulator of G protein signaling domain"/>
  </r>
  <r>
    <x v="403"/>
    <s v="B7Z814"/>
    <n v="984"/>
    <x v="0"/>
    <n v="680"/>
    <n v="790"/>
    <n v="2169"/>
    <s v="Regulator of G protein signaling domain"/>
  </r>
  <r>
    <x v="404"/>
    <s v="B7Z8B8"/>
    <n v="311"/>
    <x v="0"/>
    <n v="57"/>
    <n v="173"/>
    <n v="2169"/>
    <s v="Regulator of G protein signaling domain"/>
  </r>
  <r>
    <x v="405"/>
    <s v="B7ZCS6"/>
    <n v="50"/>
    <x v="0"/>
    <n v="1"/>
    <n v="48"/>
    <n v="2169"/>
    <s v="Regulator of G protein signaling domain"/>
  </r>
  <r>
    <x v="406"/>
    <s v="B7ZCT0"/>
    <n v="160"/>
    <x v="0"/>
    <n v="90"/>
    <n v="160"/>
    <n v="2169"/>
    <s v="Regulator of G protein signaling domain"/>
  </r>
  <r>
    <x v="407"/>
    <s v="B7ZCT1"/>
    <n v="243"/>
    <x v="0"/>
    <n v="117"/>
    <n v="232"/>
    <n v="2169"/>
    <s v="Regulator of G protein signaling domain"/>
  </r>
  <r>
    <x v="408"/>
    <s v="B7ZKL5"/>
    <n v="778"/>
    <x v="16"/>
    <n v="432"/>
    <n v="469"/>
    <n v="82"/>
    <s v="Axin beta-catenin binding domain"/>
  </r>
  <r>
    <x v="408"/>
    <s v="B7ZKL5"/>
    <n v="778"/>
    <x v="17"/>
    <n v="509"/>
    <n v="538"/>
    <n v="48"/>
    <m/>
  </r>
  <r>
    <x v="408"/>
    <s v="B7ZKL5"/>
    <n v="778"/>
    <x v="18"/>
    <n v="696"/>
    <n v="778"/>
    <n v="270"/>
    <s v="DIX domain"/>
  </r>
  <r>
    <x v="408"/>
    <s v="B7ZKL5"/>
    <n v="778"/>
    <x v="0"/>
    <n v="81"/>
    <n v="199"/>
    <n v="2169"/>
    <s v="Regulator of G protein signaling domain"/>
  </r>
  <r>
    <x v="409"/>
    <s v="B8A5L7"/>
    <n v="471"/>
    <x v="15"/>
    <n v="213"/>
    <n v="281"/>
    <n v="632"/>
    <s v="GGL domain"/>
  </r>
  <r>
    <x v="409"/>
    <s v="B8A5L7"/>
    <n v="471"/>
    <x v="0"/>
    <n v="300"/>
    <n v="414"/>
    <n v="2169"/>
    <s v="Regulator of G protein signaling domain"/>
  </r>
  <r>
    <x v="409"/>
    <s v="B8A5L7"/>
    <n v="471"/>
    <x v="2"/>
    <n v="35"/>
    <n v="105"/>
    <n v="1303"/>
    <s v="Domain found in Dishevelled, Egl-10, and Pleckstrin (DEP)"/>
  </r>
  <r>
    <x v="410"/>
    <s v="B8BXH3"/>
    <n v="495"/>
    <x v="81"/>
    <n v="232"/>
    <n v="346"/>
    <n v="17830"/>
    <s v="Cyclic nucleotide-binding domain"/>
  </r>
  <r>
    <x v="410"/>
    <s v="B8BXH3"/>
    <n v="495"/>
    <x v="0"/>
    <n v="361"/>
    <n v="488"/>
    <n v="2169"/>
    <s v="Regulator of G protein signaling domain"/>
  </r>
  <r>
    <x v="410"/>
    <s v="B8BXH3"/>
    <n v="495"/>
    <x v="81"/>
    <n v="53"/>
    <n v="191"/>
    <n v="17830"/>
    <s v="Cyclic nucleotide-binding domain"/>
  </r>
  <r>
    <x v="411"/>
    <s v="B8JJ15"/>
    <n v="351"/>
    <x v="34"/>
    <n v="185"/>
    <n v="351"/>
    <n v="76696"/>
    <s v="Protein kinase domain"/>
  </r>
  <r>
    <x v="411"/>
    <s v="B8JJ15"/>
    <n v="351"/>
    <x v="0"/>
    <n v="53"/>
    <n v="169"/>
    <n v="2169"/>
    <s v="Regulator of G protein signaling domain"/>
  </r>
  <r>
    <x v="412"/>
    <s v="B8LTY5"/>
    <n v="334"/>
    <x v="0"/>
    <n v="62"/>
    <n v="199"/>
    <n v="2169"/>
    <s v="Regulator of G protein signaling domain"/>
  </r>
  <r>
    <x v="413"/>
    <s v="B8LWX1"/>
    <n v="523"/>
    <x v="2"/>
    <n v="220"/>
    <n v="299"/>
    <n v="1303"/>
    <s v="Domain found in Dishevelled, Egl-10, and Pleckstrin (DEP)"/>
  </r>
  <r>
    <x v="413"/>
    <s v="B8LWX1"/>
    <n v="523"/>
    <x v="0"/>
    <n v="353"/>
    <n v="494"/>
    <n v="2169"/>
    <s v="Regulator of G protein signaling domain"/>
  </r>
  <r>
    <x v="414"/>
    <s v="B8LXJ3"/>
    <n v="364"/>
    <x v="0"/>
    <n v="157"/>
    <n v="247"/>
    <n v="2169"/>
    <s v="Regulator of G protein signaling domain"/>
  </r>
  <r>
    <x v="415"/>
    <s v="B8M741"/>
    <n v="1224"/>
    <x v="1"/>
    <n v="101"/>
    <n v="289"/>
    <n v="476"/>
    <s v="PXA domain"/>
  </r>
  <r>
    <x v="415"/>
    <s v="B8M741"/>
    <n v="1224"/>
    <x v="6"/>
    <n v="1086"/>
    <n v="1193"/>
    <n v="343"/>
    <s v="Sorting nexin C terminal"/>
  </r>
  <r>
    <x v="415"/>
    <s v="B8M741"/>
    <n v="1224"/>
    <x v="0"/>
    <n v="416"/>
    <n v="552"/>
    <n v="2169"/>
    <s v="Regulator of G protein signaling domain"/>
  </r>
  <r>
    <x v="415"/>
    <s v="B8M741"/>
    <n v="1224"/>
    <x v="7"/>
    <n v="863"/>
    <n v="976"/>
    <n v="3952"/>
    <s v="PX domain"/>
  </r>
  <r>
    <x v="416"/>
    <s v="B8M8X4"/>
    <n v="663"/>
    <x v="2"/>
    <n v="375"/>
    <n v="456"/>
    <n v="1303"/>
    <s v="Domain found in Dishevelled, Egl-10, and Pleckstrin (DEP)"/>
  </r>
  <r>
    <x v="416"/>
    <s v="B8M8X4"/>
    <n v="663"/>
    <x v="0"/>
    <n v="489"/>
    <n v="630"/>
    <n v="2169"/>
    <s v="Regulator of G protein signaling domain"/>
  </r>
  <r>
    <x v="416"/>
    <s v="B8M8X4"/>
    <n v="663"/>
    <x v="3"/>
    <n v="51"/>
    <n v="149"/>
    <n v="15"/>
    <m/>
  </r>
  <r>
    <x v="417"/>
    <s v="B8MWG6"/>
    <n v="1187"/>
    <x v="1"/>
    <n v="101"/>
    <n v="289"/>
    <n v="476"/>
    <s v="PXA domain"/>
  </r>
  <r>
    <x v="417"/>
    <s v="B8MWG6"/>
    <n v="1187"/>
    <x v="6"/>
    <n v="1054"/>
    <n v="1161"/>
    <n v="343"/>
    <s v="Sorting nexin C terminal"/>
  </r>
  <r>
    <x v="417"/>
    <s v="B8MWG6"/>
    <n v="1187"/>
    <x v="0"/>
    <n v="419"/>
    <n v="555"/>
    <n v="2169"/>
    <s v="Regulator of G protein signaling domain"/>
  </r>
  <r>
    <x v="417"/>
    <s v="B8MWG6"/>
    <n v="1187"/>
    <x v="7"/>
    <n v="830"/>
    <n v="942"/>
    <n v="3952"/>
    <s v="PX domain"/>
  </r>
  <r>
    <x v="418"/>
    <s v="B8N4N2"/>
    <n v="364"/>
    <x v="4"/>
    <n v="201"/>
    <n v="233"/>
    <n v="15"/>
    <m/>
  </r>
  <r>
    <x v="418"/>
    <s v="B8N4N2"/>
    <n v="364"/>
    <x v="5"/>
    <n v="234"/>
    <n v="353"/>
    <n v="45"/>
    <m/>
  </r>
  <r>
    <x v="418"/>
    <s v="B8N4N2"/>
    <n v="364"/>
    <x v="0"/>
    <n v="66"/>
    <n v="197"/>
    <n v="2169"/>
    <s v="Regulator of G protein signaling domain"/>
  </r>
  <r>
    <x v="419"/>
    <s v="B8N7N8"/>
    <n v="282"/>
    <x v="0"/>
    <n v="14"/>
    <n v="148"/>
    <n v="2169"/>
    <s v="Regulator of G protein signaling domain"/>
  </r>
  <r>
    <x v="419"/>
    <s v="B8N7N8"/>
    <n v="282"/>
    <x v="82"/>
    <n v="151"/>
    <n v="280"/>
    <n v="2"/>
    <m/>
  </r>
  <r>
    <x v="420"/>
    <s v="B8NFX4"/>
    <n v="719"/>
    <x v="2"/>
    <n v="244"/>
    <n v="339"/>
    <n v="1303"/>
    <s v="Domain found in Dishevelled, Egl-10, and Pleckstrin (DEP)"/>
  </r>
  <r>
    <x v="420"/>
    <s v="B8NFX4"/>
    <n v="719"/>
    <x v="2"/>
    <n v="429"/>
    <n v="510"/>
    <n v="1303"/>
    <s v="Domain found in Dishevelled, Egl-10, and Pleckstrin (DEP)"/>
  </r>
  <r>
    <x v="420"/>
    <s v="B8NFX4"/>
    <n v="719"/>
    <x v="0"/>
    <n v="545"/>
    <n v="686"/>
    <n v="2169"/>
    <s v="Regulator of G protein signaling domain"/>
  </r>
  <r>
    <x v="420"/>
    <s v="B8NFX4"/>
    <n v="719"/>
    <x v="3"/>
    <n v="79"/>
    <n v="198"/>
    <n v="15"/>
    <m/>
  </r>
  <r>
    <x v="421"/>
    <s v="B8NSU8"/>
    <n v="391"/>
    <x v="0"/>
    <n v="171"/>
    <n v="255"/>
    <n v="2169"/>
    <s v="Regulator of G protein signaling domain"/>
  </r>
  <r>
    <x v="422"/>
    <s v="B8NY09"/>
    <n v="560"/>
    <x v="0"/>
    <n v="362"/>
    <n v="551"/>
    <n v="2169"/>
    <s v="Regulator of G protein signaling domain"/>
  </r>
  <r>
    <x v="423"/>
    <s v="B8Q2W6"/>
    <n v="689"/>
    <x v="34"/>
    <n v="195"/>
    <n v="457"/>
    <n v="76696"/>
    <s v="Protein kinase domain"/>
  </r>
  <r>
    <x v="423"/>
    <s v="B8Q2W6"/>
    <n v="689"/>
    <x v="0"/>
    <n v="54"/>
    <n v="178"/>
    <n v="2169"/>
    <s v="Regulator of G protein signaling domain"/>
  </r>
  <r>
    <x v="423"/>
    <s v="B8Q2W6"/>
    <n v="689"/>
    <x v="83"/>
    <n v="554"/>
    <n v="584"/>
    <n v="8"/>
    <m/>
  </r>
  <r>
    <x v="424"/>
    <s v="B8Q2W7"/>
    <n v="691"/>
    <x v="34"/>
    <n v="195"/>
    <n v="457"/>
    <n v="76696"/>
    <s v="Protein kinase domain"/>
  </r>
  <r>
    <x v="424"/>
    <s v="B8Q2W7"/>
    <n v="691"/>
    <x v="0"/>
    <n v="54"/>
    <n v="178"/>
    <n v="2169"/>
    <s v="Regulator of G protein signaling domain"/>
  </r>
  <r>
    <x v="424"/>
    <s v="B8Q2W7"/>
    <n v="691"/>
    <x v="83"/>
    <n v="555"/>
    <n v="586"/>
    <n v="8"/>
    <m/>
  </r>
  <r>
    <x v="425"/>
    <s v="B8ZZT9"/>
    <n v="888"/>
    <x v="0"/>
    <n v="373"/>
    <n v="512"/>
    <n v="2169"/>
    <s v="Regulator of G protein signaling domain"/>
  </r>
  <r>
    <x v="425"/>
    <s v="B8ZZT9"/>
    <n v="888"/>
    <x v="7"/>
    <n v="574"/>
    <n v="687"/>
    <n v="3952"/>
    <s v="PX domain"/>
  </r>
  <r>
    <x v="425"/>
    <s v="B8ZZT9"/>
    <n v="888"/>
    <x v="6"/>
    <n v="803"/>
    <n v="888"/>
    <n v="343"/>
    <s v="Sorting nexin C terminal"/>
  </r>
  <r>
    <x v="425"/>
    <s v="B8ZZT9"/>
    <n v="888"/>
    <x v="1"/>
    <n v="97"/>
    <n v="283"/>
    <n v="476"/>
    <s v="PXA domain"/>
  </r>
  <r>
    <x v="426"/>
    <s v="B9EIS4"/>
    <n v="563"/>
    <x v="84"/>
    <n v="1"/>
    <n v="56"/>
    <n v="27"/>
    <m/>
  </r>
  <r>
    <x v="426"/>
    <s v="B9EIS4"/>
    <n v="563"/>
    <x v="34"/>
    <n v="190"/>
    <n v="455"/>
    <n v="76696"/>
    <s v="Protein kinase domain"/>
  </r>
  <r>
    <x v="426"/>
    <s v="B9EIS4"/>
    <n v="563"/>
    <x v="0"/>
    <n v="57"/>
    <n v="174"/>
    <n v="2169"/>
    <s v="Regulator of G protein signaling domain"/>
  </r>
  <r>
    <x v="427"/>
    <s v="B9EN10"/>
    <n v="188"/>
    <x v="0"/>
    <n v="60"/>
    <n v="175"/>
    <n v="2169"/>
    <s v="Regulator of G protein signaling domain"/>
  </r>
  <r>
    <x v="428"/>
    <s v="B9EPP3"/>
    <n v="184"/>
    <x v="0"/>
    <n v="56"/>
    <n v="171"/>
    <n v="2169"/>
    <s v="Regulator of G protein signaling domain"/>
  </r>
  <r>
    <x v="429"/>
    <s v="B9HLC2"/>
    <n v="466"/>
    <x v="85"/>
    <n v="11"/>
    <n v="287"/>
    <n v="7"/>
    <m/>
  </r>
  <r>
    <x v="429"/>
    <s v="B9HLC2"/>
    <n v="466"/>
    <x v="0"/>
    <n v="302"/>
    <n v="419"/>
    <n v="2169"/>
    <s v="Regulator of G protein signaling domain"/>
  </r>
  <r>
    <x v="430"/>
    <s v="B9RMQ6"/>
    <n v="404"/>
    <x v="85"/>
    <n v="2"/>
    <n v="214"/>
    <n v="7"/>
    <m/>
  </r>
  <r>
    <x v="430"/>
    <s v="B9RMQ6"/>
    <n v="404"/>
    <x v="0"/>
    <n v="229"/>
    <n v="346"/>
    <n v="2169"/>
    <s v="Regulator of G protein signaling domain"/>
  </r>
  <r>
    <x v="431"/>
    <s v="B9W8V3"/>
    <n v="561"/>
    <x v="0"/>
    <n v="103"/>
    <n v="326"/>
    <n v="2169"/>
    <s v="Regulator of G protein signaling domain"/>
  </r>
  <r>
    <x v="431"/>
    <s v="B9W8V3"/>
    <n v="561"/>
    <x v="86"/>
    <n v="1"/>
    <n v="90"/>
    <n v="4"/>
    <m/>
  </r>
  <r>
    <x v="432"/>
    <s v="B9WE41"/>
    <n v="548"/>
    <x v="0"/>
    <n v="333"/>
    <n v="425"/>
    <n v="2169"/>
    <s v="Regulator of G protein signaling domain"/>
  </r>
  <r>
    <x v="433"/>
    <s v="B9WHE0"/>
    <n v="670"/>
    <x v="2"/>
    <n v="362"/>
    <n v="427"/>
    <n v="1303"/>
    <s v="Domain found in Dishevelled, Egl-10, and Pleckstrin (DEP)"/>
  </r>
  <r>
    <x v="433"/>
    <s v="B9WHE0"/>
    <n v="670"/>
    <x v="0"/>
    <n v="464"/>
    <n v="659"/>
    <n v="2169"/>
    <s v="Regulator of G protein signaling domain"/>
  </r>
  <r>
    <x v="434"/>
    <s v="B9WKZ9"/>
    <n v="1030"/>
    <x v="87"/>
    <n v="1"/>
    <n v="49"/>
    <n v="4"/>
    <m/>
  </r>
  <r>
    <x v="434"/>
    <s v="B9WKZ9"/>
    <n v="1030"/>
    <x v="0"/>
    <n v="352"/>
    <n v="487"/>
    <n v="2169"/>
    <s v="Regulator of G protein signaling domain"/>
  </r>
  <r>
    <x v="434"/>
    <s v="B9WKZ9"/>
    <n v="1030"/>
    <x v="7"/>
    <n v="682"/>
    <n v="798"/>
    <n v="3952"/>
    <s v="PX domain"/>
  </r>
  <r>
    <x v="434"/>
    <s v="B9WKZ9"/>
    <n v="1030"/>
    <x v="6"/>
    <n v="900"/>
    <n v="1009"/>
    <n v="343"/>
    <s v="Sorting nexin C terminal"/>
  </r>
  <r>
    <x v="434"/>
    <s v="B9WKZ9"/>
    <n v="1030"/>
    <x v="1"/>
    <n v="96"/>
    <n v="286"/>
    <n v="476"/>
    <s v="PXA domain"/>
  </r>
  <r>
    <x v="435"/>
    <s v="B9WM66"/>
    <n v="501"/>
    <x v="88"/>
    <n v="1"/>
    <n v="38"/>
    <n v="2"/>
    <m/>
  </r>
  <r>
    <x v="435"/>
    <s v="B9WM66"/>
    <n v="501"/>
    <x v="89"/>
    <n v="175"/>
    <n v="482"/>
    <n v="2"/>
    <m/>
  </r>
  <r>
    <x v="435"/>
    <s v="B9WM66"/>
    <n v="501"/>
    <x v="0"/>
    <n v="54"/>
    <n v="174"/>
    <n v="2169"/>
    <s v="Regulator of G protein signaling domain"/>
  </r>
  <r>
    <x v="436"/>
    <s v="B9ZVN5"/>
    <n v="455"/>
    <x v="15"/>
    <n v="215"/>
    <n v="284"/>
    <n v="632"/>
    <s v="GGL domain"/>
  </r>
  <r>
    <x v="436"/>
    <s v="B9ZVN5"/>
    <n v="455"/>
    <x v="0"/>
    <n v="301"/>
    <n v="415"/>
    <n v="2169"/>
    <s v="Regulator of G protein signaling domain"/>
  </r>
  <r>
    <x v="436"/>
    <s v="B9ZVN5"/>
    <n v="455"/>
    <x v="2"/>
    <n v="8"/>
    <n v="78"/>
    <n v="1303"/>
    <s v="Domain found in Dishevelled, Egl-10, and Pleckstrin (DEP)"/>
  </r>
  <r>
    <x v="437"/>
    <s v="C0NGB2"/>
    <n v="473"/>
    <x v="0"/>
    <n v="196"/>
    <n v="314"/>
    <n v="2169"/>
    <s v="Regulator of G protein signaling domain"/>
  </r>
  <r>
    <x v="437"/>
    <s v="C0NGB2"/>
    <n v="473"/>
    <x v="28"/>
    <n v="324"/>
    <n v="368"/>
    <n v="10"/>
    <m/>
  </r>
  <r>
    <x v="437"/>
    <s v="C0NGB2"/>
    <n v="473"/>
    <x v="5"/>
    <n v="391"/>
    <n v="456"/>
    <n v="45"/>
    <m/>
  </r>
  <r>
    <x v="437"/>
    <s v="C0NGB2"/>
    <n v="473"/>
    <x v="27"/>
    <n v="91"/>
    <n v="122"/>
    <n v="3"/>
    <m/>
  </r>
  <r>
    <x v="438"/>
    <s v="C0NHS5"/>
    <n v="479"/>
    <x v="0"/>
    <n v="216"/>
    <n v="311"/>
    <n v="2169"/>
    <s v="Regulator of G protein signaling domain"/>
  </r>
  <r>
    <x v="439"/>
    <s v="C0NN04"/>
    <n v="358"/>
    <x v="0"/>
    <n v="157"/>
    <n v="241"/>
    <n v="2169"/>
    <s v="Regulator of G protein signaling domain"/>
  </r>
  <r>
    <x v="440"/>
    <s v="C0NQR2"/>
    <n v="1262"/>
    <x v="1"/>
    <n v="103"/>
    <n v="292"/>
    <n v="476"/>
    <s v="PXA domain"/>
  </r>
  <r>
    <x v="440"/>
    <s v="C0NQR2"/>
    <n v="1262"/>
    <x v="6"/>
    <n v="1108"/>
    <n v="1221"/>
    <n v="343"/>
    <s v="Sorting nexin C terminal"/>
  </r>
  <r>
    <x v="440"/>
    <s v="C0NQR2"/>
    <n v="1262"/>
    <x v="0"/>
    <n v="421"/>
    <n v="557"/>
    <n v="2169"/>
    <s v="Regulator of G protein signaling domain"/>
  </r>
  <r>
    <x v="440"/>
    <s v="C0NQR2"/>
    <n v="1262"/>
    <x v="7"/>
    <n v="872"/>
    <n v="985"/>
    <n v="3952"/>
    <s v="PX domain"/>
  </r>
  <r>
    <x v="441"/>
    <s v="C0NXI4"/>
    <n v="705"/>
    <x v="2"/>
    <n v="416"/>
    <n v="497"/>
    <n v="1303"/>
    <s v="Domain found in Dishevelled, Egl-10, and Pleckstrin (DEP)"/>
  </r>
  <r>
    <x v="441"/>
    <s v="C0NXI4"/>
    <n v="705"/>
    <x v="0"/>
    <n v="531"/>
    <n v="672"/>
    <n v="2169"/>
    <s v="Regulator of G protein signaling domain"/>
  </r>
  <r>
    <x v="442"/>
    <s v="C0S514"/>
    <n v="366"/>
    <x v="0"/>
    <n v="163"/>
    <n v="249"/>
    <n v="2169"/>
    <s v="Regulator of G protein signaling domain"/>
  </r>
  <r>
    <x v="443"/>
    <s v="C0S9D6"/>
    <n v="304"/>
    <x v="28"/>
    <n v="155"/>
    <n v="186"/>
    <n v="10"/>
    <m/>
  </r>
  <r>
    <x v="443"/>
    <s v="C0S9D6"/>
    <n v="304"/>
    <x v="5"/>
    <n v="219"/>
    <n v="291"/>
    <n v="45"/>
    <m/>
  </r>
  <r>
    <x v="443"/>
    <s v="C0S9D6"/>
    <n v="304"/>
    <x v="0"/>
    <n v="25"/>
    <n v="146"/>
    <n v="2169"/>
    <s v="Regulator of G protein signaling domain"/>
  </r>
  <r>
    <x v="444"/>
    <s v="C0S9W2"/>
    <n v="422"/>
    <x v="0"/>
    <n v="156"/>
    <n v="254"/>
    <n v="2169"/>
    <s v="Regulator of G protein signaling domain"/>
  </r>
  <r>
    <x v="444"/>
    <s v="C0S9W2"/>
    <n v="422"/>
    <x v="59"/>
    <n v="29"/>
    <n v="76"/>
    <n v="49"/>
    <m/>
  </r>
  <r>
    <x v="445"/>
    <s v="C0SFZ1"/>
    <n v="1262"/>
    <x v="1"/>
    <n v="103"/>
    <n v="292"/>
    <n v="476"/>
    <s v="PXA domain"/>
  </r>
  <r>
    <x v="445"/>
    <s v="C0SFZ1"/>
    <n v="1262"/>
    <x v="6"/>
    <n v="1122"/>
    <n v="1229"/>
    <n v="343"/>
    <s v="Sorting nexin C terminal"/>
  </r>
  <r>
    <x v="445"/>
    <s v="C0SFZ1"/>
    <n v="1262"/>
    <x v="0"/>
    <n v="421"/>
    <n v="557"/>
    <n v="2169"/>
    <s v="Regulator of G protein signaling domain"/>
  </r>
  <r>
    <x v="445"/>
    <s v="C0SFZ1"/>
    <n v="1262"/>
    <x v="7"/>
    <n v="877"/>
    <n v="990"/>
    <n v="3952"/>
    <s v="PX domain"/>
  </r>
  <r>
    <x v="446"/>
    <s v="C1BHN2"/>
    <n v="185"/>
    <x v="0"/>
    <n v="60"/>
    <n v="175"/>
    <n v="2169"/>
    <s v="Regulator of G protein signaling domain"/>
  </r>
  <r>
    <x v="447"/>
    <s v="C1BJY0"/>
    <n v="178"/>
    <x v="0"/>
    <n v="57"/>
    <n v="171"/>
    <n v="2169"/>
    <s v="Regulator of G protein signaling domain"/>
  </r>
  <r>
    <x v="448"/>
    <s v="C1BLB6"/>
    <n v="179"/>
    <x v="0"/>
    <n v="60"/>
    <n v="175"/>
    <n v="2169"/>
    <s v="Regulator of G protein signaling domain"/>
  </r>
  <r>
    <x v="449"/>
    <s v="C1BXN1"/>
    <n v="182"/>
    <x v="0"/>
    <n v="65"/>
    <n v="180"/>
    <n v="2169"/>
    <s v="Regulator of G protein signaling domain"/>
  </r>
  <r>
    <x v="450"/>
    <s v="C1BXX6"/>
    <n v="186"/>
    <x v="0"/>
    <n v="69"/>
    <n v="184"/>
    <n v="2169"/>
    <s v="Regulator of G protein signaling domain"/>
  </r>
  <r>
    <x v="451"/>
    <s v="C1C4L7"/>
    <n v="181"/>
    <x v="0"/>
    <n v="40"/>
    <n v="154"/>
    <n v="2169"/>
    <s v="Regulator of G protein signaling domain"/>
  </r>
  <r>
    <x v="452"/>
    <s v="C1G2H1"/>
    <n v="1258"/>
    <x v="1"/>
    <n v="103"/>
    <n v="292"/>
    <n v="476"/>
    <s v="PXA domain"/>
  </r>
  <r>
    <x v="452"/>
    <s v="C1G2H1"/>
    <n v="1258"/>
    <x v="6"/>
    <n v="1120"/>
    <n v="1227"/>
    <n v="343"/>
    <s v="Sorting nexin C terminal"/>
  </r>
  <r>
    <x v="452"/>
    <s v="C1G2H1"/>
    <n v="1258"/>
    <x v="0"/>
    <n v="421"/>
    <n v="557"/>
    <n v="2169"/>
    <s v="Regulator of G protein signaling domain"/>
  </r>
  <r>
    <x v="452"/>
    <s v="C1G2H1"/>
    <n v="1258"/>
    <x v="7"/>
    <n v="877"/>
    <n v="990"/>
    <n v="3952"/>
    <s v="PX domain"/>
  </r>
  <r>
    <x v="453"/>
    <s v="C1G304"/>
    <n v="671"/>
    <x v="2"/>
    <n v="381"/>
    <n v="462"/>
    <n v="1303"/>
    <s v="Domain found in Dishevelled, Egl-10, and Pleckstrin (DEP)"/>
  </r>
  <r>
    <x v="453"/>
    <s v="C1G304"/>
    <n v="671"/>
    <x v="0"/>
    <n v="496"/>
    <n v="637"/>
    <n v="2169"/>
    <s v="Regulator of G protein signaling domain"/>
  </r>
  <r>
    <x v="454"/>
    <s v="C1G3R8"/>
    <n v="366"/>
    <x v="0"/>
    <n v="163"/>
    <n v="249"/>
    <n v="2169"/>
    <s v="Regulator of G protein signaling domain"/>
  </r>
  <r>
    <x v="455"/>
    <s v="C1GBU9"/>
    <n v="312"/>
    <x v="28"/>
    <n v="163"/>
    <n v="194"/>
    <n v="10"/>
    <m/>
  </r>
  <r>
    <x v="455"/>
    <s v="C1GBU9"/>
    <n v="312"/>
    <x v="5"/>
    <n v="227"/>
    <n v="299"/>
    <n v="45"/>
    <m/>
  </r>
  <r>
    <x v="455"/>
    <s v="C1GBU9"/>
    <n v="312"/>
    <x v="0"/>
    <n v="33"/>
    <n v="154"/>
    <n v="2169"/>
    <s v="Regulator of G protein signaling domain"/>
  </r>
  <r>
    <x v="456"/>
    <s v="C1GCG0"/>
    <n v="510"/>
    <x v="59"/>
    <n v="117"/>
    <n v="164"/>
    <n v="49"/>
    <m/>
  </r>
  <r>
    <x v="456"/>
    <s v="C1GCG0"/>
    <n v="510"/>
    <x v="0"/>
    <n v="245"/>
    <n v="342"/>
    <n v="2169"/>
    <s v="Regulator of G protein signaling domain"/>
  </r>
  <r>
    <x v="457"/>
    <s v="C1GP97"/>
    <n v="1246"/>
    <x v="1"/>
    <n v="103"/>
    <n v="292"/>
    <n v="476"/>
    <s v="PXA domain"/>
  </r>
  <r>
    <x v="457"/>
    <s v="C1GP97"/>
    <n v="1246"/>
    <x v="6"/>
    <n v="1110"/>
    <n v="1217"/>
    <n v="343"/>
    <s v="Sorting nexin C terminal"/>
  </r>
  <r>
    <x v="457"/>
    <s v="C1GP97"/>
    <n v="1246"/>
    <x v="0"/>
    <n v="421"/>
    <n v="557"/>
    <n v="2169"/>
    <s v="Regulator of G protein signaling domain"/>
  </r>
  <r>
    <x v="457"/>
    <s v="C1GP97"/>
    <n v="1246"/>
    <x v="7"/>
    <n v="877"/>
    <n v="990"/>
    <n v="3952"/>
    <s v="PX domain"/>
  </r>
  <r>
    <x v="458"/>
    <s v="C1H176"/>
    <n v="475"/>
    <x v="0"/>
    <n v="201"/>
    <n v="307"/>
    <n v="2169"/>
    <s v="Regulator of G protein signaling domain"/>
  </r>
  <r>
    <x v="458"/>
    <s v="C1H176"/>
    <n v="475"/>
    <x v="59"/>
    <n v="43"/>
    <n v="105"/>
    <n v="49"/>
    <m/>
  </r>
  <r>
    <x v="459"/>
    <s v="C1H6N2"/>
    <n v="512"/>
    <x v="2"/>
    <n v="222"/>
    <n v="303"/>
    <n v="1303"/>
    <s v="Domain found in Dishevelled, Egl-10, and Pleckstrin (DEP)"/>
  </r>
  <r>
    <x v="459"/>
    <s v="C1H6N2"/>
    <n v="512"/>
    <x v="0"/>
    <n v="337"/>
    <n v="478"/>
    <n v="2169"/>
    <s v="Regulator of G protein signaling domain"/>
  </r>
  <r>
    <x v="460"/>
    <s v="C1H878"/>
    <n v="366"/>
    <x v="0"/>
    <n v="163"/>
    <n v="249"/>
    <n v="2169"/>
    <s v="Regulator of G protein signaling domain"/>
  </r>
  <r>
    <x v="461"/>
    <s v="C1HAJ1"/>
    <n v="304"/>
    <x v="28"/>
    <n v="155"/>
    <n v="186"/>
    <n v="10"/>
    <m/>
  </r>
  <r>
    <x v="461"/>
    <s v="C1HAJ1"/>
    <n v="304"/>
    <x v="5"/>
    <n v="219"/>
    <n v="291"/>
    <n v="45"/>
    <m/>
  </r>
  <r>
    <x v="461"/>
    <s v="C1HAJ1"/>
    <n v="304"/>
    <x v="0"/>
    <n v="25"/>
    <n v="146"/>
    <n v="2169"/>
    <s v="Regulator of G protein signaling domain"/>
  </r>
  <r>
    <x v="462"/>
    <s v="C3KGN7"/>
    <n v="699"/>
    <x v="25"/>
    <n v="188"/>
    <n v="271"/>
    <n v="18"/>
    <m/>
  </r>
  <r>
    <x v="462"/>
    <s v="C3KGN7"/>
    <n v="699"/>
    <x v="16"/>
    <n v="448"/>
    <n v="499"/>
    <n v="82"/>
    <s v="Axin beta-catenin binding domain"/>
  </r>
  <r>
    <x v="462"/>
    <s v="C3KGN7"/>
    <n v="699"/>
    <x v="0"/>
    <n v="54"/>
    <n v="171"/>
    <n v="2169"/>
    <s v="Regulator of G protein signaling domain"/>
  </r>
  <r>
    <x v="462"/>
    <s v="C3KGN7"/>
    <n v="699"/>
    <x v="18"/>
    <n v="617"/>
    <n v="699"/>
    <n v="270"/>
    <s v="DIX domain"/>
  </r>
  <r>
    <x v="463"/>
    <s v="C3KI19"/>
    <n v="161"/>
    <x v="0"/>
    <n v="43"/>
    <n v="157"/>
    <n v="2169"/>
    <s v="Regulator of G protein signaling domain"/>
  </r>
  <r>
    <x v="464"/>
    <s v="C3KJ36"/>
    <n v="191"/>
    <x v="0"/>
    <n v="66"/>
    <n v="181"/>
    <n v="2169"/>
    <s v="Regulator of G protein signaling domain"/>
  </r>
  <r>
    <x v="465"/>
    <s v="C3KJT0"/>
    <n v="181"/>
    <x v="0"/>
    <n v="56"/>
    <n v="171"/>
    <n v="2169"/>
    <s v="Regulator of G protein signaling domain"/>
  </r>
  <r>
    <x v="466"/>
    <s v="C3Y0W1"/>
    <n v="395"/>
    <x v="0"/>
    <n v="208"/>
    <n v="322"/>
    <n v="2169"/>
    <s v="Regulator of G protein signaling domain"/>
  </r>
  <r>
    <x v="466"/>
    <s v="C3Y0W1"/>
    <n v="395"/>
    <x v="2"/>
    <n v="22"/>
    <n v="92"/>
    <n v="1303"/>
    <s v="Domain found in Dishevelled, Egl-10, and Pleckstrin (DEP)"/>
  </r>
  <r>
    <x v="467"/>
    <s v="C3Y1E3"/>
    <n v="1186"/>
    <x v="90"/>
    <n v="1071"/>
    <n v="1185"/>
    <n v="2"/>
    <m/>
  </r>
  <r>
    <x v="467"/>
    <s v="C3Y1E3"/>
    <n v="1186"/>
    <x v="0"/>
    <n v="770"/>
    <n v="878"/>
    <n v="2169"/>
    <s v="Regulator of G protein signaling domain"/>
  </r>
  <r>
    <x v="467"/>
    <s v="C3Y1E3"/>
    <n v="1186"/>
    <x v="0"/>
    <n v="952"/>
    <n v="1034"/>
    <n v="2169"/>
    <s v="Regulator of G protein signaling domain"/>
  </r>
  <r>
    <x v="468"/>
    <s v="C3Y1E4"/>
    <n v="567"/>
    <x v="0"/>
    <n v="225"/>
    <n v="346"/>
    <n v="2169"/>
    <s v="Regulator of G protein signaling domain"/>
  </r>
  <r>
    <x v="468"/>
    <s v="C3Y1E4"/>
    <n v="567"/>
    <x v="90"/>
    <n v="411"/>
    <n v="566"/>
    <n v="2"/>
    <m/>
  </r>
  <r>
    <x v="469"/>
    <s v="C3Y437"/>
    <n v="1618"/>
    <x v="10"/>
    <n v="1149"/>
    <n v="1219"/>
    <n v="324"/>
    <s v="Raf-like Ras-binding domain"/>
  </r>
  <r>
    <x v="469"/>
    <s v="C3Y437"/>
    <n v="1618"/>
    <x v="10"/>
    <n v="1230"/>
    <n v="1292"/>
    <n v="324"/>
    <s v="Raf-like Ras-binding domain"/>
  </r>
  <r>
    <x v="469"/>
    <s v="C3Y437"/>
    <n v="1618"/>
    <x v="91"/>
    <n v="19"/>
    <n v="185"/>
    <n v="1416"/>
    <s v="Cullin family"/>
  </r>
  <r>
    <x v="469"/>
    <s v="C3Y437"/>
    <n v="1618"/>
    <x v="35"/>
    <n v="338"/>
    <n v="472"/>
    <n v="1388"/>
    <s v="Phosphotyrosine interaction domain (PTB/PID)"/>
  </r>
  <r>
    <x v="469"/>
    <s v="C3Y437"/>
    <n v="1618"/>
    <x v="72"/>
    <n v="581"/>
    <n v="629"/>
    <n v="16"/>
    <m/>
  </r>
  <r>
    <x v="469"/>
    <s v="C3Y437"/>
    <n v="1618"/>
    <x v="0"/>
    <n v="885"/>
    <n v="1000"/>
    <n v="2169"/>
    <s v="Regulator of G protein signaling domain"/>
  </r>
  <r>
    <x v="470"/>
    <s v="C3YDG6"/>
    <n v="688"/>
    <x v="34"/>
    <n v="191"/>
    <n v="454"/>
    <n v="76696"/>
    <s v="Protein kinase domain"/>
  </r>
  <r>
    <x v="470"/>
    <s v="C3YDG6"/>
    <n v="688"/>
    <x v="0"/>
    <n v="54"/>
    <n v="174"/>
    <n v="2169"/>
    <s v="Regulator of G protein signaling domain"/>
  </r>
  <r>
    <x v="470"/>
    <s v="C3YDG6"/>
    <n v="688"/>
    <x v="37"/>
    <n v="558"/>
    <n v="651"/>
    <n v="8137"/>
    <s v="PH domain"/>
  </r>
  <r>
    <x v="471"/>
    <s v="C3YDJ0"/>
    <n v="531"/>
    <x v="0"/>
    <n v="6"/>
    <n v="236"/>
    <n v="2169"/>
    <s v="Regulator of G protein signaling domain"/>
  </r>
  <r>
    <x v="471"/>
    <s v="C3YDJ0"/>
    <n v="531"/>
    <x v="0"/>
    <n v="248"/>
    <n v="372"/>
    <n v="2169"/>
    <s v="Regulator of G protein signaling domain"/>
  </r>
  <r>
    <x v="472"/>
    <s v="C3YJA3"/>
    <n v="768"/>
    <x v="16"/>
    <n v="462"/>
    <n v="505"/>
    <n v="82"/>
    <s v="Axin beta-catenin binding domain"/>
  </r>
  <r>
    <x v="472"/>
    <s v="C3YJA3"/>
    <n v="768"/>
    <x v="18"/>
    <n v="686"/>
    <n v="768"/>
    <n v="270"/>
    <s v="DIX domain"/>
  </r>
  <r>
    <x v="472"/>
    <s v="C3YJA3"/>
    <n v="768"/>
    <x v="0"/>
    <n v="98"/>
    <n v="217"/>
    <n v="2169"/>
    <s v="Regulator of G protein signaling domain"/>
  </r>
  <r>
    <x v="473"/>
    <s v="C3YMW4"/>
    <n v="1277"/>
    <x v="0"/>
    <n v="125"/>
    <n v="244"/>
    <n v="2169"/>
    <s v="Regulator of G protein signaling domain"/>
  </r>
  <r>
    <x v="473"/>
    <s v="C3YMW4"/>
    <n v="1277"/>
    <x v="33"/>
    <n v="561"/>
    <n v="809"/>
    <n v="19"/>
    <m/>
  </r>
  <r>
    <x v="473"/>
    <s v="C3YMW4"/>
    <n v="1277"/>
    <x v="0"/>
    <n v="844"/>
    <n v="954"/>
    <n v="2169"/>
    <s v="Regulator of G protein signaling domain"/>
  </r>
  <r>
    <x v="474"/>
    <s v="C3YSD1"/>
    <n v="773"/>
    <x v="0"/>
    <n v="643"/>
    <n v="755"/>
    <n v="2169"/>
    <s v="Regulator of G protein signaling domain"/>
  </r>
  <r>
    <x v="475"/>
    <s v="C3YSL5"/>
    <n v="1067"/>
    <x v="1"/>
    <n v="188"/>
    <n v="281"/>
    <n v="476"/>
    <s v="PXA domain"/>
  </r>
  <r>
    <x v="475"/>
    <s v="C3YSL5"/>
    <n v="1067"/>
    <x v="1"/>
    <n v="275"/>
    <n v="401"/>
    <n v="476"/>
    <s v="PXA domain"/>
  </r>
  <r>
    <x v="475"/>
    <s v="C3YSL5"/>
    <n v="1067"/>
    <x v="0"/>
    <n v="501"/>
    <n v="629"/>
    <n v="2169"/>
    <s v="Regulator of G protein signaling domain"/>
  </r>
  <r>
    <x v="475"/>
    <s v="C3YSL5"/>
    <n v="1067"/>
    <x v="7"/>
    <n v="671"/>
    <n v="784"/>
    <n v="3952"/>
    <s v="PX domain"/>
  </r>
  <r>
    <x v="475"/>
    <s v="C3YSL5"/>
    <n v="1067"/>
    <x v="6"/>
    <n v="896"/>
    <n v="1007"/>
    <n v="343"/>
    <s v="Sorting nexin C terminal"/>
  </r>
  <r>
    <x v="476"/>
    <s v="C3Z7E0"/>
    <n v="897"/>
    <x v="0"/>
    <n v="284"/>
    <n v="415"/>
    <n v="2169"/>
    <s v="Regulator of G protein signaling domain"/>
  </r>
  <r>
    <x v="476"/>
    <s v="C3Z7E0"/>
    <n v="897"/>
    <x v="7"/>
    <n v="529"/>
    <n v="645"/>
    <n v="3952"/>
    <s v="PX domain"/>
  </r>
  <r>
    <x v="476"/>
    <s v="C3Z7E0"/>
    <n v="897"/>
    <x v="6"/>
    <n v="761"/>
    <n v="866"/>
    <n v="343"/>
    <s v="Sorting nexin C terminal"/>
  </r>
  <r>
    <x v="476"/>
    <s v="C3Z7E0"/>
    <n v="897"/>
    <x v="1"/>
    <n v="77"/>
    <n v="250"/>
    <n v="476"/>
    <s v="PXA domain"/>
  </r>
  <r>
    <x v="477"/>
    <s v="C3ZCT2"/>
    <n v="187"/>
    <x v="0"/>
    <n v="59"/>
    <n v="176"/>
    <n v="2169"/>
    <s v="Regulator of G protein signaling domain"/>
  </r>
  <r>
    <x v="478"/>
    <s v="C3ZTB5"/>
    <n v="1442"/>
    <x v="36"/>
    <n v="103"/>
    <n v="173"/>
    <n v="12568"/>
    <s v="PDZ domain (Also known as DHR or GLGF)"/>
  </r>
  <r>
    <x v="478"/>
    <s v="C3ZTB5"/>
    <n v="1442"/>
    <x v="92"/>
    <n v="1163"/>
    <n v="1438"/>
    <n v="1200"/>
    <s v="Glycosyltransferase family 29 (sialyltransferase)"/>
  </r>
  <r>
    <x v="478"/>
    <s v="C3ZTB5"/>
    <n v="1442"/>
    <x v="51"/>
    <n v="362"/>
    <n v="535"/>
    <n v="3570"/>
    <s v="RhoGEF domain"/>
  </r>
  <r>
    <x v="478"/>
    <s v="C3ZTB5"/>
    <n v="1442"/>
    <x v="0"/>
    <n v="980"/>
    <n v="1093"/>
    <n v="2169"/>
    <s v="Regulator of G protein signaling domain"/>
  </r>
  <r>
    <x v="479"/>
    <s v="C4JEU8"/>
    <n v="691"/>
    <x v="93"/>
    <n v="1"/>
    <n v="39"/>
    <n v="3"/>
    <m/>
  </r>
  <r>
    <x v="479"/>
    <s v="C4JEU8"/>
    <n v="691"/>
    <x v="2"/>
    <n v="402"/>
    <n v="483"/>
    <n v="1303"/>
    <s v="Domain found in Dishevelled, Egl-10, and Pleckstrin (DEP)"/>
  </r>
  <r>
    <x v="479"/>
    <s v="C4JEU8"/>
    <n v="691"/>
    <x v="3"/>
    <n v="41"/>
    <n v="177"/>
    <n v="15"/>
    <m/>
  </r>
  <r>
    <x v="479"/>
    <s v="C4JEU8"/>
    <n v="691"/>
    <x v="0"/>
    <n v="517"/>
    <n v="658"/>
    <n v="2169"/>
    <s v="Regulator of G protein signaling domain"/>
  </r>
  <r>
    <x v="480"/>
    <s v="C4JJW8"/>
    <n v="533"/>
    <x v="0"/>
    <n v="272"/>
    <n v="401"/>
    <n v="2169"/>
    <s v="Regulator of G protein signaling domain"/>
  </r>
  <r>
    <x v="480"/>
    <s v="C4JJW8"/>
    <n v="533"/>
    <x v="5"/>
    <n v="475"/>
    <n v="507"/>
    <n v="45"/>
    <m/>
  </r>
  <r>
    <x v="481"/>
    <s v="C4JQ78"/>
    <n v="184"/>
    <x v="0"/>
    <n v="1"/>
    <n v="135"/>
    <n v="2169"/>
    <s v="Regulator of G protein signaling domain"/>
  </r>
  <r>
    <x v="482"/>
    <s v="C4JTE3"/>
    <n v="1206"/>
    <x v="1"/>
    <n v="103"/>
    <n v="291"/>
    <n v="476"/>
    <s v="PXA domain"/>
  </r>
  <r>
    <x v="482"/>
    <s v="C4JTE3"/>
    <n v="1206"/>
    <x v="6"/>
    <n v="1078"/>
    <n v="1185"/>
    <n v="343"/>
    <s v="Sorting nexin C terminal"/>
  </r>
  <r>
    <x v="482"/>
    <s v="C4JTE3"/>
    <n v="1206"/>
    <x v="0"/>
    <n v="418"/>
    <n v="554"/>
    <n v="2169"/>
    <s v="Regulator of G protein signaling domain"/>
  </r>
  <r>
    <x v="482"/>
    <s v="C4JTE3"/>
    <n v="1206"/>
    <x v="7"/>
    <n v="887"/>
    <n v="963"/>
    <n v="3952"/>
    <s v="PX domain"/>
  </r>
  <r>
    <x v="483"/>
    <s v="C4LWB3"/>
    <n v="723"/>
    <x v="94"/>
    <n v="1"/>
    <n v="159"/>
    <n v="3"/>
    <m/>
  </r>
  <r>
    <x v="483"/>
    <s v="C4LWB3"/>
    <n v="723"/>
    <x v="0"/>
    <n v="179"/>
    <n v="296"/>
    <n v="2169"/>
    <s v="Regulator of G protein signaling domain"/>
  </r>
  <r>
    <x v="483"/>
    <s v="C4LWB3"/>
    <n v="723"/>
    <x v="53"/>
    <n v="321"/>
    <n v="722"/>
    <n v="4"/>
    <m/>
  </r>
  <r>
    <x v="484"/>
    <s v="C4LYV4"/>
    <n v="519"/>
    <x v="0"/>
    <n v="14"/>
    <n v="131"/>
    <n v="2169"/>
    <s v="Regulator of G protein signaling domain"/>
  </r>
  <r>
    <x v="484"/>
    <s v="C4LYV4"/>
    <n v="519"/>
    <x v="51"/>
    <n v="190"/>
    <n v="371"/>
    <n v="3570"/>
    <s v="RhoGEF domain"/>
  </r>
  <r>
    <x v="485"/>
    <s v="C4M2Q5"/>
    <n v="724"/>
    <x v="52"/>
    <n v="1"/>
    <n v="59"/>
    <n v="2"/>
    <m/>
  </r>
  <r>
    <x v="485"/>
    <s v="C4M2Q5"/>
    <n v="724"/>
    <x v="0"/>
    <n v="180"/>
    <n v="297"/>
    <n v="2169"/>
    <s v="Regulator of G protein signaling domain"/>
  </r>
  <r>
    <x v="485"/>
    <s v="C4M2Q5"/>
    <n v="724"/>
    <x v="53"/>
    <n v="321"/>
    <n v="723"/>
    <n v="4"/>
    <m/>
  </r>
  <r>
    <x v="485"/>
    <s v="C4M2Q5"/>
    <n v="724"/>
    <x v="94"/>
    <n v="61"/>
    <n v="159"/>
    <n v="3"/>
    <m/>
  </r>
  <r>
    <x v="486"/>
    <s v="C4PXF2"/>
    <n v="62"/>
    <x v="0"/>
    <n v="1"/>
    <n v="53"/>
    <n v="2169"/>
    <s v="Regulator of G protein signaling domain"/>
  </r>
  <r>
    <x v="487"/>
    <s v="C4PXK0"/>
    <n v="311"/>
    <x v="95"/>
    <n v="101"/>
    <n v="167"/>
    <n v="2"/>
    <m/>
  </r>
  <r>
    <x v="487"/>
    <s v="C4PXK0"/>
    <n v="311"/>
    <x v="0"/>
    <n v="245"/>
    <n v="311"/>
    <n v="2169"/>
    <s v="Regulator of G protein signaling domain"/>
  </r>
  <r>
    <x v="488"/>
    <s v="C4PXR1"/>
    <n v="699"/>
    <x v="34"/>
    <n v="186"/>
    <n v="442"/>
    <n v="76696"/>
    <s v="Protein kinase domain"/>
  </r>
  <r>
    <x v="488"/>
    <s v="C4PXR1"/>
    <n v="699"/>
    <x v="0"/>
    <n v="52"/>
    <n v="170"/>
    <n v="2169"/>
    <s v="Regulator of G protein signaling domain"/>
  </r>
  <r>
    <x v="489"/>
    <s v="C4PZQ0"/>
    <n v="679"/>
    <x v="96"/>
    <n v="121"/>
    <n v="200"/>
    <n v="46"/>
    <m/>
  </r>
  <r>
    <x v="489"/>
    <s v="C4PZQ0"/>
    <n v="679"/>
    <x v="0"/>
    <n v="425"/>
    <n v="540"/>
    <n v="2169"/>
    <s v="Regulator of G protein signaling domain"/>
  </r>
  <r>
    <x v="489"/>
    <s v="C4PZQ0"/>
    <n v="679"/>
    <x v="36"/>
    <n v="4"/>
    <n v="78"/>
    <n v="12568"/>
    <s v="PDZ domain (Also known as DHR or GLGF)"/>
  </r>
  <r>
    <x v="489"/>
    <s v="C4PZQ0"/>
    <n v="679"/>
    <x v="97"/>
    <n v="623"/>
    <n v="672"/>
    <n v="2"/>
    <m/>
  </r>
  <r>
    <x v="490"/>
    <s v="C4Q5C4"/>
    <n v="565"/>
    <x v="2"/>
    <n v="119"/>
    <n v="190"/>
    <n v="1303"/>
    <s v="Domain found in Dishevelled, Egl-10, and Pleckstrin (DEP)"/>
  </r>
  <r>
    <x v="490"/>
    <s v="C4Q5C4"/>
    <n v="565"/>
    <x v="98"/>
    <n v="1"/>
    <n v="83"/>
    <n v="2"/>
    <m/>
  </r>
  <r>
    <x v="490"/>
    <s v="C4Q5C4"/>
    <n v="565"/>
    <x v="0"/>
    <n v="402"/>
    <n v="521"/>
    <n v="2169"/>
    <s v="Regulator of G protein signaling domain"/>
  </r>
  <r>
    <x v="491"/>
    <s v="C4QEB1"/>
    <n v="446"/>
    <x v="0"/>
    <n v="137"/>
    <n v="252"/>
    <n v="2169"/>
    <s v="Regulator of G protein signaling domain"/>
  </r>
  <r>
    <x v="492"/>
    <s v="C4QFM2"/>
    <n v="1052"/>
    <x v="99"/>
    <n v="1"/>
    <n v="262"/>
    <n v="1927"/>
    <s v="Anion-transporting ATPase"/>
  </r>
  <r>
    <x v="492"/>
    <s v="C4QFM2"/>
    <n v="1052"/>
    <x v="0"/>
    <n v="306"/>
    <n v="430"/>
    <n v="2169"/>
    <s v="Regulator of G protein signaling domain"/>
  </r>
  <r>
    <x v="492"/>
    <s v="C4QFM2"/>
    <n v="1052"/>
    <x v="34"/>
    <n v="447"/>
    <n v="710"/>
    <n v="76696"/>
    <s v="Protein kinase domain"/>
  </r>
  <r>
    <x v="492"/>
    <s v="C4QFM2"/>
    <n v="1052"/>
    <x v="100"/>
    <n v="816"/>
    <n v="916"/>
    <n v="5"/>
    <m/>
  </r>
  <r>
    <x v="493"/>
    <s v="C4QFM3"/>
    <n v="800"/>
    <x v="34"/>
    <n v="195"/>
    <n v="458"/>
    <n v="76696"/>
    <s v="Protein kinase domain"/>
  </r>
  <r>
    <x v="493"/>
    <s v="C4QFM3"/>
    <n v="800"/>
    <x v="0"/>
    <n v="54"/>
    <n v="178"/>
    <n v="2169"/>
    <s v="Regulator of G protein signaling domain"/>
  </r>
  <r>
    <x v="493"/>
    <s v="C4QFM3"/>
    <n v="800"/>
    <x v="100"/>
    <n v="564"/>
    <n v="664"/>
    <n v="5"/>
    <m/>
  </r>
  <r>
    <x v="494"/>
    <s v="C4QFZ9"/>
    <n v="247"/>
    <x v="0"/>
    <n v="60"/>
    <n v="175"/>
    <n v="2169"/>
    <s v="Regulator of G protein signaling domain"/>
  </r>
  <r>
    <x v="495"/>
    <s v="C4QJ63"/>
    <n v="1142"/>
    <x v="18"/>
    <n v="1059"/>
    <n v="1142"/>
    <n v="270"/>
    <s v="DIX domain"/>
  </r>
  <r>
    <x v="495"/>
    <s v="C4QJ63"/>
    <n v="1142"/>
    <x v="0"/>
    <n v="83"/>
    <n v="155"/>
    <n v="2169"/>
    <s v="Regulator of G protein signaling domain"/>
  </r>
  <r>
    <x v="495"/>
    <s v="C4QJ63"/>
    <n v="1142"/>
    <x v="0"/>
    <n v="164"/>
    <n v="227"/>
    <n v="2169"/>
    <s v="Regulator of G protein signaling domain"/>
  </r>
  <r>
    <x v="496"/>
    <s v="C4QLJ4"/>
    <n v="1047"/>
    <x v="0"/>
    <n v="22"/>
    <n v="152"/>
    <n v="2169"/>
    <s v="Regulator of G protein signaling domain"/>
  </r>
  <r>
    <x v="496"/>
    <s v="C4QLJ4"/>
    <n v="1047"/>
    <x v="18"/>
    <n v="973"/>
    <n v="1047"/>
    <n v="270"/>
    <s v="DIX domain"/>
  </r>
  <r>
    <x v="497"/>
    <s v="C4QS58"/>
    <n v="98"/>
    <x v="0"/>
    <n v="1"/>
    <n v="51"/>
    <n v="2169"/>
    <s v="Regulator of G protein signaling domain"/>
  </r>
  <r>
    <x v="498"/>
    <s v="C4QTP4"/>
    <n v="193"/>
    <x v="0"/>
    <n v="21"/>
    <n v="135"/>
    <n v="2169"/>
    <s v="Regulator of G protein signaling domain"/>
  </r>
  <r>
    <x v="499"/>
    <s v="C4R240"/>
    <n v="356"/>
    <x v="0"/>
    <n v="30"/>
    <n v="213"/>
    <n v="2169"/>
    <s v="Regulator of G protein signaling domain"/>
  </r>
  <r>
    <x v="500"/>
    <s v="C4R3I3"/>
    <n v="461"/>
    <x v="0"/>
    <n v="241"/>
    <n v="341"/>
    <n v="2169"/>
    <s v="Regulator of G protein signaling domain"/>
  </r>
  <r>
    <x v="501"/>
    <s v="C4R4U5"/>
    <n v="1008"/>
    <x v="1"/>
    <n v="160"/>
    <n v="239"/>
    <n v="476"/>
    <s v="PXA domain"/>
  </r>
  <r>
    <x v="501"/>
    <s v="C4R4U5"/>
    <n v="1008"/>
    <x v="0"/>
    <n v="326"/>
    <n v="463"/>
    <n v="2169"/>
    <s v="Regulator of G protein signaling domain"/>
  </r>
  <r>
    <x v="501"/>
    <s v="C4R4U5"/>
    <n v="1008"/>
    <x v="7"/>
    <n v="669"/>
    <n v="783"/>
    <n v="3952"/>
    <s v="PX domain"/>
  </r>
  <r>
    <x v="501"/>
    <s v="C4R4U5"/>
    <n v="1008"/>
    <x v="1"/>
    <n v="85"/>
    <n v="162"/>
    <n v="476"/>
    <s v="PXA domain"/>
  </r>
  <r>
    <x v="501"/>
    <s v="C4R4U5"/>
    <n v="1008"/>
    <x v="6"/>
    <n v="873"/>
    <n v="982"/>
    <n v="343"/>
    <s v="Sorting nexin C terminal"/>
  </r>
  <r>
    <x v="502"/>
    <s v="C4R5Q5"/>
    <n v="603"/>
    <x v="2"/>
    <n v="295"/>
    <n v="354"/>
    <n v="1303"/>
    <s v="Domain found in Dishevelled, Egl-10, and Pleckstrin (DEP)"/>
  </r>
  <r>
    <x v="502"/>
    <s v="C4R5Q5"/>
    <n v="603"/>
    <x v="0"/>
    <n v="403"/>
    <n v="597"/>
    <n v="2169"/>
    <s v="Regulator of G protein signaling domain"/>
  </r>
  <r>
    <x v="503"/>
    <s v="C4R8C3"/>
    <n v="262"/>
    <x v="0"/>
    <n v="27"/>
    <n v="160"/>
    <n v="2169"/>
    <s v="Regulator of G protein signaling domain"/>
  </r>
  <r>
    <x v="504"/>
    <s v="C4XXI8"/>
    <n v="459"/>
    <x v="0"/>
    <n v="13"/>
    <n v="107"/>
    <n v="2169"/>
    <s v="Regulator of G protein signaling domain"/>
  </r>
  <r>
    <x v="504"/>
    <s v="C4XXI8"/>
    <n v="459"/>
    <x v="7"/>
    <n v="318"/>
    <n v="433"/>
    <n v="3952"/>
    <s v="PX domain"/>
  </r>
  <r>
    <x v="505"/>
    <s v="C4Y4G8"/>
    <n v="293"/>
    <x v="0"/>
    <n v="22"/>
    <n v="146"/>
    <n v="2169"/>
    <s v="Regulator of G protein signaling domain"/>
  </r>
  <r>
    <x v="506"/>
    <s v="C4Y4S5"/>
    <n v="444"/>
    <x v="0"/>
    <n v="61"/>
    <n v="291"/>
    <n v="2169"/>
    <s v="Regulator of G protein signaling domain"/>
  </r>
  <r>
    <x v="507"/>
    <s v="C4Y9U1"/>
    <n v="619"/>
    <x v="2"/>
    <n v="272"/>
    <n v="345"/>
    <n v="1303"/>
    <s v="Domain found in Dishevelled, Egl-10, and Pleckstrin (DEP)"/>
  </r>
  <r>
    <x v="507"/>
    <s v="C4Y9U1"/>
    <n v="619"/>
    <x v="0"/>
    <n v="397"/>
    <n v="610"/>
    <n v="2169"/>
    <s v="Regulator of G protein signaling domain"/>
  </r>
  <r>
    <x v="508"/>
    <s v="C4YDA7"/>
    <n v="557"/>
    <x v="86"/>
    <n v="1"/>
    <n v="89"/>
    <n v="4"/>
    <m/>
  </r>
  <r>
    <x v="508"/>
    <s v="C4YDA7"/>
    <n v="557"/>
    <x v="0"/>
    <n v="242"/>
    <n v="327"/>
    <n v="2169"/>
    <s v="Regulator of G protein signaling domain"/>
  </r>
  <r>
    <x v="509"/>
    <s v="C4YL08"/>
    <n v="1032"/>
    <x v="87"/>
    <n v="1"/>
    <n v="49"/>
    <n v="4"/>
    <m/>
  </r>
  <r>
    <x v="509"/>
    <s v="C4YL08"/>
    <n v="1032"/>
    <x v="0"/>
    <n v="354"/>
    <n v="489"/>
    <n v="2169"/>
    <s v="Regulator of G protein signaling domain"/>
  </r>
  <r>
    <x v="509"/>
    <s v="C4YL08"/>
    <n v="1032"/>
    <x v="7"/>
    <n v="684"/>
    <n v="800"/>
    <n v="3952"/>
    <s v="PX domain"/>
  </r>
  <r>
    <x v="509"/>
    <s v="C4YL08"/>
    <n v="1032"/>
    <x v="6"/>
    <n v="902"/>
    <n v="1011"/>
    <n v="343"/>
    <s v="Sorting nexin C terminal"/>
  </r>
  <r>
    <x v="509"/>
    <s v="C4YL08"/>
    <n v="1032"/>
    <x v="1"/>
    <n v="96"/>
    <n v="286"/>
    <n v="476"/>
    <s v="PXA domain"/>
  </r>
  <r>
    <x v="510"/>
    <s v="C4YQK3"/>
    <n v="550"/>
    <x v="0"/>
    <n v="322"/>
    <n v="427"/>
    <n v="2169"/>
    <s v="Regulator of G protein signaling domain"/>
  </r>
  <r>
    <x v="511"/>
    <s v="C4YRA1"/>
    <n v="658"/>
    <x v="2"/>
    <n v="353"/>
    <n v="415"/>
    <n v="1303"/>
    <s v="Domain found in Dishevelled, Egl-10, and Pleckstrin (DEP)"/>
  </r>
  <r>
    <x v="511"/>
    <s v="C4YRA1"/>
    <n v="658"/>
    <x v="0"/>
    <n v="452"/>
    <n v="647"/>
    <n v="2169"/>
    <s v="Regulator of G protein signaling domain"/>
  </r>
  <r>
    <x v="512"/>
    <s v="C5DDW0"/>
    <n v="1115"/>
    <x v="0"/>
    <n v="417"/>
    <n v="559"/>
    <n v="2169"/>
    <s v="Regulator of G protein signaling domain"/>
  </r>
  <r>
    <x v="512"/>
    <s v="C5DDW0"/>
    <n v="1115"/>
    <x v="7"/>
    <n v="764"/>
    <n v="884"/>
    <n v="3952"/>
    <s v="PX domain"/>
  </r>
  <r>
    <x v="512"/>
    <s v="C5DDW0"/>
    <n v="1115"/>
    <x v="1"/>
    <n v="84"/>
    <n v="275"/>
    <n v="476"/>
    <s v="PXA domain"/>
  </r>
  <r>
    <x v="512"/>
    <s v="C5DDW0"/>
    <n v="1115"/>
    <x v="6"/>
    <n v="981"/>
    <n v="1094"/>
    <n v="343"/>
    <s v="Sorting nexin C terminal"/>
  </r>
  <r>
    <x v="513"/>
    <s v="C5DGX8"/>
    <n v="361"/>
    <x v="0"/>
    <n v="32"/>
    <n v="145"/>
    <n v="2169"/>
    <s v="Regulator of G protein signaling domain"/>
  </r>
  <r>
    <x v="514"/>
    <s v="C5DJR1"/>
    <n v="730"/>
    <x v="2"/>
    <n v="326"/>
    <n v="400"/>
    <n v="1303"/>
    <s v="Domain found in Dishevelled, Egl-10, and Pleckstrin (DEP)"/>
  </r>
  <r>
    <x v="514"/>
    <s v="C5DJR1"/>
    <n v="730"/>
    <x v="0"/>
    <n v="467"/>
    <n v="608"/>
    <n v="2169"/>
    <s v="Regulator of G protein signaling domain"/>
  </r>
  <r>
    <x v="515"/>
    <s v="C5DRM5"/>
    <n v="272"/>
    <x v="0"/>
    <n v="20"/>
    <n v="136"/>
    <n v="2169"/>
    <s v="Regulator of G protein signaling domain"/>
  </r>
  <r>
    <x v="516"/>
    <s v="C5DUV0"/>
    <n v="699"/>
    <x v="2"/>
    <n v="289"/>
    <n v="366"/>
    <n v="1303"/>
    <s v="Domain found in Dishevelled, Egl-10, and Pleckstrin (DEP)"/>
  </r>
  <r>
    <x v="516"/>
    <s v="C5DUV0"/>
    <n v="699"/>
    <x v="0"/>
    <n v="439"/>
    <n v="693"/>
    <n v="2169"/>
    <s v="Regulator of G protein signaling domain"/>
  </r>
  <r>
    <x v="517"/>
    <s v="C5DYD8"/>
    <n v="426"/>
    <x v="0"/>
    <n v="102"/>
    <n v="249"/>
    <n v="2169"/>
    <s v="Regulator of G protein signaling domain"/>
  </r>
  <r>
    <x v="517"/>
    <s v="C5DYD8"/>
    <n v="426"/>
    <x v="101"/>
    <n v="276"/>
    <n v="423"/>
    <n v="13"/>
    <m/>
  </r>
  <r>
    <x v="518"/>
    <s v="C5E3N7"/>
    <n v="438"/>
    <x v="0"/>
    <n v="121"/>
    <n v="253"/>
    <n v="2169"/>
    <s v="Regulator of G protein signaling domain"/>
  </r>
  <r>
    <x v="518"/>
    <s v="C5E3N7"/>
    <n v="438"/>
    <x v="102"/>
    <n v="391"/>
    <n v="436"/>
    <n v="3"/>
    <m/>
  </r>
  <r>
    <x v="519"/>
    <s v="C5FEV2"/>
    <n v="365"/>
    <x v="0"/>
    <n v="177"/>
    <n v="264"/>
    <n v="2169"/>
    <s v="Regulator of G protein signaling domain"/>
  </r>
  <r>
    <x v="520"/>
    <s v="C5FEX2"/>
    <n v="368"/>
    <x v="5"/>
    <n v="278"/>
    <n v="314"/>
    <n v="45"/>
    <m/>
  </r>
  <r>
    <x v="520"/>
    <s v="C5FEX2"/>
    <n v="368"/>
    <x v="0"/>
    <n v="71"/>
    <n v="196"/>
    <n v="2169"/>
    <s v="Regulator of G protein signaling domain"/>
  </r>
  <r>
    <x v="521"/>
    <s v="C5FIY6"/>
    <n v="662"/>
    <x v="2"/>
    <n v="361"/>
    <n v="442"/>
    <n v="1303"/>
    <s v="Domain found in Dishevelled, Egl-10, and Pleckstrin (DEP)"/>
  </r>
  <r>
    <x v="521"/>
    <s v="C5FIY6"/>
    <n v="662"/>
    <x v="0"/>
    <n v="483"/>
    <n v="629"/>
    <n v="2169"/>
    <s v="Regulator of G protein signaling domain"/>
  </r>
  <r>
    <x v="522"/>
    <s v="C5GAD1"/>
    <n v="1265"/>
    <x v="1"/>
    <n v="103"/>
    <n v="292"/>
    <n v="476"/>
    <s v="PXA domain"/>
  </r>
  <r>
    <x v="522"/>
    <s v="C5GAD1"/>
    <n v="1265"/>
    <x v="6"/>
    <n v="1111"/>
    <n v="1240"/>
    <n v="343"/>
    <s v="Sorting nexin C terminal"/>
  </r>
  <r>
    <x v="522"/>
    <s v="C5GAD1"/>
    <n v="1265"/>
    <x v="0"/>
    <n v="421"/>
    <n v="557"/>
    <n v="2169"/>
    <s v="Regulator of G protein signaling domain"/>
  </r>
  <r>
    <x v="522"/>
    <s v="C5GAD1"/>
    <n v="1265"/>
    <x v="7"/>
    <n v="871"/>
    <n v="984"/>
    <n v="3952"/>
    <s v="PX domain"/>
  </r>
  <r>
    <x v="523"/>
    <s v="C5GE91"/>
    <n v="347"/>
    <x v="28"/>
    <n v="195"/>
    <n v="236"/>
    <n v="10"/>
    <m/>
  </r>
  <r>
    <x v="523"/>
    <s v="C5GE91"/>
    <n v="347"/>
    <x v="5"/>
    <n v="258"/>
    <n v="291"/>
    <n v="45"/>
    <m/>
  </r>
  <r>
    <x v="523"/>
    <s v="C5GE91"/>
    <n v="347"/>
    <x v="0"/>
    <n v="68"/>
    <n v="184"/>
    <n v="2169"/>
    <s v="Regulator of G protein signaling domain"/>
  </r>
  <r>
    <x v="524"/>
    <s v="C5GG85"/>
    <n v="363"/>
    <x v="0"/>
    <n v="163"/>
    <n v="246"/>
    <n v="2169"/>
    <s v="Regulator of G protein signaling domain"/>
  </r>
  <r>
    <x v="525"/>
    <s v="C5GQE4"/>
    <n v="438"/>
    <x v="0"/>
    <n v="230"/>
    <n v="319"/>
    <n v="2169"/>
    <s v="Regulator of G protein signaling domain"/>
  </r>
  <r>
    <x v="526"/>
    <s v="C5GWI4"/>
    <n v="649"/>
    <x v="2"/>
    <n v="320"/>
    <n v="401"/>
    <n v="1303"/>
    <s v="Domain found in Dishevelled, Egl-10, and Pleckstrin (DEP)"/>
  </r>
  <r>
    <x v="526"/>
    <s v="C5GWI4"/>
    <n v="649"/>
    <x v="0"/>
    <n v="435"/>
    <n v="576"/>
    <n v="2169"/>
    <s v="Regulator of G protein signaling domain"/>
  </r>
  <r>
    <x v="527"/>
    <s v="C5J8Z3"/>
    <n v="727"/>
    <x v="103"/>
    <n v="1"/>
    <n v="32"/>
    <n v="2"/>
    <m/>
  </r>
  <r>
    <x v="527"/>
    <s v="C5J8Z3"/>
    <n v="727"/>
    <x v="2"/>
    <n v="305"/>
    <n v="367"/>
    <n v="1303"/>
    <s v="Domain found in Dishevelled, Egl-10, and Pleckstrin (DEP)"/>
  </r>
  <r>
    <x v="527"/>
    <s v="C5J8Z3"/>
    <n v="727"/>
    <x v="104"/>
    <n v="33"/>
    <n v="234"/>
    <n v="3636"/>
    <s v="Inhibitor of apoptosis-promoting Bax1"/>
  </r>
  <r>
    <x v="527"/>
    <s v="C5J8Z3"/>
    <n v="727"/>
    <x v="0"/>
    <n v="591"/>
    <n v="705"/>
    <n v="2169"/>
    <s v="Regulator of G protein signaling domain"/>
  </r>
  <r>
    <x v="528"/>
    <s v="C5JIE7"/>
    <n v="363"/>
    <x v="0"/>
    <n v="163"/>
    <n v="246"/>
    <n v="2169"/>
    <s v="Regulator of G protein signaling domain"/>
  </r>
  <r>
    <x v="529"/>
    <s v="C5JIY9"/>
    <n v="347"/>
    <x v="28"/>
    <n v="195"/>
    <n v="236"/>
    <n v="10"/>
    <m/>
  </r>
  <r>
    <x v="529"/>
    <s v="C5JIY9"/>
    <n v="347"/>
    <x v="5"/>
    <n v="258"/>
    <n v="291"/>
    <n v="45"/>
    <m/>
  </r>
  <r>
    <x v="529"/>
    <s v="C5JIY9"/>
    <n v="347"/>
    <x v="0"/>
    <n v="68"/>
    <n v="184"/>
    <n v="2169"/>
    <s v="Regulator of G protein signaling domain"/>
  </r>
  <r>
    <x v="530"/>
    <s v="C5JN21"/>
    <n v="1267"/>
    <x v="1"/>
    <n v="103"/>
    <n v="292"/>
    <n v="476"/>
    <s v="PXA domain"/>
  </r>
  <r>
    <x v="530"/>
    <s v="C5JN21"/>
    <n v="1267"/>
    <x v="6"/>
    <n v="1111"/>
    <n v="1240"/>
    <n v="343"/>
    <s v="Sorting nexin C terminal"/>
  </r>
  <r>
    <x v="530"/>
    <s v="C5JN21"/>
    <n v="1267"/>
    <x v="0"/>
    <n v="421"/>
    <n v="557"/>
    <n v="2169"/>
    <s v="Regulator of G protein signaling domain"/>
  </r>
  <r>
    <x v="530"/>
    <s v="C5JN21"/>
    <n v="1267"/>
    <x v="7"/>
    <n v="871"/>
    <n v="984"/>
    <n v="3952"/>
    <s v="PX domain"/>
  </r>
  <r>
    <x v="531"/>
    <s v="C5JXQ3"/>
    <n v="732"/>
    <x v="2"/>
    <n v="443"/>
    <n v="524"/>
    <n v="1303"/>
    <s v="Domain found in Dishevelled, Egl-10, and Pleckstrin (DEP)"/>
  </r>
  <r>
    <x v="531"/>
    <s v="C5JXQ3"/>
    <n v="732"/>
    <x v="0"/>
    <n v="558"/>
    <n v="699"/>
    <n v="2169"/>
    <s v="Regulator of G protein signaling domain"/>
  </r>
  <r>
    <x v="532"/>
    <s v="C5K170"/>
    <n v="440"/>
    <x v="0"/>
    <n v="230"/>
    <n v="319"/>
    <n v="2169"/>
    <s v="Regulator of G protein signaling domain"/>
  </r>
  <r>
    <x v="533"/>
    <s v="C5M3P7"/>
    <n v="342"/>
    <x v="0"/>
    <n v="57"/>
    <n v="176"/>
    <n v="2169"/>
    <s v="Regulator of G protein signaling domain"/>
  </r>
  <r>
    <x v="534"/>
    <s v="C5M460"/>
    <n v="1038"/>
    <x v="1"/>
    <n v="103"/>
    <n v="295"/>
    <n v="476"/>
    <s v="PXA domain"/>
  </r>
  <r>
    <x v="534"/>
    <s v="C5M460"/>
    <n v="1038"/>
    <x v="0"/>
    <n v="363"/>
    <n v="499"/>
    <n v="2169"/>
    <s v="Regulator of G protein signaling domain"/>
  </r>
  <r>
    <x v="534"/>
    <s v="C5M460"/>
    <n v="1038"/>
    <x v="7"/>
    <n v="688"/>
    <n v="804"/>
    <n v="3952"/>
    <s v="PX domain"/>
  </r>
  <r>
    <x v="534"/>
    <s v="C5M460"/>
    <n v="1038"/>
    <x v="6"/>
    <n v="908"/>
    <n v="1017"/>
    <n v="343"/>
    <s v="Sorting nexin C terminal"/>
  </r>
  <r>
    <x v="535"/>
    <s v="C5M9X6"/>
    <n v="551"/>
    <x v="0"/>
    <n v="351"/>
    <n v="428"/>
    <n v="2169"/>
    <s v="Regulator of G protein signaling domain"/>
  </r>
  <r>
    <x v="536"/>
    <s v="C5MAV8"/>
    <n v="692"/>
    <x v="2"/>
    <n v="367"/>
    <n v="435"/>
    <n v="1303"/>
    <s v="Domain found in Dishevelled, Egl-10, and Pleckstrin (DEP)"/>
  </r>
  <r>
    <x v="536"/>
    <s v="C5MAV8"/>
    <n v="692"/>
    <x v="0"/>
    <n v="478"/>
    <n v="613"/>
    <n v="2169"/>
    <s v="Regulator of G protein signaling domain"/>
  </r>
  <r>
    <x v="537"/>
    <s v="C5MBI7"/>
    <n v="294"/>
    <x v="0"/>
    <n v="81"/>
    <n v="191"/>
    <n v="2169"/>
    <s v="Regulator of G protein signaling domain"/>
  </r>
  <r>
    <x v="538"/>
    <s v="C5NZQ1"/>
    <n v="311"/>
    <x v="105"/>
    <n v="38"/>
    <n v="76"/>
    <n v="2"/>
    <m/>
  </r>
  <r>
    <x v="538"/>
    <s v="C5NZQ1"/>
    <n v="311"/>
    <x v="0"/>
    <n v="94"/>
    <n v="300"/>
    <n v="2169"/>
    <s v="Regulator of G protein signaling domain"/>
  </r>
  <r>
    <x v="539"/>
    <s v="C5P625"/>
    <n v="1219"/>
    <x v="1"/>
    <n v="103"/>
    <n v="291"/>
    <n v="476"/>
    <s v="PXA domain"/>
  </r>
  <r>
    <x v="539"/>
    <s v="C5P625"/>
    <n v="1219"/>
    <x v="6"/>
    <n v="1091"/>
    <n v="1198"/>
    <n v="343"/>
    <s v="Sorting nexin C terminal"/>
  </r>
  <r>
    <x v="539"/>
    <s v="C5P625"/>
    <n v="1219"/>
    <x v="0"/>
    <n v="418"/>
    <n v="554"/>
    <n v="2169"/>
    <s v="Regulator of G protein signaling domain"/>
  </r>
  <r>
    <x v="539"/>
    <s v="C5P625"/>
    <n v="1219"/>
    <x v="7"/>
    <n v="864"/>
    <n v="976"/>
    <n v="3952"/>
    <s v="PX domain"/>
  </r>
  <r>
    <x v="540"/>
    <s v="C5P8W4"/>
    <n v="323"/>
    <x v="5"/>
    <n v="265"/>
    <n v="297"/>
    <n v="45"/>
    <m/>
  </r>
  <r>
    <x v="540"/>
    <s v="C5P8W4"/>
    <n v="323"/>
    <x v="0"/>
    <n v="62"/>
    <n v="193"/>
    <n v="2169"/>
    <s v="Regulator of G protein signaling domain"/>
  </r>
  <r>
    <x v="541"/>
    <s v="C5PID9"/>
    <n v="367"/>
    <x v="0"/>
    <n v="157"/>
    <n v="250"/>
    <n v="2169"/>
    <s v="Regulator of G protein signaling domain"/>
  </r>
  <r>
    <x v="542"/>
    <s v="C5PJ41"/>
    <n v="693"/>
    <x v="93"/>
    <n v="1"/>
    <n v="39"/>
    <n v="3"/>
    <m/>
  </r>
  <r>
    <x v="542"/>
    <s v="C5PJ41"/>
    <n v="693"/>
    <x v="2"/>
    <n v="404"/>
    <n v="485"/>
    <n v="1303"/>
    <s v="Domain found in Dishevelled, Egl-10, and Pleckstrin (DEP)"/>
  </r>
  <r>
    <x v="542"/>
    <s v="C5PJ41"/>
    <n v="693"/>
    <x v="3"/>
    <n v="41"/>
    <n v="179"/>
    <n v="15"/>
    <m/>
  </r>
  <r>
    <x v="542"/>
    <s v="C5PJ41"/>
    <n v="693"/>
    <x v="0"/>
    <n v="519"/>
    <n v="660"/>
    <n v="2169"/>
    <s v="Regulator of G protein signaling domain"/>
  </r>
  <r>
    <x v="543"/>
    <s v="C6H648"/>
    <n v="479"/>
    <x v="0"/>
    <n v="215"/>
    <n v="311"/>
    <n v="2169"/>
    <s v="Regulator of G protein signaling domain"/>
  </r>
  <r>
    <x v="544"/>
    <s v="C6H8F0"/>
    <n v="123"/>
    <x v="0"/>
    <n v="1"/>
    <n v="90"/>
    <n v="2169"/>
    <s v="Regulator of G protein signaling domain"/>
  </r>
  <r>
    <x v="545"/>
    <s v="C6HQ51"/>
    <n v="1260"/>
    <x v="1"/>
    <n v="103"/>
    <n v="292"/>
    <n v="476"/>
    <s v="PXA domain"/>
  </r>
  <r>
    <x v="545"/>
    <s v="C6HQ51"/>
    <n v="1260"/>
    <x v="6"/>
    <n v="1108"/>
    <n v="1221"/>
    <n v="343"/>
    <s v="Sorting nexin C terminal"/>
  </r>
  <r>
    <x v="545"/>
    <s v="C6HQ51"/>
    <n v="1260"/>
    <x v="0"/>
    <n v="421"/>
    <n v="557"/>
    <n v="2169"/>
    <s v="Regulator of G protein signaling domain"/>
  </r>
  <r>
    <x v="545"/>
    <s v="C6HQ51"/>
    <n v="1260"/>
    <x v="7"/>
    <n v="872"/>
    <n v="985"/>
    <n v="3952"/>
    <s v="PX domain"/>
  </r>
  <r>
    <x v="546"/>
    <s v="C6K2H9"/>
    <n v="961"/>
    <x v="1"/>
    <n v="121"/>
    <n v="286"/>
    <n v="476"/>
    <s v="PXA domain"/>
  </r>
  <r>
    <x v="546"/>
    <s v="C6K2H9"/>
    <n v="961"/>
    <x v="0"/>
    <n v="413"/>
    <n v="526"/>
    <n v="2169"/>
    <s v="Regulator of G protein signaling domain"/>
  </r>
  <r>
    <x v="546"/>
    <s v="C6K2H9"/>
    <n v="961"/>
    <x v="7"/>
    <n v="636"/>
    <n v="751"/>
    <n v="3952"/>
    <s v="PX domain"/>
  </r>
  <r>
    <x v="546"/>
    <s v="C6K2H9"/>
    <n v="961"/>
    <x v="6"/>
    <n v="827"/>
    <n v="934"/>
    <n v="343"/>
    <s v="Sorting nexin C terminal"/>
  </r>
  <r>
    <x v="547"/>
    <s v="C7GMM9"/>
    <n v="311"/>
    <x v="0"/>
    <n v="1"/>
    <n v="140"/>
    <n v="2169"/>
    <s v="Regulator of G protein signaling domain"/>
  </r>
  <r>
    <x v="547"/>
    <s v="C7GMM9"/>
    <n v="311"/>
    <x v="32"/>
    <n v="143"/>
    <n v="309"/>
    <n v="11"/>
    <m/>
  </r>
  <r>
    <x v="548"/>
    <s v="C7GSK6"/>
    <n v="698"/>
    <x v="2"/>
    <n v="276"/>
    <n v="356"/>
    <n v="1303"/>
    <s v="Domain found in Dishevelled, Egl-10, and Pleckstrin (DEP)"/>
  </r>
  <r>
    <x v="548"/>
    <s v="C7GSK6"/>
    <n v="698"/>
    <x v="0"/>
    <n v="420"/>
    <n v="564"/>
    <n v="2169"/>
    <s v="Regulator of G protein signaling domain"/>
  </r>
  <r>
    <x v="549"/>
    <s v="C7YWD9"/>
    <n v="362"/>
    <x v="0"/>
    <n v="36"/>
    <n v="242"/>
    <n v="2169"/>
    <s v="Regulator of G protein signaling domain"/>
  </r>
  <r>
    <x v="550"/>
    <s v="C7YZ89"/>
    <n v="453"/>
    <x v="106"/>
    <n v="375"/>
    <n v="448"/>
    <n v="2"/>
    <m/>
  </r>
  <r>
    <x v="550"/>
    <s v="C7YZ89"/>
    <n v="453"/>
    <x v="0"/>
    <n v="70"/>
    <n v="197"/>
    <n v="2169"/>
    <s v="Regulator of G protein signaling domain"/>
  </r>
  <r>
    <x v="551"/>
    <s v="C7Z210"/>
    <n v="556"/>
    <x v="107"/>
    <n v="2"/>
    <n v="239"/>
    <n v="5"/>
    <m/>
  </r>
  <r>
    <x v="551"/>
    <s v="C7Z210"/>
    <n v="556"/>
    <x v="0"/>
    <n v="355"/>
    <n v="521"/>
    <n v="2169"/>
    <s v="Regulator of G protein signaling domain"/>
  </r>
  <r>
    <x v="552"/>
    <s v="C7Z486"/>
    <n v="656"/>
    <x v="0"/>
    <n v="143"/>
    <n v="261"/>
    <n v="2169"/>
    <s v="Regulator of G protein signaling domain"/>
  </r>
  <r>
    <x v="552"/>
    <s v="C7Z486"/>
    <n v="656"/>
    <x v="23"/>
    <n v="284"/>
    <n v="390"/>
    <n v="18200"/>
    <s v="PAS domain"/>
  </r>
  <r>
    <x v="552"/>
    <s v="C7Z486"/>
    <n v="656"/>
    <x v="24"/>
    <n v="444"/>
    <n v="654"/>
    <n v="10"/>
    <m/>
  </r>
  <r>
    <x v="553"/>
    <s v="C7Z5E1"/>
    <n v="1492"/>
    <x v="7"/>
    <n v="1160"/>
    <n v="1274"/>
    <n v="3952"/>
    <s v="PX domain"/>
  </r>
  <r>
    <x v="553"/>
    <s v="C7Z5E1"/>
    <n v="1492"/>
    <x v="6"/>
    <n v="1383"/>
    <n v="1491"/>
    <n v="343"/>
    <s v="Sorting nexin C terminal"/>
  </r>
  <r>
    <x v="553"/>
    <s v="C7Z5E1"/>
    <n v="1492"/>
    <x v="1"/>
    <n v="383"/>
    <n v="571"/>
    <n v="476"/>
    <s v="PXA domain"/>
  </r>
  <r>
    <x v="553"/>
    <s v="C7Z5E1"/>
    <n v="1492"/>
    <x v="108"/>
    <n v="48"/>
    <n v="263"/>
    <n v="3127"/>
    <s v="Putative methyltransferase"/>
  </r>
  <r>
    <x v="553"/>
    <s v="C7Z5E1"/>
    <n v="1492"/>
    <x v="0"/>
    <n v="698"/>
    <n v="836"/>
    <n v="2169"/>
    <s v="Regulator of G protein signaling domain"/>
  </r>
  <r>
    <x v="554"/>
    <s v="C7Z6Z2"/>
    <n v="504"/>
    <x v="2"/>
    <n v="216"/>
    <n v="297"/>
    <n v="1303"/>
    <s v="Domain found in Dishevelled, Egl-10, and Pleckstrin (DEP)"/>
  </r>
  <r>
    <x v="554"/>
    <s v="C7Z6Z2"/>
    <n v="504"/>
    <x v="0"/>
    <n v="336"/>
    <n v="481"/>
    <n v="2169"/>
    <s v="Regulator of G protein signaling domain"/>
  </r>
  <r>
    <x v="555"/>
    <s v="C7ZDJ0"/>
    <n v="486"/>
    <x v="2"/>
    <n v="216"/>
    <n v="297"/>
    <n v="1303"/>
    <s v="Domain found in Dishevelled, Egl-10, and Pleckstrin (DEP)"/>
  </r>
  <r>
    <x v="555"/>
    <s v="C7ZDJ0"/>
    <n v="486"/>
    <x v="0"/>
    <n v="335"/>
    <n v="478"/>
    <n v="2169"/>
    <s v="Regulator of G protein signaling domain"/>
  </r>
  <r>
    <x v="556"/>
    <s v="C7ZDN8"/>
    <n v="319"/>
    <x v="0"/>
    <n v="129"/>
    <n v="218"/>
    <n v="2169"/>
    <s v="Regulator of G protein signaling domain"/>
  </r>
  <r>
    <x v="557"/>
    <s v="C7ZEV2"/>
    <n v="260"/>
    <x v="0"/>
    <n v="8"/>
    <n v="139"/>
    <n v="2169"/>
    <s v="Regulator of G protein signaling domain"/>
  </r>
  <r>
    <x v="558"/>
    <s v="C8UZV8"/>
    <n v="719"/>
    <x v="109"/>
    <n v="1"/>
    <n v="79"/>
    <n v="2"/>
    <m/>
  </r>
  <r>
    <x v="558"/>
    <s v="C8UZV8"/>
    <n v="719"/>
    <x v="2"/>
    <n v="428"/>
    <n v="509"/>
    <n v="1303"/>
    <s v="Domain found in Dishevelled, Egl-10, and Pleckstrin (DEP)"/>
  </r>
  <r>
    <x v="558"/>
    <s v="C8UZV8"/>
    <n v="719"/>
    <x v="0"/>
    <n v="544"/>
    <n v="685"/>
    <n v="2169"/>
    <s v="Regulator of G protein signaling domain"/>
  </r>
  <r>
    <x v="558"/>
    <s v="C8UZV8"/>
    <n v="719"/>
    <x v="3"/>
    <n v="81"/>
    <n v="199"/>
    <n v="15"/>
    <m/>
  </r>
  <r>
    <x v="559"/>
    <s v="C8V453"/>
    <n v="371"/>
    <x v="0"/>
    <n v="169"/>
    <n v="254"/>
    <n v="2169"/>
    <s v="Regulator of G protein signaling domain"/>
  </r>
  <r>
    <x v="560"/>
    <s v="C8VFI4"/>
    <n v="362"/>
    <x v="5"/>
    <n v="306"/>
    <n v="349"/>
    <n v="45"/>
    <m/>
  </r>
  <r>
    <x v="560"/>
    <s v="C8VFI4"/>
    <n v="362"/>
    <x v="0"/>
    <n v="66"/>
    <n v="197"/>
    <n v="2169"/>
    <s v="Regulator of G protein signaling domain"/>
  </r>
  <r>
    <x v="561"/>
    <s v="C8VRU9"/>
    <n v="1224"/>
    <x v="1"/>
    <n v="101"/>
    <n v="289"/>
    <n v="476"/>
    <s v="PXA domain"/>
  </r>
  <r>
    <x v="561"/>
    <s v="C8VRU9"/>
    <n v="1224"/>
    <x v="6"/>
    <n v="1089"/>
    <n v="1196"/>
    <n v="343"/>
    <s v="Sorting nexin C terminal"/>
  </r>
  <r>
    <x v="561"/>
    <s v="C8VRU9"/>
    <n v="1224"/>
    <x v="0"/>
    <n v="418"/>
    <n v="554"/>
    <n v="2169"/>
    <s v="Regulator of G protein signaling domain"/>
  </r>
  <r>
    <x v="561"/>
    <s v="C8VRU9"/>
    <n v="1224"/>
    <x v="7"/>
    <n v="861"/>
    <n v="973"/>
    <n v="3952"/>
    <s v="PX domain"/>
  </r>
  <r>
    <x v="562"/>
    <s v="C8ZI68"/>
    <n v="352"/>
    <x v="32"/>
    <n v="184"/>
    <n v="351"/>
    <n v="11"/>
    <m/>
  </r>
  <r>
    <x v="562"/>
    <s v="C8ZI68"/>
    <n v="352"/>
    <x v="0"/>
    <n v="38"/>
    <n v="163"/>
    <n v="2169"/>
    <s v="Regulator of G protein signaling domain"/>
  </r>
  <r>
    <x v="563"/>
    <s v="C9J109"/>
    <n v="400"/>
    <x v="0"/>
    <n v="264"/>
    <n v="378"/>
    <n v="2169"/>
    <s v="Regulator of G protein signaling domain"/>
  </r>
  <r>
    <x v="563"/>
    <s v="C9J109"/>
    <n v="400"/>
    <x v="2"/>
    <n v="8"/>
    <n v="78"/>
    <n v="1303"/>
    <s v="Domain found in Dishevelled, Egl-10, and Pleckstrin (DEP)"/>
  </r>
  <r>
    <x v="564"/>
    <s v="C9JC59"/>
    <n v="455"/>
    <x v="15"/>
    <n v="215"/>
    <n v="284"/>
    <n v="632"/>
    <s v="GGL domain"/>
  </r>
  <r>
    <x v="564"/>
    <s v="C9JC59"/>
    <n v="455"/>
    <x v="0"/>
    <n v="301"/>
    <n v="415"/>
    <n v="2169"/>
    <s v="Regulator of G protein signaling domain"/>
  </r>
  <r>
    <x v="564"/>
    <s v="C9JC59"/>
    <n v="455"/>
    <x v="2"/>
    <n v="8"/>
    <n v="78"/>
    <n v="1303"/>
    <s v="Domain found in Dishevelled, Egl-10, and Pleckstrin (DEP)"/>
  </r>
  <r>
    <x v="565"/>
    <s v="C9JE95"/>
    <n v="346"/>
    <x v="15"/>
    <n v="111"/>
    <n v="180"/>
    <n v="632"/>
    <s v="GGL domain"/>
  </r>
  <r>
    <x v="565"/>
    <s v="C9JE95"/>
    <n v="346"/>
    <x v="0"/>
    <n v="197"/>
    <n v="311"/>
    <n v="2169"/>
    <s v="Regulator of G protein signaling domain"/>
  </r>
  <r>
    <x v="566"/>
    <s v="C9JI86"/>
    <n v="461"/>
    <x v="2"/>
    <n v="14"/>
    <n v="84"/>
    <n v="1303"/>
    <s v="Domain found in Dishevelled, Egl-10, and Pleckstrin (DEP)"/>
  </r>
  <r>
    <x v="566"/>
    <s v="C9JI86"/>
    <n v="461"/>
    <x v="15"/>
    <n v="222"/>
    <n v="290"/>
    <n v="632"/>
    <s v="GGL domain"/>
  </r>
  <r>
    <x v="566"/>
    <s v="C9JI86"/>
    <n v="461"/>
    <x v="0"/>
    <n v="307"/>
    <n v="421"/>
    <n v="2169"/>
    <s v="Regulator of G protein signaling domain"/>
  </r>
  <r>
    <x v="567"/>
    <s v="C9S8Y9"/>
    <n v="417"/>
    <x v="2"/>
    <n v="127"/>
    <n v="208"/>
    <n v="1303"/>
    <s v="Domain found in Dishevelled, Egl-10, and Pleckstrin (DEP)"/>
  </r>
  <r>
    <x v="567"/>
    <s v="C9S8Y9"/>
    <n v="417"/>
    <x v="0"/>
    <n v="246"/>
    <n v="391"/>
    <n v="2169"/>
    <s v="Regulator of G protein signaling domain"/>
  </r>
  <r>
    <x v="568"/>
    <s v="C9SDU3"/>
    <n v="347"/>
    <x v="0"/>
    <n v="215"/>
    <n v="292"/>
    <n v="2169"/>
    <s v="Regulator of G protein signaling domain"/>
  </r>
  <r>
    <x v="568"/>
    <s v="C9SDU3"/>
    <n v="347"/>
    <x v="59"/>
    <n v="4"/>
    <n v="87"/>
    <n v="49"/>
    <m/>
  </r>
  <r>
    <x v="569"/>
    <s v="C9SE15"/>
    <n v="565"/>
    <x v="0"/>
    <n v="365"/>
    <n v="534"/>
    <n v="2169"/>
    <s v="Regulator of G protein signaling domain"/>
  </r>
  <r>
    <x v="569"/>
    <s v="C9SE15"/>
    <n v="565"/>
    <x v="110"/>
    <n v="98"/>
    <n v="300"/>
    <n v="47"/>
    <m/>
  </r>
  <r>
    <x v="570"/>
    <s v="C9SH42"/>
    <n v="362"/>
    <x v="0"/>
    <n v="153"/>
    <n v="244"/>
    <n v="2169"/>
    <s v="Regulator of G protein signaling domain"/>
  </r>
  <r>
    <x v="571"/>
    <s v="C9STI0"/>
    <n v="508"/>
    <x v="1"/>
    <n v="127"/>
    <n v="274"/>
    <n v="476"/>
    <s v="PXA domain"/>
  </r>
  <r>
    <x v="571"/>
    <s v="C9STI0"/>
    <n v="508"/>
    <x v="0"/>
    <n v="403"/>
    <n v="504"/>
    <n v="2169"/>
    <s v="Regulator of G protein signaling domain"/>
  </r>
  <r>
    <x v="572"/>
    <s v="C9SUA7"/>
    <n v="589"/>
    <x v="0"/>
    <n v="354"/>
    <n v="561"/>
    <n v="2169"/>
    <s v="Regulator of G protein signaling domain"/>
  </r>
  <r>
    <x v="573"/>
    <s v="D0EWS2"/>
    <n v="532"/>
    <x v="34"/>
    <n v="180"/>
    <n v="443"/>
    <n v="76696"/>
    <s v="Protein kinase domain"/>
  </r>
  <r>
    <x v="573"/>
    <s v="D0EWS2"/>
    <n v="532"/>
    <x v="0"/>
    <n v="52"/>
    <n v="164"/>
    <n v="2169"/>
    <s v="Regulator of G protein signaling domain"/>
  </r>
  <r>
    <x v="574"/>
    <s v="D0G7E5"/>
    <n v="212"/>
    <x v="0"/>
    <n v="83"/>
    <n v="198"/>
    <n v="2169"/>
    <s v="Regulator of G protein signaling domain"/>
  </r>
  <r>
    <x v="575"/>
    <s v="D0MSJ9"/>
    <n v="1049"/>
    <x v="111"/>
    <n v="179"/>
    <n v="262"/>
    <n v="64467"/>
    <s v="Ankyrin repeats (3 copies)"/>
  </r>
  <r>
    <x v="575"/>
    <s v="D0MSJ9"/>
    <n v="1049"/>
    <x v="111"/>
    <n v="269"/>
    <n v="362"/>
    <n v="64467"/>
    <s v="Ankyrin repeats (3 copies)"/>
  </r>
  <r>
    <x v="575"/>
    <s v="D0MSJ9"/>
    <n v="1049"/>
    <x v="112"/>
    <n v="450"/>
    <n v="498"/>
    <n v="3225"/>
    <s v="Ankyrin repeats (many copies)"/>
  </r>
  <r>
    <x v="575"/>
    <s v="D0MSJ9"/>
    <n v="1049"/>
    <x v="0"/>
    <n v="933"/>
    <n v="1048"/>
    <n v="2169"/>
    <s v="Regulator of G protein signaling domain"/>
  </r>
  <r>
    <x v="576"/>
    <s v="D0MT96"/>
    <n v="623"/>
    <x v="34"/>
    <n v="205"/>
    <n v="513"/>
    <n v="76696"/>
    <s v="Protein kinase domain"/>
  </r>
  <r>
    <x v="576"/>
    <s v="D0MT96"/>
    <n v="623"/>
    <x v="0"/>
    <n v="65"/>
    <n v="189"/>
    <n v="2169"/>
    <s v="Regulator of G protein signaling domain"/>
  </r>
  <r>
    <x v="577"/>
    <s v="D0MXM4"/>
    <n v="990"/>
    <x v="0"/>
    <n v="108"/>
    <n v="238"/>
    <n v="2169"/>
    <s v="Regulator of G protein signaling domain"/>
  </r>
  <r>
    <x v="577"/>
    <s v="D0MXM4"/>
    <n v="990"/>
    <x v="0"/>
    <n v="250"/>
    <n v="377"/>
    <n v="2169"/>
    <s v="Regulator of G protein signaling domain"/>
  </r>
  <r>
    <x v="577"/>
    <s v="D0MXM4"/>
    <n v="990"/>
    <x v="113"/>
    <n v="620"/>
    <n v="816"/>
    <n v="912"/>
    <s v="DENN (AEX-3) domain"/>
  </r>
  <r>
    <x v="577"/>
    <s v="D0MXM4"/>
    <n v="990"/>
    <x v="114"/>
    <n v="896"/>
    <n v="964"/>
    <n v="622"/>
    <s v="dDENN domain"/>
  </r>
  <r>
    <x v="578"/>
    <s v="D0N407"/>
    <n v="339"/>
    <x v="0"/>
    <n v="27"/>
    <n v="154"/>
    <n v="2169"/>
    <s v="Regulator of G protein signaling domain"/>
  </r>
  <r>
    <x v="578"/>
    <s v="D0N407"/>
    <n v="339"/>
    <x v="0"/>
    <n v="197"/>
    <n v="310"/>
    <n v="2169"/>
    <s v="Regulator of G protein signaling domain"/>
  </r>
  <r>
    <x v="579"/>
    <s v="D0NAZ7"/>
    <n v="337"/>
    <x v="0"/>
    <n v="4"/>
    <n v="129"/>
    <n v="2169"/>
    <s v="Regulator of G protein signaling domain"/>
  </r>
  <r>
    <x v="580"/>
    <s v="D0ND57"/>
    <n v="592"/>
    <x v="81"/>
    <n v="162"/>
    <n v="250"/>
    <n v="17830"/>
    <s v="Cyclic nucleotide-binding domain"/>
  </r>
  <r>
    <x v="580"/>
    <s v="D0ND57"/>
    <n v="592"/>
    <x v="0"/>
    <n v="406"/>
    <n v="527"/>
    <n v="2169"/>
    <s v="Regulator of G protein signaling domain"/>
  </r>
  <r>
    <x v="581"/>
    <s v="D0NMV5"/>
    <n v="744"/>
    <x v="113"/>
    <n v="564"/>
    <n v="711"/>
    <n v="912"/>
    <s v="DENN (AEX-3) domain"/>
  </r>
  <r>
    <x v="581"/>
    <s v="D0NMV5"/>
    <n v="744"/>
    <x v="0"/>
    <n v="9"/>
    <n v="151"/>
    <n v="2169"/>
    <s v="Regulator of G protein signaling domain"/>
  </r>
  <r>
    <x v="582"/>
    <s v="D0NQ40"/>
    <n v="968"/>
    <x v="0"/>
    <n v="458"/>
    <n v="580"/>
    <n v="2169"/>
    <s v="Regulator of G protein signaling domain"/>
  </r>
  <r>
    <x v="582"/>
    <s v="D0NQ40"/>
    <n v="968"/>
    <x v="115"/>
    <n v="746"/>
    <n v="933"/>
    <n v="616"/>
    <s v="Rap/ran-GAP"/>
  </r>
  <r>
    <x v="583"/>
    <s v="D0NRH2"/>
    <n v="869"/>
    <x v="0"/>
    <n v="171"/>
    <n v="290"/>
    <n v="2169"/>
    <s v="Regulator of G protein signaling domain"/>
  </r>
  <r>
    <x v="583"/>
    <s v="D0NRH2"/>
    <n v="869"/>
    <x v="0"/>
    <n v="340"/>
    <n v="460"/>
    <n v="2169"/>
    <s v="Regulator of G protein signaling domain"/>
  </r>
  <r>
    <x v="583"/>
    <s v="D0NRH2"/>
    <n v="869"/>
    <x v="0"/>
    <n v="540"/>
    <n v="655"/>
    <n v="2169"/>
    <s v="Regulator of G protein signaling domain"/>
  </r>
  <r>
    <x v="583"/>
    <s v="D0NRH2"/>
    <n v="869"/>
    <x v="0"/>
    <n v="684"/>
    <n v="800"/>
    <n v="2169"/>
    <s v="Regulator of G protein signaling domain"/>
  </r>
  <r>
    <x v="584"/>
    <s v="D0NT65"/>
    <n v="434"/>
    <x v="0"/>
    <n v="2"/>
    <n v="115"/>
    <n v="2169"/>
    <s v="Regulator of G protein signaling domain"/>
  </r>
  <r>
    <x v="584"/>
    <s v="D0NT65"/>
    <n v="434"/>
    <x v="0"/>
    <n v="154"/>
    <n v="270"/>
    <n v="2169"/>
    <s v="Regulator of G protein signaling domain"/>
  </r>
  <r>
    <x v="584"/>
    <s v="D0NT65"/>
    <n v="434"/>
    <x v="0"/>
    <n v="309"/>
    <n v="424"/>
    <n v="2169"/>
    <s v="Regulator of G protein signaling domain"/>
  </r>
  <r>
    <x v="585"/>
    <s v="D0NTQ9"/>
    <n v="712"/>
    <x v="34"/>
    <n v="353"/>
    <n v="619"/>
    <n v="76696"/>
    <s v="Protein kinase domain"/>
  </r>
  <r>
    <x v="585"/>
    <s v="D0NTQ9"/>
    <n v="712"/>
    <x v="0"/>
    <n v="53"/>
    <n v="125"/>
    <n v="2169"/>
    <s v="Regulator of G protein signaling domain"/>
  </r>
  <r>
    <x v="586"/>
    <s v="D0P192"/>
    <n v="2070"/>
    <x v="0"/>
    <n v="1560"/>
    <n v="1681"/>
    <n v="2169"/>
    <s v="Regulator of G protein signaling domain"/>
  </r>
  <r>
    <x v="586"/>
    <s v="D0P192"/>
    <n v="2070"/>
    <x v="115"/>
    <n v="1848"/>
    <n v="2035"/>
    <n v="616"/>
    <s v="Rap/ran-GAP"/>
  </r>
  <r>
    <x v="587"/>
    <s v="D0QWR8"/>
    <n v="765"/>
    <x v="25"/>
    <n v="191"/>
    <n v="289"/>
    <n v="18"/>
    <m/>
  </r>
  <r>
    <x v="587"/>
    <s v="D0QWR8"/>
    <n v="765"/>
    <x v="16"/>
    <n v="502"/>
    <n v="553"/>
    <n v="82"/>
    <s v="Axin beta-catenin binding domain"/>
  </r>
  <r>
    <x v="587"/>
    <s v="D0QWR8"/>
    <n v="765"/>
    <x v="0"/>
    <n v="57"/>
    <n v="174"/>
    <n v="2169"/>
    <s v="Regulator of G protein signaling domain"/>
  </r>
  <r>
    <x v="587"/>
    <s v="D0QWR8"/>
    <n v="765"/>
    <x v="18"/>
    <n v="683"/>
    <n v="765"/>
    <n v="270"/>
    <s v="DIX domain"/>
  </r>
  <r>
    <x v="588"/>
    <s v="D0RM76"/>
    <n v="628"/>
    <x v="0"/>
    <n v="181"/>
    <n v="333"/>
    <n v="2169"/>
    <s v="Regulator of G protein signaling domain"/>
  </r>
  <r>
    <x v="588"/>
    <s v="D0RM76"/>
    <n v="628"/>
    <x v="0"/>
    <n v="381"/>
    <n v="496"/>
    <n v="2169"/>
    <s v="Regulator of G protein signaling domain"/>
  </r>
  <r>
    <x v="588"/>
    <s v="D0RM76"/>
    <n v="628"/>
    <x v="0"/>
    <n v="535"/>
    <n v="625"/>
    <n v="2169"/>
    <s v="Regulator of G protein signaling domain"/>
  </r>
  <r>
    <x v="589"/>
    <s v="D1MN65"/>
    <n v="247"/>
    <x v="0"/>
    <n v="41"/>
    <n v="156"/>
    <n v="2169"/>
    <s v="Regulator of G protein signaling domain"/>
  </r>
  <r>
    <x v="590"/>
    <s v="D1Z5J2"/>
    <n v="362"/>
    <x v="0"/>
    <n v="151"/>
    <n v="244"/>
    <n v="2169"/>
    <s v="Regulator of G protein signaling domain"/>
  </r>
  <r>
    <x v="591"/>
    <s v="D1ZCA8"/>
    <n v="757"/>
    <x v="116"/>
    <n v="45"/>
    <n v="81"/>
    <n v="73"/>
    <m/>
  </r>
  <r>
    <x v="591"/>
    <s v="D1ZCA8"/>
    <n v="757"/>
    <x v="2"/>
    <n v="463"/>
    <n v="544"/>
    <n v="1303"/>
    <s v="Domain found in Dishevelled, Egl-10, and Pleckstrin (DEP)"/>
  </r>
  <r>
    <x v="591"/>
    <s v="D1ZCA8"/>
    <n v="757"/>
    <x v="0"/>
    <n v="583"/>
    <n v="729"/>
    <n v="2169"/>
    <s v="Regulator of G protein signaling domain"/>
  </r>
  <r>
    <x v="592"/>
    <s v="D1ZGJ5"/>
    <n v="414"/>
    <x v="0"/>
    <n v="168"/>
    <n v="239"/>
    <n v="2169"/>
    <s v="Regulator of G protein signaling domain"/>
  </r>
  <r>
    <x v="592"/>
    <s v="D1ZGJ5"/>
    <n v="414"/>
    <x v="58"/>
    <n v="360"/>
    <n v="409"/>
    <n v="7"/>
    <m/>
  </r>
  <r>
    <x v="593"/>
    <s v="D1ZLX2"/>
    <n v="583"/>
    <x v="4"/>
    <n v="189"/>
    <n v="222"/>
    <n v="15"/>
    <m/>
  </r>
  <r>
    <x v="593"/>
    <s v="D1ZLX2"/>
    <n v="583"/>
    <x v="5"/>
    <n v="223"/>
    <n v="351"/>
    <n v="45"/>
    <m/>
  </r>
  <r>
    <x v="593"/>
    <s v="D1ZLX2"/>
    <n v="583"/>
    <x v="117"/>
    <n v="353"/>
    <n v="581"/>
    <n v="2"/>
    <m/>
  </r>
  <r>
    <x v="593"/>
    <s v="D1ZLX2"/>
    <n v="583"/>
    <x v="0"/>
    <n v="54"/>
    <n v="184"/>
    <n v="2169"/>
    <s v="Regulator of G protein signaling domain"/>
  </r>
  <r>
    <x v="594"/>
    <s v="D1ZP82"/>
    <n v="1262"/>
    <x v="1"/>
    <n v="102"/>
    <n v="290"/>
    <n v="476"/>
    <s v="PXA domain"/>
  </r>
  <r>
    <x v="594"/>
    <s v="D1ZP82"/>
    <n v="1262"/>
    <x v="6"/>
    <n v="1122"/>
    <n v="1230"/>
    <n v="343"/>
    <s v="Sorting nexin C terminal"/>
  </r>
  <r>
    <x v="594"/>
    <s v="D1ZP82"/>
    <n v="1262"/>
    <x v="0"/>
    <n v="418"/>
    <n v="556"/>
    <n v="2169"/>
    <s v="Regulator of G protein signaling domain"/>
  </r>
  <r>
    <x v="594"/>
    <s v="D1ZP82"/>
    <n v="1262"/>
    <x v="7"/>
    <n v="890"/>
    <n v="1003"/>
    <n v="3952"/>
    <s v="PX domain"/>
  </r>
  <r>
    <x v="595"/>
    <s v="D2A205"/>
    <n v="913"/>
    <x v="0"/>
    <n v="331"/>
    <n v="444"/>
    <n v="2169"/>
    <s v="Regulator of G protein signaling domain"/>
  </r>
  <r>
    <x v="595"/>
    <s v="D2A205"/>
    <n v="913"/>
    <x v="1"/>
    <n v="42"/>
    <n v="208"/>
    <n v="476"/>
    <s v="PXA domain"/>
  </r>
  <r>
    <x v="595"/>
    <s v="D2A205"/>
    <n v="913"/>
    <x v="7"/>
    <n v="556"/>
    <n v="689"/>
    <n v="3952"/>
    <s v="PX domain"/>
  </r>
  <r>
    <x v="595"/>
    <s v="D2A205"/>
    <n v="913"/>
    <x v="6"/>
    <n v="785"/>
    <n v="892"/>
    <n v="343"/>
    <s v="Sorting nexin C terminal"/>
  </r>
  <r>
    <x v="596"/>
    <s v="D2GY38"/>
    <n v="1231"/>
    <x v="0"/>
    <n v="629"/>
    <n v="738"/>
    <n v="2169"/>
    <s v="Regulator of G protein signaling domain"/>
  </r>
  <r>
    <x v="596"/>
    <s v="D2GY38"/>
    <n v="1231"/>
    <x v="0"/>
    <n v="816"/>
    <n v="942"/>
    <n v="2169"/>
    <s v="Regulator of G protein signaling domain"/>
  </r>
  <r>
    <x v="596"/>
    <s v="D2GY38"/>
    <n v="1231"/>
    <x v="0"/>
    <n v="988"/>
    <n v="1108"/>
    <n v="2169"/>
    <s v="Regulator of G protein signaling domain"/>
  </r>
  <r>
    <x v="597"/>
    <s v="D2H1M0"/>
    <n v="541"/>
    <x v="34"/>
    <n v="137"/>
    <n v="399"/>
    <n v="76696"/>
    <s v="Protein kinase domain"/>
  </r>
  <r>
    <x v="597"/>
    <s v="D2H1M0"/>
    <n v="541"/>
    <x v="0"/>
    <n v="3"/>
    <n v="121"/>
    <n v="2169"/>
    <s v="Regulator of G protein signaling domain"/>
  </r>
  <r>
    <x v="598"/>
    <s v="D2H1M1"/>
    <n v="166"/>
    <x v="0"/>
    <n v="26"/>
    <n v="140"/>
    <n v="2169"/>
    <s v="Regulator of G protein signaling domain"/>
  </r>
  <r>
    <x v="599"/>
    <s v="D2H4H1"/>
    <n v="496"/>
    <x v="34"/>
    <n v="169"/>
    <n v="430"/>
    <n v="76696"/>
    <s v="Protein kinase domain"/>
  </r>
  <r>
    <x v="599"/>
    <s v="D2H4H1"/>
    <n v="496"/>
    <x v="0"/>
    <n v="35"/>
    <n v="153"/>
    <n v="2169"/>
    <s v="Regulator of G protein signaling domain"/>
  </r>
  <r>
    <x v="600"/>
    <s v="D2H4H4"/>
    <n v="1423"/>
    <x v="10"/>
    <n v="1034"/>
    <n v="1104"/>
    <n v="324"/>
    <s v="Raf-like Ras-binding domain"/>
  </r>
  <r>
    <x v="600"/>
    <s v="D2H4H4"/>
    <n v="1423"/>
    <x v="9"/>
    <n v="111"/>
    <n v="669"/>
    <n v="44"/>
    <m/>
  </r>
  <r>
    <x v="600"/>
    <s v="D2H4H4"/>
    <n v="1423"/>
    <x v="11"/>
    <n v="1187"/>
    <n v="1209"/>
    <n v="477"/>
    <s v="GoLoco motif"/>
  </r>
  <r>
    <x v="600"/>
    <s v="D2H4H4"/>
    <n v="1423"/>
    <x v="118"/>
    <n v="1338"/>
    <n v="1374"/>
    <n v="2"/>
    <m/>
  </r>
  <r>
    <x v="600"/>
    <s v="D2H4H4"/>
    <n v="1423"/>
    <x v="36"/>
    <n v="22"/>
    <n v="96"/>
    <n v="12568"/>
    <s v="PDZ domain (Also known as DHR or GLGF)"/>
  </r>
  <r>
    <x v="600"/>
    <s v="D2H4H4"/>
    <n v="1423"/>
    <x v="0"/>
    <n v="715"/>
    <n v="831"/>
    <n v="2169"/>
    <s v="Regulator of G protein signaling domain"/>
  </r>
  <r>
    <x v="600"/>
    <s v="D2H4H4"/>
    <n v="1423"/>
    <x v="10"/>
    <n v="962"/>
    <n v="1032"/>
    <n v="324"/>
    <s v="Raf-like Ras-binding domain"/>
  </r>
  <r>
    <x v="601"/>
    <s v="D2H585"/>
    <n v="552"/>
    <x v="34"/>
    <n v="191"/>
    <n v="454"/>
    <n v="76696"/>
    <s v="Protein kinase domain"/>
  </r>
  <r>
    <x v="601"/>
    <s v="D2H585"/>
    <n v="552"/>
    <x v="0"/>
    <n v="55"/>
    <n v="175"/>
    <n v="2169"/>
    <s v="Regulator of G protein signaling domain"/>
  </r>
  <r>
    <x v="602"/>
    <s v="D2H6Q6"/>
    <n v="965"/>
    <x v="0"/>
    <n v="370"/>
    <n v="509"/>
    <n v="2169"/>
    <s v="Regulator of G protein signaling domain"/>
  </r>
  <r>
    <x v="602"/>
    <s v="D2H6Q6"/>
    <n v="965"/>
    <x v="7"/>
    <n v="571"/>
    <n v="684"/>
    <n v="3952"/>
    <s v="PX domain"/>
  </r>
  <r>
    <x v="602"/>
    <s v="D2H6Q6"/>
    <n v="965"/>
    <x v="6"/>
    <n v="800"/>
    <n v="911"/>
    <n v="343"/>
    <s v="Sorting nexin C terminal"/>
  </r>
  <r>
    <x v="602"/>
    <s v="D2H6Q6"/>
    <n v="965"/>
    <x v="1"/>
    <n v="94"/>
    <n v="280"/>
    <n v="476"/>
    <s v="PXA domain"/>
  </r>
  <r>
    <x v="603"/>
    <s v="D2H9H7"/>
    <n v="422"/>
    <x v="15"/>
    <n v="176"/>
    <n v="243"/>
    <n v="632"/>
    <s v="GGL domain"/>
  </r>
  <r>
    <x v="603"/>
    <s v="D2H9H7"/>
    <n v="422"/>
    <x v="0"/>
    <n v="260"/>
    <n v="374"/>
    <n v="2169"/>
    <s v="Regulator of G protein signaling domain"/>
  </r>
  <r>
    <x v="604"/>
    <s v="D2HBX0"/>
    <n v="442"/>
    <x v="0"/>
    <n v="76"/>
    <n v="186"/>
    <n v="2169"/>
    <s v="Regulator of G protein signaling domain"/>
  </r>
  <r>
    <x v="605"/>
    <s v="D2HBX2"/>
    <n v="186"/>
    <x v="0"/>
    <n v="49"/>
    <n v="164"/>
    <n v="2169"/>
    <s v="Regulator of G protein signaling domain"/>
  </r>
  <r>
    <x v="606"/>
    <s v="D2HBX3"/>
    <n v="172"/>
    <x v="0"/>
    <n v="48"/>
    <n v="163"/>
    <n v="2169"/>
    <s v="Regulator of G protein signaling domain"/>
  </r>
  <r>
    <x v="607"/>
    <s v="D2HDP6"/>
    <n v="168"/>
    <x v="0"/>
    <n v="51"/>
    <n v="166"/>
    <n v="2169"/>
    <s v="Regulator of G protein signaling domain"/>
  </r>
  <r>
    <x v="608"/>
    <s v="D2HDP7"/>
    <n v="191"/>
    <x v="0"/>
    <n v="48"/>
    <n v="163"/>
    <n v="2169"/>
    <s v="Regulator of G protein signaling domain"/>
  </r>
  <r>
    <x v="609"/>
    <s v="D2HDV7"/>
    <n v="459"/>
    <x v="15"/>
    <n v="208"/>
    <n v="275"/>
    <n v="632"/>
    <s v="GGL domain"/>
  </r>
  <r>
    <x v="609"/>
    <s v="D2HDV7"/>
    <n v="459"/>
    <x v="2"/>
    <n v="26"/>
    <n v="96"/>
    <n v="1303"/>
    <s v="Domain found in Dishevelled, Egl-10, and Pleckstrin (DEP)"/>
  </r>
  <r>
    <x v="609"/>
    <s v="D2HDV7"/>
    <n v="459"/>
    <x v="0"/>
    <n v="294"/>
    <n v="408"/>
    <n v="2169"/>
    <s v="Regulator of G protein signaling domain"/>
  </r>
  <r>
    <x v="610"/>
    <s v="D2HFN5"/>
    <n v="619"/>
    <x v="0"/>
    <n v="220"/>
    <n v="325"/>
    <n v="2169"/>
    <s v="Regulator of G protein signaling domain"/>
  </r>
  <r>
    <x v="610"/>
    <s v="D2HFN5"/>
    <n v="619"/>
    <x v="0"/>
    <n v="337"/>
    <n v="461"/>
    <n v="2169"/>
    <s v="Regulator of G protein signaling domain"/>
  </r>
  <r>
    <x v="611"/>
    <s v="D2HHR9"/>
    <n v="431"/>
    <x v="13"/>
    <n v="224"/>
    <n v="272"/>
    <n v="13"/>
    <m/>
  </r>
  <r>
    <x v="611"/>
    <s v="D2HHR9"/>
    <n v="431"/>
    <x v="14"/>
    <n v="274"/>
    <n v="429"/>
    <n v="15"/>
    <m/>
  </r>
  <r>
    <x v="611"/>
    <s v="D2HHR9"/>
    <n v="431"/>
    <x v="0"/>
    <n v="53"/>
    <n v="167"/>
    <n v="2169"/>
    <s v="Regulator of G protein signaling domain"/>
  </r>
  <r>
    <x v="612"/>
    <s v="D2HKD3"/>
    <n v="663"/>
    <x v="34"/>
    <n v="166"/>
    <n v="428"/>
    <n v="76696"/>
    <s v="Protein kinase domain"/>
  </r>
  <r>
    <x v="612"/>
    <s v="D2HKD3"/>
    <n v="663"/>
    <x v="0"/>
    <n v="29"/>
    <n v="149"/>
    <n v="2169"/>
    <s v="Regulator of G protein signaling domain"/>
  </r>
  <r>
    <x v="612"/>
    <s v="D2HKD3"/>
    <n v="663"/>
    <x v="37"/>
    <n v="534"/>
    <n v="627"/>
    <n v="8137"/>
    <s v="PH domain"/>
  </r>
  <r>
    <x v="612"/>
    <s v="D2HKD3"/>
    <n v="663"/>
    <x v="38"/>
    <n v="628"/>
    <n v="658"/>
    <n v="30"/>
    <m/>
  </r>
  <r>
    <x v="613"/>
    <s v="D2HLE9"/>
    <n v="920"/>
    <x v="1"/>
    <n v="131"/>
    <n v="304"/>
    <n v="476"/>
    <s v="PXA domain"/>
  </r>
  <r>
    <x v="613"/>
    <s v="D2HLE9"/>
    <n v="920"/>
    <x v="0"/>
    <n v="337"/>
    <n v="469"/>
    <n v="2169"/>
    <s v="Regulator of G protein signaling domain"/>
  </r>
  <r>
    <x v="613"/>
    <s v="D2HLE9"/>
    <n v="920"/>
    <x v="7"/>
    <n v="575"/>
    <n v="687"/>
    <n v="3952"/>
    <s v="PX domain"/>
  </r>
  <r>
    <x v="613"/>
    <s v="D2HLE9"/>
    <n v="920"/>
    <x v="6"/>
    <n v="808"/>
    <n v="913"/>
    <n v="343"/>
    <s v="Sorting nexin C terminal"/>
  </r>
  <r>
    <x v="614"/>
    <s v="D2HM07"/>
    <n v="211"/>
    <x v="0"/>
    <n v="83"/>
    <n v="198"/>
    <n v="2169"/>
    <s v="Regulator of G protein signaling domain"/>
  </r>
  <r>
    <x v="615"/>
    <s v="D2HM08"/>
    <n v="115"/>
    <x v="0"/>
    <n v="1"/>
    <n v="106"/>
    <n v="2169"/>
    <s v="Regulator of G protein signaling domain"/>
  </r>
  <r>
    <x v="616"/>
    <s v="D2HM09"/>
    <n v="209"/>
    <x v="0"/>
    <n v="85"/>
    <n v="199"/>
    <n v="2169"/>
    <s v="Regulator of G protein signaling domain"/>
  </r>
  <r>
    <x v="617"/>
    <s v="D2HM30"/>
    <n v="487"/>
    <x v="0"/>
    <n v="1"/>
    <n v="73"/>
    <n v="2169"/>
    <s v="Regulator of G protein signaling domain"/>
  </r>
  <r>
    <x v="617"/>
    <s v="D2HM30"/>
    <n v="487"/>
    <x v="7"/>
    <n v="184"/>
    <n v="297"/>
    <n v="3952"/>
    <s v="PX domain"/>
  </r>
  <r>
    <x v="617"/>
    <s v="D2HM30"/>
    <n v="487"/>
    <x v="6"/>
    <n v="374"/>
    <n v="481"/>
    <n v="343"/>
    <s v="Sorting nexin C terminal"/>
  </r>
  <r>
    <x v="618"/>
    <s v="D2HT40"/>
    <n v="156"/>
    <x v="0"/>
    <n v="30"/>
    <n v="145"/>
    <n v="2169"/>
    <s v="Regulator of G protein signaling domain"/>
  </r>
  <r>
    <x v="619"/>
    <s v="D2HZ35"/>
    <n v="149"/>
    <x v="0"/>
    <n v="18"/>
    <n v="133"/>
    <n v="2169"/>
    <s v="Regulator of G protein signaling domain"/>
  </r>
  <r>
    <x v="620"/>
    <s v="D2HZ36"/>
    <n v="235"/>
    <x v="0"/>
    <n v="86"/>
    <n v="201"/>
    <n v="2169"/>
    <s v="Regulator of G protein signaling domain"/>
  </r>
  <r>
    <x v="621"/>
    <s v="D2HZ75"/>
    <n v="515"/>
    <x v="34"/>
    <n v="142"/>
    <n v="404"/>
    <n v="76696"/>
    <s v="Protein kinase domain"/>
  </r>
  <r>
    <x v="621"/>
    <s v="D2HZ75"/>
    <n v="515"/>
    <x v="0"/>
    <n v="8"/>
    <n v="126"/>
    <n v="2169"/>
    <s v="Regulator of G protein signaling domain"/>
  </r>
  <r>
    <x v="622"/>
    <s v="D2HZ79"/>
    <n v="552"/>
    <x v="10"/>
    <n v="287"/>
    <n v="358"/>
    <n v="324"/>
    <s v="Raf-like Ras-binding domain"/>
  </r>
  <r>
    <x v="622"/>
    <s v="D2HZ79"/>
    <n v="552"/>
    <x v="10"/>
    <n v="369"/>
    <n v="430"/>
    <n v="324"/>
    <s v="Raf-like Ras-binding domain"/>
  </r>
  <r>
    <x v="622"/>
    <s v="D2HZ79"/>
    <n v="552"/>
    <x v="11"/>
    <n v="484"/>
    <n v="506"/>
    <n v="477"/>
    <s v="GoLoco motif"/>
  </r>
  <r>
    <x v="622"/>
    <s v="D2HZ79"/>
    <n v="552"/>
    <x v="0"/>
    <n v="52"/>
    <n v="168"/>
    <n v="2169"/>
    <s v="Regulator of G protein signaling domain"/>
  </r>
  <r>
    <x v="623"/>
    <s v="D2I0H6"/>
    <n v="210"/>
    <x v="0"/>
    <n v="84"/>
    <n v="199"/>
    <n v="2169"/>
    <s v="Regulator of G protein signaling domain"/>
  </r>
  <r>
    <x v="624"/>
    <s v="D2I301"/>
    <n v="376"/>
    <x v="49"/>
    <n v="1"/>
    <n v="228"/>
    <n v="14"/>
    <m/>
  </r>
  <r>
    <x v="624"/>
    <s v="D2I301"/>
    <n v="376"/>
    <x v="0"/>
    <n v="250"/>
    <n v="365"/>
    <n v="2169"/>
    <s v="Regulator of G protein signaling domain"/>
  </r>
  <r>
    <x v="625"/>
    <s v="D2UX22"/>
    <n v="610"/>
    <x v="0"/>
    <n v="472"/>
    <n v="590"/>
    <n v="2169"/>
    <s v="Regulator of G protein signaling domain"/>
  </r>
  <r>
    <x v="626"/>
    <s v="D2UZ25"/>
    <n v="1274"/>
    <x v="119"/>
    <n v="734"/>
    <n v="870"/>
    <n v="552"/>
    <s v="Protein of unknown function, DUF547"/>
  </r>
  <r>
    <x v="626"/>
    <s v="D2UZ25"/>
    <n v="1274"/>
    <x v="0"/>
    <n v="982"/>
    <n v="1106"/>
    <n v="2169"/>
    <s v="Regulator of G protein signaling domain"/>
  </r>
  <r>
    <x v="627"/>
    <s v="D2UZ64"/>
    <n v="537"/>
    <x v="0"/>
    <n v="368"/>
    <n v="521"/>
    <n v="2169"/>
    <s v="Regulator of G protein signaling domain"/>
  </r>
  <r>
    <x v="628"/>
    <s v="D2V091"/>
    <n v="631"/>
    <x v="0"/>
    <n v="497"/>
    <n v="611"/>
    <n v="2169"/>
    <s v="Regulator of G protein signaling domain"/>
  </r>
  <r>
    <x v="629"/>
    <s v="D2V0D3"/>
    <n v="705"/>
    <x v="0"/>
    <n v="164"/>
    <n v="294"/>
    <n v="2169"/>
    <s v="Regulator of G protein signaling domain"/>
  </r>
  <r>
    <x v="630"/>
    <s v="D2V0E0"/>
    <n v="1394"/>
    <x v="0"/>
    <n v="1173"/>
    <n v="1370"/>
    <n v="2169"/>
    <s v="Regulator of G protein signaling domain"/>
  </r>
  <r>
    <x v="631"/>
    <s v="D2V0I1"/>
    <n v="235"/>
    <x v="0"/>
    <n v="125"/>
    <n v="235"/>
    <n v="2169"/>
    <s v="Regulator of G protein signaling domain"/>
  </r>
  <r>
    <x v="632"/>
    <s v="D2V0T2"/>
    <n v="465"/>
    <x v="0"/>
    <n v="294"/>
    <n v="386"/>
    <n v="2169"/>
    <s v="Regulator of G protein signaling domain"/>
  </r>
  <r>
    <x v="633"/>
    <s v="D2V0T3"/>
    <n v="512"/>
    <x v="0"/>
    <n v="12"/>
    <n v="151"/>
    <n v="2169"/>
    <s v="Regulator of G protein signaling domain"/>
  </r>
  <r>
    <x v="634"/>
    <s v="D2V158"/>
    <n v="520"/>
    <x v="0"/>
    <n v="24"/>
    <n v="150"/>
    <n v="2169"/>
    <s v="Regulator of G protein signaling domain"/>
  </r>
  <r>
    <x v="635"/>
    <s v="D2V1C9"/>
    <n v="1899"/>
    <x v="120"/>
    <n v="1328"/>
    <n v="1371"/>
    <n v="1080"/>
    <s v="Latrophilin/CL-1-like GPS domain"/>
  </r>
  <r>
    <x v="635"/>
    <s v="D2V1C9"/>
    <n v="1899"/>
    <x v="0"/>
    <n v="1743"/>
    <n v="1880"/>
    <n v="2169"/>
    <s v="Regulator of G protein signaling domain"/>
  </r>
  <r>
    <x v="636"/>
    <s v="D2V1U9"/>
    <n v="239"/>
    <x v="0"/>
    <n v="90"/>
    <n v="225"/>
    <n v="2169"/>
    <s v="Regulator of G protein signaling domain"/>
  </r>
  <r>
    <x v="637"/>
    <s v="D2V241"/>
    <n v="744"/>
    <x v="0"/>
    <n v="572"/>
    <n v="735"/>
    <n v="2169"/>
    <s v="Regulator of G protein signaling domain"/>
  </r>
  <r>
    <x v="638"/>
    <s v="D2V242"/>
    <n v="151"/>
    <x v="0"/>
    <n v="14"/>
    <n v="150"/>
    <n v="2169"/>
    <s v="Regulator of G protein signaling domain"/>
  </r>
  <r>
    <x v="639"/>
    <s v="D2V265"/>
    <n v="516"/>
    <x v="0"/>
    <n v="326"/>
    <n v="499"/>
    <n v="2169"/>
    <s v="Regulator of G protein signaling domain"/>
  </r>
  <r>
    <x v="640"/>
    <s v="D2V385"/>
    <n v="546"/>
    <x v="0"/>
    <n v="422"/>
    <n v="526"/>
    <n v="2169"/>
    <s v="Regulator of G protein signaling domain"/>
  </r>
  <r>
    <x v="641"/>
    <s v="D2V386"/>
    <n v="549"/>
    <x v="0"/>
    <n v="423"/>
    <n v="534"/>
    <n v="2169"/>
    <s v="Regulator of G protein signaling domain"/>
  </r>
  <r>
    <x v="642"/>
    <s v="D2V3R3"/>
    <n v="1216"/>
    <x v="0"/>
    <n v="295"/>
    <n v="385"/>
    <n v="2169"/>
    <s v="Regulator of G protein signaling domain"/>
  </r>
  <r>
    <x v="642"/>
    <s v="D2V3R3"/>
    <n v="1216"/>
    <x v="121"/>
    <n v="916"/>
    <n v="1151"/>
    <n v="935"/>
    <s v="Glycosyltransferase family 10 (fucosyltransferase)"/>
  </r>
  <r>
    <x v="643"/>
    <s v="D2V3R8"/>
    <n v="491"/>
    <x v="0"/>
    <n v="304"/>
    <n v="472"/>
    <n v="2169"/>
    <s v="Regulator of G protein signaling domain"/>
  </r>
  <r>
    <x v="644"/>
    <s v="D2V3W0"/>
    <n v="506"/>
    <x v="0"/>
    <n v="323"/>
    <n v="492"/>
    <n v="2169"/>
    <s v="Regulator of G protein signaling domain"/>
  </r>
  <r>
    <x v="645"/>
    <s v="D2V3Y0"/>
    <n v="2212"/>
    <x v="120"/>
    <n v="1611"/>
    <n v="1656"/>
    <n v="1080"/>
    <s v="Latrophilin/CL-1-like GPS domain"/>
  </r>
  <r>
    <x v="645"/>
    <s v="D2V3Y0"/>
    <n v="2212"/>
    <x v="0"/>
    <n v="2045"/>
    <n v="2194"/>
    <n v="2169"/>
    <s v="Regulator of G protein signaling domain"/>
  </r>
  <r>
    <x v="646"/>
    <s v="D2V557"/>
    <n v="590"/>
    <x v="0"/>
    <n v="19"/>
    <n v="146"/>
    <n v="2169"/>
    <s v="Regulator of G protein signaling domain"/>
  </r>
  <r>
    <x v="647"/>
    <s v="D2V5A7"/>
    <n v="499"/>
    <x v="0"/>
    <n v="366"/>
    <n v="485"/>
    <n v="2169"/>
    <s v="Regulator of G protein signaling domain"/>
  </r>
  <r>
    <x v="648"/>
    <s v="D2V5B0"/>
    <n v="510"/>
    <x v="0"/>
    <n v="373"/>
    <n v="487"/>
    <n v="2169"/>
    <s v="Regulator of G protein signaling domain"/>
  </r>
  <r>
    <x v="649"/>
    <s v="D2V5B2"/>
    <n v="666"/>
    <x v="0"/>
    <n v="499"/>
    <n v="638"/>
    <n v="2169"/>
    <s v="Regulator of G protein signaling domain"/>
  </r>
  <r>
    <x v="650"/>
    <s v="D2V5H9"/>
    <n v="571"/>
    <x v="0"/>
    <n v="435"/>
    <n v="548"/>
    <n v="2169"/>
    <s v="Regulator of G protein signaling domain"/>
  </r>
  <r>
    <x v="651"/>
    <s v="D2V5U2"/>
    <n v="481"/>
    <x v="0"/>
    <n v="359"/>
    <n v="470"/>
    <n v="2169"/>
    <s v="Regulator of G protein signaling domain"/>
  </r>
  <r>
    <x v="652"/>
    <s v="D2V618"/>
    <n v="2062"/>
    <x v="122"/>
    <n v="1006"/>
    <n v="1026"/>
    <n v="18143"/>
    <s v="Leucine Rich Repeat"/>
  </r>
  <r>
    <x v="652"/>
    <s v="D2V618"/>
    <n v="2062"/>
    <x v="0"/>
    <n v="1324"/>
    <n v="1446"/>
    <n v="2169"/>
    <s v="Regulator of G protein signaling domain"/>
  </r>
  <r>
    <x v="652"/>
    <s v="D2V618"/>
    <n v="2062"/>
    <x v="51"/>
    <n v="1535"/>
    <n v="1779"/>
    <n v="3570"/>
    <s v="RhoGEF domain"/>
  </r>
  <r>
    <x v="653"/>
    <s v="D2V6B6"/>
    <n v="1727"/>
    <x v="120"/>
    <n v="1145"/>
    <n v="1190"/>
    <n v="1080"/>
    <s v="Latrophilin/CL-1-like GPS domain"/>
  </r>
  <r>
    <x v="653"/>
    <s v="D2V6B6"/>
    <n v="1727"/>
    <x v="0"/>
    <n v="1568"/>
    <n v="1710"/>
    <n v="2169"/>
    <s v="Regulator of G protein signaling domain"/>
  </r>
  <r>
    <x v="654"/>
    <s v="D2V6E2"/>
    <n v="500"/>
    <x v="0"/>
    <n v="314"/>
    <n v="482"/>
    <n v="2169"/>
    <s v="Regulator of G protein signaling domain"/>
  </r>
  <r>
    <x v="655"/>
    <s v="D2V6I4"/>
    <n v="394"/>
    <x v="0"/>
    <n v="270"/>
    <n v="387"/>
    <n v="2169"/>
    <s v="Regulator of G protein signaling domain"/>
  </r>
  <r>
    <x v="656"/>
    <s v="D2V6L4"/>
    <n v="382"/>
    <x v="0"/>
    <n v="264"/>
    <n v="376"/>
    <n v="2169"/>
    <s v="Regulator of G protein signaling domain"/>
  </r>
  <r>
    <x v="657"/>
    <s v="D2V6W4"/>
    <n v="164"/>
    <x v="0"/>
    <n v="1"/>
    <n v="155"/>
    <n v="2169"/>
    <s v="Regulator of G protein signaling domain"/>
  </r>
  <r>
    <x v="658"/>
    <s v="D2V6Z4"/>
    <n v="845"/>
    <x v="123"/>
    <n v="291"/>
    <n v="324"/>
    <n v="5717"/>
    <s v="Ankyrin repeat"/>
  </r>
  <r>
    <x v="658"/>
    <s v="D2V6Z4"/>
    <n v="845"/>
    <x v="0"/>
    <n v="395"/>
    <n v="515"/>
    <n v="2169"/>
    <s v="Regulator of G protein signaling domain"/>
  </r>
  <r>
    <x v="658"/>
    <s v="D2V6Z4"/>
    <n v="845"/>
    <x v="123"/>
    <n v="51"/>
    <n v="84"/>
    <n v="5717"/>
    <s v="Ankyrin repeat"/>
  </r>
  <r>
    <x v="658"/>
    <s v="D2V6Z4"/>
    <n v="845"/>
    <x v="124"/>
    <n v="638"/>
    <n v="822"/>
    <n v="1514"/>
    <s v="START domain"/>
  </r>
  <r>
    <x v="658"/>
    <s v="D2V6Z4"/>
    <n v="845"/>
    <x v="111"/>
    <n v="90"/>
    <n v="189"/>
    <n v="64467"/>
    <s v="Ankyrin repeats (3 copies)"/>
  </r>
  <r>
    <x v="659"/>
    <s v="D2V7K9"/>
    <n v="930"/>
    <x v="0"/>
    <n v="655"/>
    <n v="811"/>
    <n v="2169"/>
    <s v="Regulator of G protein signaling domain"/>
  </r>
  <r>
    <x v="660"/>
    <s v="D2V7L5"/>
    <n v="669"/>
    <x v="0"/>
    <n v="539"/>
    <n v="663"/>
    <n v="2169"/>
    <s v="Regulator of G protein signaling domain"/>
  </r>
  <r>
    <x v="661"/>
    <s v="D2V7M9"/>
    <n v="523"/>
    <x v="0"/>
    <n v="373"/>
    <n v="506"/>
    <n v="2169"/>
    <s v="Regulator of G protein signaling domain"/>
  </r>
  <r>
    <x v="662"/>
    <s v="D2V7V5"/>
    <n v="1272"/>
    <x v="0"/>
    <n v="1134"/>
    <n v="1256"/>
    <n v="2169"/>
    <s v="Regulator of G protein signaling domain"/>
  </r>
  <r>
    <x v="662"/>
    <s v="D2V7V5"/>
    <n v="1272"/>
    <x v="120"/>
    <n v="760"/>
    <n v="804"/>
    <n v="1080"/>
    <s v="Latrophilin/CL-1-like GPS domain"/>
  </r>
  <r>
    <x v="663"/>
    <s v="D2V8A4"/>
    <n v="577"/>
    <x v="0"/>
    <n v="338"/>
    <n v="543"/>
    <n v="2169"/>
    <s v="Regulator of G protein signaling domain"/>
  </r>
  <r>
    <x v="664"/>
    <s v="D2V8G1"/>
    <n v="2075"/>
    <x v="0"/>
    <n v="1899"/>
    <n v="2055"/>
    <n v="2169"/>
    <s v="Regulator of G protein signaling domain"/>
  </r>
  <r>
    <x v="665"/>
    <s v="D2V8S7"/>
    <n v="679"/>
    <x v="125"/>
    <n v="378"/>
    <n v="448"/>
    <n v="5973"/>
    <s v="PAS domain"/>
  </r>
  <r>
    <x v="665"/>
    <s v="D2V8S7"/>
    <n v="679"/>
    <x v="0"/>
    <n v="537"/>
    <n v="652"/>
    <n v="2169"/>
    <s v="Regulator of G protein signaling domain"/>
  </r>
  <r>
    <x v="666"/>
    <s v="D2V971"/>
    <n v="2302"/>
    <x v="120"/>
    <n v="1715"/>
    <n v="1758"/>
    <n v="1080"/>
    <s v="Latrophilin/CL-1-like GPS domain"/>
  </r>
  <r>
    <x v="666"/>
    <s v="D2V971"/>
    <n v="2302"/>
    <x v="0"/>
    <n v="2146"/>
    <n v="2283"/>
    <n v="2169"/>
    <s v="Regulator of G protein signaling domain"/>
  </r>
  <r>
    <x v="666"/>
    <s v="D2V971"/>
    <n v="2302"/>
    <x v="126"/>
    <n v="261"/>
    <n v="416"/>
    <n v="36434"/>
    <s v="Alpha/beta hydrolase family"/>
  </r>
  <r>
    <x v="666"/>
    <s v="D2V971"/>
    <n v="2302"/>
    <x v="126"/>
    <n v="978"/>
    <n v="1175"/>
    <n v="36434"/>
    <s v="Alpha/beta hydrolase family"/>
  </r>
  <r>
    <x v="667"/>
    <s v="D2V990"/>
    <n v="1919"/>
    <x v="120"/>
    <n v="1317"/>
    <n v="1362"/>
    <n v="1080"/>
    <s v="Latrophilin/CL-1-like GPS domain"/>
  </r>
  <r>
    <x v="667"/>
    <s v="D2V990"/>
    <n v="1919"/>
    <x v="0"/>
    <n v="1738"/>
    <n v="1899"/>
    <n v="2169"/>
    <s v="Regulator of G protein signaling domain"/>
  </r>
  <r>
    <x v="668"/>
    <s v="D2V992"/>
    <n v="535"/>
    <x v="0"/>
    <n v="385"/>
    <n v="530"/>
    <n v="2169"/>
    <s v="Regulator of G protein signaling domain"/>
  </r>
  <r>
    <x v="669"/>
    <s v="D2V9K5"/>
    <n v="1041"/>
    <x v="0"/>
    <n v="20"/>
    <n v="173"/>
    <n v="2169"/>
    <s v="Regulator of G protein signaling domain"/>
  </r>
  <r>
    <x v="669"/>
    <s v="D2V9K5"/>
    <n v="1041"/>
    <x v="46"/>
    <n v="512"/>
    <n v="589"/>
    <n v="11697"/>
    <s v="C2 domain"/>
  </r>
  <r>
    <x v="669"/>
    <s v="D2V9K5"/>
    <n v="1041"/>
    <x v="127"/>
    <n v="898"/>
    <n v="1032"/>
    <n v="4572"/>
    <s v="Concanavalin A-like lectin/glucanases superfamily"/>
  </r>
  <r>
    <x v="670"/>
    <s v="D2V9Q9"/>
    <n v="1793"/>
    <x v="120"/>
    <n v="1224"/>
    <n v="1265"/>
    <n v="1080"/>
    <s v="Latrophilin/CL-1-like GPS domain"/>
  </r>
  <r>
    <x v="670"/>
    <s v="D2V9Q9"/>
    <n v="1793"/>
    <x v="0"/>
    <n v="1655"/>
    <n v="1778"/>
    <n v="2169"/>
    <s v="Regulator of G protein signaling domain"/>
  </r>
  <r>
    <x v="670"/>
    <s v="D2V9Q9"/>
    <n v="1793"/>
    <x v="128"/>
    <n v="322"/>
    <n v="366"/>
    <n v="8867"/>
    <s v="Regulator of chromosome condensation (RCC1) repeat"/>
  </r>
  <r>
    <x v="671"/>
    <s v="D2V9V7"/>
    <n v="551"/>
    <x v="0"/>
    <n v="16"/>
    <n v="237"/>
    <n v="2169"/>
    <s v="Regulator of G protein signaling domain"/>
  </r>
  <r>
    <x v="672"/>
    <s v="D2VA42"/>
    <n v="641"/>
    <x v="0"/>
    <n v="218"/>
    <n v="363"/>
    <n v="2169"/>
    <s v="Regulator of G protein signaling domain"/>
  </r>
  <r>
    <x v="673"/>
    <s v="D2VA99"/>
    <n v="415"/>
    <x v="0"/>
    <n v="270"/>
    <n v="389"/>
    <n v="2169"/>
    <s v="Regulator of G protein signaling domain"/>
  </r>
  <r>
    <x v="674"/>
    <s v="D2VAC6"/>
    <n v="650"/>
    <x v="0"/>
    <n v="55"/>
    <n v="194"/>
    <n v="2169"/>
    <s v="Regulator of G protein signaling domain"/>
  </r>
  <r>
    <x v="675"/>
    <s v="D2VAF2"/>
    <n v="1035"/>
    <x v="0"/>
    <n v="174"/>
    <n v="295"/>
    <n v="2169"/>
    <s v="Regulator of G protein signaling domain"/>
  </r>
  <r>
    <x v="676"/>
    <s v="D2VAS7"/>
    <n v="663"/>
    <x v="0"/>
    <n v="515"/>
    <n v="650"/>
    <n v="2169"/>
    <s v="Regulator of G protein signaling domain"/>
  </r>
  <r>
    <x v="677"/>
    <s v="D2VAV2"/>
    <n v="1374"/>
    <x v="0"/>
    <n v="902"/>
    <n v="1000"/>
    <n v="2169"/>
    <s v="Regulator of G protein signaling domain"/>
  </r>
  <r>
    <x v="678"/>
    <s v="D2VAW5"/>
    <n v="465"/>
    <x v="0"/>
    <n v="319"/>
    <n v="428"/>
    <n v="2169"/>
    <s v="Regulator of G protein signaling domain"/>
  </r>
  <r>
    <x v="679"/>
    <s v="D2VAX5"/>
    <n v="544"/>
    <x v="0"/>
    <n v="348"/>
    <n v="515"/>
    <n v="2169"/>
    <s v="Regulator of G protein signaling domain"/>
  </r>
  <r>
    <x v="680"/>
    <s v="D2VB07"/>
    <n v="490"/>
    <x v="0"/>
    <n v="25"/>
    <n v="154"/>
    <n v="2169"/>
    <s v="Regulator of G protein signaling domain"/>
  </r>
  <r>
    <x v="681"/>
    <s v="D2VB12"/>
    <n v="474"/>
    <x v="0"/>
    <n v="27"/>
    <n v="156"/>
    <n v="2169"/>
    <s v="Regulator of G protein signaling domain"/>
  </r>
  <r>
    <x v="682"/>
    <s v="D2VB42"/>
    <n v="215"/>
    <x v="0"/>
    <n v="31"/>
    <n v="192"/>
    <n v="2169"/>
    <s v="Regulator of G protein signaling domain"/>
  </r>
  <r>
    <x v="683"/>
    <s v="D2VBX3"/>
    <n v="557"/>
    <x v="0"/>
    <n v="419"/>
    <n v="534"/>
    <n v="2169"/>
    <s v="Regulator of G protein signaling domain"/>
  </r>
  <r>
    <x v="684"/>
    <s v="D2VC83"/>
    <n v="520"/>
    <x v="0"/>
    <n v="332"/>
    <n v="502"/>
    <n v="2169"/>
    <s v="Regulator of G protein signaling domain"/>
  </r>
  <r>
    <x v="685"/>
    <s v="D2VCB9"/>
    <n v="499"/>
    <x v="0"/>
    <n v="368"/>
    <n v="495"/>
    <n v="2169"/>
    <s v="Regulator of G protein signaling domain"/>
  </r>
  <r>
    <x v="686"/>
    <s v="D2VCE8"/>
    <n v="626"/>
    <x v="0"/>
    <n v="65"/>
    <n v="239"/>
    <n v="2169"/>
    <s v="Regulator of G protein signaling domain"/>
  </r>
  <r>
    <x v="687"/>
    <s v="D2VCQ1"/>
    <n v="945"/>
    <x v="0"/>
    <n v="770"/>
    <n v="933"/>
    <n v="2169"/>
    <s v="Regulator of G protein signaling domain"/>
  </r>
  <r>
    <x v="688"/>
    <s v="D2VD84"/>
    <n v="804"/>
    <x v="0"/>
    <n v="601"/>
    <n v="719"/>
    <n v="2169"/>
    <s v="Regulator of G protein signaling domain"/>
  </r>
  <r>
    <x v="689"/>
    <s v="D2VD88"/>
    <n v="397"/>
    <x v="0"/>
    <n v="200"/>
    <n v="318"/>
    <n v="2169"/>
    <s v="Regulator of G protein signaling domain"/>
  </r>
  <r>
    <x v="690"/>
    <s v="D2VD90"/>
    <n v="490"/>
    <x v="0"/>
    <n v="304"/>
    <n v="472"/>
    <n v="2169"/>
    <s v="Regulator of G protein signaling domain"/>
  </r>
  <r>
    <x v="691"/>
    <s v="D2VDB6"/>
    <n v="737"/>
    <x v="0"/>
    <n v="603"/>
    <n v="723"/>
    <n v="2169"/>
    <s v="Regulator of G protein signaling domain"/>
  </r>
  <r>
    <x v="692"/>
    <s v="D2VDE5"/>
    <n v="725"/>
    <x v="129"/>
    <n v="363"/>
    <n v="433"/>
    <n v="40520"/>
    <s v="HAMP domain"/>
  </r>
  <r>
    <x v="692"/>
    <s v="D2VDE5"/>
    <n v="725"/>
    <x v="0"/>
    <n v="596"/>
    <n v="706"/>
    <n v="2169"/>
    <s v="Regulator of G protein signaling domain"/>
  </r>
  <r>
    <x v="693"/>
    <s v="D2VDF9"/>
    <n v="2699"/>
    <x v="0"/>
    <n v="2573"/>
    <n v="2690"/>
    <n v="2169"/>
    <s v="Regulator of G protein signaling domain"/>
  </r>
  <r>
    <x v="694"/>
    <s v="D2VDK5"/>
    <n v="570"/>
    <x v="0"/>
    <n v="428"/>
    <n v="530"/>
    <n v="2169"/>
    <s v="Regulator of G protein signaling domain"/>
  </r>
  <r>
    <x v="695"/>
    <s v="D2VDS3"/>
    <n v="564"/>
    <x v="0"/>
    <n v="426"/>
    <n v="536"/>
    <n v="2169"/>
    <s v="Regulator of G protein signaling domain"/>
  </r>
  <r>
    <x v="696"/>
    <s v="D2VDV4"/>
    <n v="367"/>
    <x v="0"/>
    <n v="301"/>
    <n v="367"/>
    <n v="2169"/>
    <s v="Regulator of G protein signaling domain"/>
  </r>
  <r>
    <x v="697"/>
    <s v="D2VDZ0"/>
    <n v="1513"/>
    <x v="0"/>
    <n v="1372"/>
    <n v="1493"/>
    <n v="2169"/>
    <s v="Regulator of G protein signaling domain"/>
  </r>
  <r>
    <x v="697"/>
    <s v="D2VDZ0"/>
    <n v="1513"/>
    <x v="130"/>
    <n v="349"/>
    <n v="379"/>
    <n v="1118"/>
    <s v="EGF-like domain"/>
  </r>
  <r>
    <x v="697"/>
    <s v="D2VDZ0"/>
    <n v="1513"/>
    <x v="120"/>
    <n v="990"/>
    <n v="1033"/>
    <n v="1080"/>
    <s v="Latrophilin/CL-1-like GPS domain"/>
  </r>
  <r>
    <x v="698"/>
    <s v="D2VE43"/>
    <n v="1561"/>
    <x v="0"/>
    <n v="1080"/>
    <n v="1267"/>
    <n v="2169"/>
    <s v="Regulator of G protein signaling domain"/>
  </r>
  <r>
    <x v="698"/>
    <s v="D2VE43"/>
    <n v="1561"/>
    <x v="128"/>
    <n v="313"/>
    <n v="359"/>
    <n v="8867"/>
    <s v="Regulator of chromosome condensation (RCC1) repeat"/>
  </r>
  <r>
    <x v="698"/>
    <s v="D2VE43"/>
    <n v="1561"/>
    <x v="131"/>
    <n v="387"/>
    <n v="416"/>
    <n v="2671"/>
    <s v="Regulator of chromosome condensation (RCC1) repeat"/>
  </r>
  <r>
    <x v="698"/>
    <s v="D2VE43"/>
    <n v="1561"/>
    <x v="132"/>
    <n v="895"/>
    <n v="950"/>
    <n v="3089"/>
    <s v="Fibrinogen beta and gamma chains, C-terminal globular domain"/>
  </r>
  <r>
    <x v="699"/>
    <s v="D2VES9"/>
    <n v="637"/>
    <x v="0"/>
    <n v="493"/>
    <n v="623"/>
    <n v="2169"/>
    <s v="Regulator of G protein signaling domain"/>
  </r>
  <r>
    <x v="700"/>
    <s v="D2VF72"/>
    <n v="841"/>
    <x v="0"/>
    <n v="666"/>
    <n v="830"/>
    <n v="2169"/>
    <s v="Regulator of G protein signaling domain"/>
  </r>
  <r>
    <x v="701"/>
    <s v="D2VF84"/>
    <n v="511"/>
    <x v="0"/>
    <n v="334"/>
    <n v="499"/>
    <n v="2169"/>
    <s v="Regulator of G protein signaling domain"/>
  </r>
  <r>
    <x v="702"/>
    <s v="D2VFB9"/>
    <n v="2103"/>
    <x v="133"/>
    <n v="112"/>
    <n v="140"/>
    <n v="4397"/>
    <s v="NHL repeat"/>
  </r>
  <r>
    <x v="702"/>
    <s v="D2VFB9"/>
    <n v="2103"/>
    <x v="120"/>
    <n v="1539"/>
    <n v="1584"/>
    <n v="1080"/>
    <s v="Latrophilin/CL-1-like GPS domain"/>
  </r>
  <r>
    <x v="702"/>
    <s v="D2VFB9"/>
    <n v="2103"/>
    <x v="133"/>
    <n v="169"/>
    <n v="196"/>
    <n v="4397"/>
    <s v="NHL repeat"/>
  </r>
  <r>
    <x v="702"/>
    <s v="D2VFB9"/>
    <n v="2103"/>
    <x v="0"/>
    <n v="1949"/>
    <n v="2084"/>
    <n v="2169"/>
    <s v="Regulator of G protein signaling domain"/>
  </r>
  <r>
    <x v="702"/>
    <s v="D2VFB9"/>
    <n v="2103"/>
    <x v="133"/>
    <n v="337"/>
    <n v="365"/>
    <n v="4397"/>
    <s v="NHL repeat"/>
  </r>
  <r>
    <x v="702"/>
    <s v="D2VFB9"/>
    <n v="2103"/>
    <x v="133"/>
    <n v="554"/>
    <n v="581"/>
    <n v="4397"/>
    <s v="NHL repeat"/>
  </r>
  <r>
    <x v="702"/>
    <s v="D2VFB9"/>
    <n v="2103"/>
    <x v="133"/>
    <n v="722"/>
    <n v="749"/>
    <n v="4397"/>
    <s v="NHL repeat"/>
  </r>
  <r>
    <x v="702"/>
    <s v="D2VFB9"/>
    <n v="2103"/>
    <x v="133"/>
    <n v="887"/>
    <n v="914"/>
    <n v="4397"/>
    <s v="NHL repeat"/>
  </r>
  <r>
    <x v="703"/>
    <s v="D2VGG3"/>
    <n v="450"/>
    <x v="0"/>
    <n v="15"/>
    <n v="138"/>
    <n v="2169"/>
    <s v="Regulator of G protein signaling domain"/>
  </r>
  <r>
    <x v="704"/>
    <s v="D2VGH7"/>
    <n v="652"/>
    <x v="0"/>
    <n v="481"/>
    <n v="644"/>
    <n v="2169"/>
    <s v="Regulator of G protein signaling domain"/>
  </r>
  <r>
    <x v="705"/>
    <s v="D2VGI3"/>
    <n v="421"/>
    <x v="0"/>
    <n v="306"/>
    <n v="420"/>
    <n v="2169"/>
    <s v="Regulator of G protein signaling domain"/>
  </r>
  <r>
    <x v="706"/>
    <s v="D2VH58"/>
    <n v="380"/>
    <x v="0"/>
    <n v="258"/>
    <n v="374"/>
    <n v="2169"/>
    <s v="Regulator of G protein signaling domain"/>
  </r>
  <r>
    <x v="707"/>
    <s v="D2VHA1"/>
    <n v="558"/>
    <x v="0"/>
    <n v="89"/>
    <n v="209"/>
    <n v="2169"/>
    <s v="Regulator of G protein signaling domain"/>
  </r>
  <r>
    <x v="708"/>
    <s v="D2VHZ0"/>
    <n v="512"/>
    <x v="2"/>
    <n v="19"/>
    <n v="90"/>
    <n v="1303"/>
    <s v="Domain found in Dishevelled, Egl-10, and Pleckstrin (DEP)"/>
  </r>
  <r>
    <x v="708"/>
    <s v="D2VHZ0"/>
    <n v="512"/>
    <x v="0"/>
    <n v="365"/>
    <n v="466"/>
    <n v="2169"/>
    <s v="Regulator of G protein signaling domain"/>
  </r>
  <r>
    <x v="709"/>
    <s v="D2VI36"/>
    <n v="1255"/>
    <x v="0"/>
    <n v="1094"/>
    <n v="1238"/>
    <n v="2169"/>
    <s v="Regulator of G protein signaling domain"/>
  </r>
  <r>
    <x v="709"/>
    <s v="D2VI36"/>
    <n v="1255"/>
    <x v="120"/>
    <n v="677"/>
    <n v="719"/>
    <n v="1080"/>
    <s v="Latrophilin/CL-1-like GPS domain"/>
  </r>
  <r>
    <x v="710"/>
    <s v="D2VIA2"/>
    <n v="618"/>
    <x v="0"/>
    <n v="466"/>
    <n v="598"/>
    <n v="2169"/>
    <s v="Regulator of G protein signaling domain"/>
  </r>
  <r>
    <x v="711"/>
    <s v="D2VIJ7"/>
    <n v="306"/>
    <x v="0"/>
    <n v="157"/>
    <n v="286"/>
    <n v="2169"/>
    <s v="Regulator of G protein signaling domain"/>
  </r>
  <r>
    <x v="711"/>
    <s v="D2VIJ7"/>
    <n v="306"/>
    <x v="7"/>
    <n v="22"/>
    <n v="136"/>
    <n v="3952"/>
    <s v="PX domain"/>
  </r>
  <r>
    <x v="712"/>
    <s v="D2VIT6"/>
    <n v="507"/>
    <x v="0"/>
    <n v="320"/>
    <n v="488"/>
    <n v="2169"/>
    <s v="Regulator of G protein signaling domain"/>
  </r>
  <r>
    <x v="713"/>
    <s v="D2VIV1"/>
    <n v="540"/>
    <x v="0"/>
    <n v="352"/>
    <n v="522"/>
    <n v="2169"/>
    <s v="Regulator of G protein signaling domain"/>
  </r>
  <r>
    <x v="714"/>
    <s v="D2VJ39"/>
    <n v="326"/>
    <x v="134"/>
    <n v="256"/>
    <n v="320"/>
    <n v="2795"/>
    <s v="SAM domain (Sterile alpha motif)"/>
  </r>
  <r>
    <x v="714"/>
    <s v="D2VJ39"/>
    <n v="326"/>
    <x v="0"/>
    <n v="54"/>
    <n v="235"/>
    <n v="2169"/>
    <s v="Regulator of G protein signaling domain"/>
  </r>
  <r>
    <x v="715"/>
    <s v="D2VJ52"/>
    <n v="631"/>
    <x v="0"/>
    <n v="464"/>
    <n v="617"/>
    <n v="2169"/>
    <s v="Regulator of G protein signaling domain"/>
  </r>
  <r>
    <x v="716"/>
    <s v="D2VJ53"/>
    <n v="209"/>
    <x v="0"/>
    <n v="48"/>
    <n v="198"/>
    <n v="2169"/>
    <s v="Regulator of G protein signaling domain"/>
  </r>
  <r>
    <x v="717"/>
    <s v="D2VJB0"/>
    <n v="650"/>
    <x v="0"/>
    <n v="459"/>
    <n v="581"/>
    <n v="2169"/>
    <s v="Regulator of G protein signaling domain"/>
  </r>
  <r>
    <x v="718"/>
    <s v="D2VJM8"/>
    <n v="480"/>
    <x v="0"/>
    <n v="264"/>
    <n v="463"/>
    <n v="2169"/>
    <s v="Regulator of G protein signaling domain"/>
  </r>
  <r>
    <x v="719"/>
    <s v="D2VJU8"/>
    <n v="515"/>
    <x v="0"/>
    <n v="295"/>
    <n v="460"/>
    <n v="2169"/>
    <s v="Regulator of G protein signaling domain"/>
  </r>
  <r>
    <x v="720"/>
    <s v="D2VKC4"/>
    <n v="181"/>
    <x v="0"/>
    <n v="45"/>
    <n v="168"/>
    <n v="2169"/>
    <s v="Regulator of G protein signaling domain"/>
  </r>
  <r>
    <x v="721"/>
    <s v="D2VKG6"/>
    <n v="504"/>
    <x v="0"/>
    <n v="325"/>
    <n v="492"/>
    <n v="2169"/>
    <s v="Regulator of G protein signaling domain"/>
  </r>
  <r>
    <x v="722"/>
    <s v="D2VKG7"/>
    <n v="517"/>
    <x v="0"/>
    <n v="329"/>
    <n v="502"/>
    <n v="2169"/>
    <s v="Regulator of G protein signaling domain"/>
  </r>
  <r>
    <x v="723"/>
    <s v="D2VKS0"/>
    <n v="364"/>
    <x v="0"/>
    <n v="215"/>
    <n v="337"/>
    <n v="2169"/>
    <s v="Regulator of G protein signaling domain"/>
  </r>
  <r>
    <x v="724"/>
    <s v="D2VKW3"/>
    <n v="790"/>
    <x v="0"/>
    <n v="642"/>
    <n v="777"/>
    <n v="2169"/>
    <s v="Regulator of G protein signaling domain"/>
  </r>
  <r>
    <x v="725"/>
    <s v="D2VKX7"/>
    <n v="481"/>
    <x v="0"/>
    <n v="241"/>
    <n v="382"/>
    <n v="2169"/>
    <s v="Regulator of G protein signaling domain"/>
  </r>
  <r>
    <x v="725"/>
    <s v="D2VKX7"/>
    <n v="481"/>
    <x v="134"/>
    <n v="415"/>
    <n v="471"/>
    <n v="2795"/>
    <s v="SAM domain (Sterile alpha motif)"/>
  </r>
  <r>
    <x v="726"/>
    <s v="D2VL05"/>
    <n v="588"/>
    <x v="0"/>
    <n v="328"/>
    <n v="468"/>
    <n v="2169"/>
    <s v="Regulator of G protein signaling domain"/>
  </r>
  <r>
    <x v="726"/>
    <s v="D2VL05"/>
    <n v="588"/>
    <x v="134"/>
    <n v="521"/>
    <n v="580"/>
    <n v="2795"/>
    <s v="SAM domain (Sterile alpha motif)"/>
  </r>
  <r>
    <x v="727"/>
    <s v="D2VL08"/>
    <n v="502"/>
    <x v="0"/>
    <n v="21"/>
    <n v="126"/>
    <n v="2169"/>
    <s v="Regulator of G protein signaling domain"/>
  </r>
  <r>
    <x v="728"/>
    <s v="D2VLB5"/>
    <n v="1577"/>
    <x v="120"/>
    <n v="1059"/>
    <n v="1103"/>
    <n v="1080"/>
    <s v="Latrophilin/CL-1-like GPS domain"/>
  </r>
  <r>
    <x v="728"/>
    <s v="D2VLB5"/>
    <n v="1577"/>
    <x v="0"/>
    <n v="1432"/>
    <n v="1561"/>
    <n v="2169"/>
    <s v="Regulator of G protein signaling domain"/>
  </r>
  <r>
    <x v="729"/>
    <s v="D2VLF9"/>
    <n v="312"/>
    <x v="0"/>
    <n v="114"/>
    <n v="294"/>
    <n v="2169"/>
    <s v="Regulator of G protein signaling domain"/>
  </r>
  <r>
    <x v="730"/>
    <s v="D2VLM2"/>
    <n v="2067"/>
    <x v="0"/>
    <n v="1912"/>
    <n v="2043"/>
    <n v="2169"/>
    <s v="Regulator of G protein signaling domain"/>
  </r>
  <r>
    <x v="730"/>
    <s v="D2VLM2"/>
    <n v="2067"/>
    <x v="130"/>
    <n v="476"/>
    <n v="506"/>
    <n v="1118"/>
    <s v="EGF-like domain"/>
  </r>
  <r>
    <x v="731"/>
    <s v="D2VLP9"/>
    <n v="518"/>
    <x v="0"/>
    <n v="35"/>
    <n v="166"/>
    <n v="2169"/>
    <s v="Regulator of G protein signaling domain"/>
  </r>
  <r>
    <x v="732"/>
    <s v="D2VLV3"/>
    <n v="276"/>
    <x v="0"/>
    <n v="133"/>
    <n v="261"/>
    <n v="2169"/>
    <s v="Regulator of G protein signaling domain"/>
  </r>
  <r>
    <x v="733"/>
    <s v="D2VM25"/>
    <n v="525"/>
    <x v="0"/>
    <n v="402"/>
    <n v="506"/>
    <n v="2169"/>
    <s v="Regulator of G protein signaling domain"/>
  </r>
  <r>
    <x v="734"/>
    <s v="D2VMG3"/>
    <n v="1110"/>
    <x v="0"/>
    <n v="643"/>
    <n v="792"/>
    <n v="2169"/>
    <s v="Regulator of G protein signaling domain"/>
  </r>
  <r>
    <x v="735"/>
    <s v="D2VMK1"/>
    <n v="1427"/>
    <x v="131"/>
    <n v="1092"/>
    <n v="1121"/>
    <n v="2671"/>
    <s v="Regulator of chromosome condensation (RCC1) repeat"/>
  </r>
  <r>
    <x v="735"/>
    <s v="D2VMK1"/>
    <n v="1427"/>
    <x v="128"/>
    <n v="1269"/>
    <n v="1318"/>
    <n v="8867"/>
    <s v="Regulator of chromosome condensation (RCC1) repeat"/>
  </r>
  <r>
    <x v="735"/>
    <s v="D2VMK1"/>
    <n v="1427"/>
    <x v="128"/>
    <n v="1321"/>
    <n v="1392"/>
    <n v="8867"/>
    <s v="Regulator of chromosome condensation (RCC1) repeat"/>
  </r>
  <r>
    <x v="735"/>
    <s v="D2VMK1"/>
    <n v="1427"/>
    <x v="129"/>
    <n v="433"/>
    <n v="503"/>
    <n v="40520"/>
    <s v="HAMP domain"/>
  </r>
  <r>
    <x v="735"/>
    <s v="D2VMK1"/>
    <n v="1427"/>
    <x v="0"/>
    <n v="661"/>
    <n v="777"/>
    <n v="2169"/>
    <s v="Regulator of G protein signaling domain"/>
  </r>
  <r>
    <x v="735"/>
    <s v="D2VMK1"/>
    <n v="1427"/>
    <x v="131"/>
    <n v="955"/>
    <n v="986"/>
    <n v="2671"/>
    <s v="Regulator of chromosome condensation (RCC1) repeat"/>
  </r>
  <r>
    <x v="736"/>
    <s v="D2VML7"/>
    <n v="2158"/>
    <x v="0"/>
    <n v="1992"/>
    <n v="2141"/>
    <n v="2169"/>
    <s v="Regulator of G protein signaling domain"/>
  </r>
  <r>
    <x v="737"/>
    <s v="D2VMM8"/>
    <n v="478"/>
    <x v="0"/>
    <n v="343"/>
    <n v="458"/>
    <n v="2169"/>
    <s v="Regulator of G protein signaling domain"/>
  </r>
  <r>
    <x v="738"/>
    <s v="D2VMR0"/>
    <n v="822"/>
    <x v="0"/>
    <n v="678"/>
    <n v="814"/>
    <n v="2169"/>
    <s v="Regulator of G protein signaling domain"/>
  </r>
  <r>
    <x v="739"/>
    <s v="D2VN33"/>
    <n v="1187"/>
    <x v="0"/>
    <n v="1066"/>
    <n v="1184"/>
    <n v="2169"/>
    <s v="Regulator of G protein signaling domain"/>
  </r>
  <r>
    <x v="739"/>
    <s v="D2VN33"/>
    <n v="1187"/>
    <x v="135"/>
    <n v="14"/>
    <n v="53"/>
    <n v="31"/>
    <m/>
  </r>
  <r>
    <x v="739"/>
    <s v="D2VN33"/>
    <n v="1187"/>
    <x v="136"/>
    <n v="588"/>
    <n v="648"/>
    <n v="44046"/>
    <s v="Leucine rich repeat"/>
  </r>
  <r>
    <x v="740"/>
    <s v="D2VN73"/>
    <n v="746"/>
    <x v="0"/>
    <n v="609"/>
    <n v="730"/>
    <n v="2169"/>
    <s v="Regulator of G protein signaling domain"/>
  </r>
  <r>
    <x v="741"/>
    <s v="D2VNJ1"/>
    <n v="387"/>
    <x v="0"/>
    <n v="212"/>
    <n v="382"/>
    <n v="2169"/>
    <s v="Regulator of G protein signaling domain"/>
  </r>
  <r>
    <x v="742"/>
    <s v="D2VNK7"/>
    <n v="789"/>
    <x v="0"/>
    <n v="620"/>
    <n v="782"/>
    <n v="2169"/>
    <s v="Regulator of G protein signaling domain"/>
  </r>
  <r>
    <x v="743"/>
    <s v="D2VNL1"/>
    <n v="477"/>
    <x v="0"/>
    <n v="355"/>
    <n v="472"/>
    <n v="2169"/>
    <s v="Regulator of G protein signaling domain"/>
  </r>
  <r>
    <x v="744"/>
    <s v="D2VNM3"/>
    <n v="501"/>
    <x v="0"/>
    <n v="326"/>
    <n v="489"/>
    <n v="2169"/>
    <s v="Regulator of G protein signaling domain"/>
  </r>
  <r>
    <x v="745"/>
    <s v="D2VNN4"/>
    <n v="624"/>
    <x v="0"/>
    <n v="103"/>
    <n v="293"/>
    <n v="2169"/>
    <s v="Regulator of G protein signaling domain"/>
  </r>
  <r>
    <x v="746"/>
    <s v="D2VNN6"/>
    <n v="562"/>
    <x v="0"/>
    <n v="348"/>
    <n v="525"/>
    <n v="2169"/>
    <s v="Regulator of G protein signaling domain"/>
  </r>
  <r>
    <x v="747"/>
    <s v="D2VNP2"/>
    <n v="486"/>
    <x v="0"/>
    <n v="319"/>
    <n v="473"/>
    <n v="2169"/>
    <s v="Regulator of G protein signaling domain"/>
  </r>
  <r>
    <x v="748"/>
    <s v="D2VNP4"/>
    <n v="1572"/>
    <x v="120"/>
    <n v="1054"/>
    <n v="1097"/>
    <n v="1080"/>
    <s v="Latrophilin/CL-1-like GPS domain"/>
  </r>
  <r>
    <x v="748"/>
    <s v="D2VNP4"/>
    <n v="1572"/>
    <x v="0"/>
    <n v="1425"/>
    <n v="1554"/>
    <n v="2169"/>
    <s v="Regulator of G protein signaling domain"/>
  </r>
  <r>
    <x v="749"/>
    <s v="D2VNQ3"/>
    <n v="363"/>
    <x v="0"/>
    <n v="227"/>
    <n v="349"/>
    <n v="2169"/>
    <s v="Regulator of G protein signaling domain"/>
  </r>
  <r>
    <x v="750"/>
    <s v="D2VNS3"/>
    <n v="709"/>
    <x v="137"/>
    <n v="129"/>
    <n v="297"/>
    <n v="842"/>
    <s v="CHASE domain"/>
  </r>
  <r>
    <x v="750"/>
    <s v="D2VNS3"/>
    <n v="709"/>
    <x v="0"/>
    <n v="587"/>
    <n v="700"/>
    <n v="2169"/>
    <s v="Regulator of G protein signaling domain"/>
  </r>
  <r>
    <x v="751"/>
    <s v="D2VP09"/>
    <n v="561"/>
    <x v="0"/>
    <n v="427"/>
    <n v="554"/>
    <n v="2169"/>
    <s v="Regulator of G protein signaling domain"/>
  </r>
  <r>
    <x v="752"/>
    <s v="D2VP68"/>
    <n v="835"/>
    <x v="0"/>
    <n v="674"/>
    <n v="792"/>
    <n v="2169"/>
    <s v="Regulator of G protein signaling domain"/>
  </r>
  <r>
    <x v="753"/>
    <s v="D2VPK6"/>
    <n v="1124"/>
    <x v="0"/>
    <n v="1005"/>
    <n v="1123"/>
    <n v="2169"/>
    <s v="Regulator of G protein signaling domain"/>
  </r>
  <r>
    <x v="753"/>
    <s v="D2VPK6"/>
    <n v="1124"/>
    <x v="138"/>
    <n v="525"/>
    <n v="671"/>
    <n v="386"/>
    <s v="CHASE4 domain"/>
  </r>
  <r>
    <x v="753"/>
    <s v="D2VPK6"/>
    <n v="1124"/>
    <x v="139"/>
    <n v="71"/>
    <n v="246"/>
    <n v="20060"/>
    <s v="Bacterial extracellular solute-binding proteins, family 3"/>
  </r>
  <r>
    <x v="753"/>
    <s v="D2VPK6"/>
    <n v="1124"/>
    <x v="129"/>
    <n v="771"/>
    <n v="844"/>
    <n v="40520"/>
    <s v="HAMP domain"/>
  </r>
  <r>
    <x v="754"/>
    <s v="D2VPS1"/>
    <n v="807"/>
    <x v="0"/>
    <n v="673"/>
    <n v="793"/>
    <n v="2169"/>
    <s v="Regulator of G protein signaling domain"/>
  </r>
  <r>
    <x v="755"/>
    <s v="D2VQ15"/>
    <n v="469"/>
    <x v="0"/>
    <n v="310"/>
    <n v="456"/>
    <n v="2169"/>
    <s v="Regulator of G protein signaling domain"/>
  </r>
  <r>
    <x v="756"/>
    <s v="D2VQP5"/>
    <n v="515"/>
    <x v="124"/>
    <n v="359"/>
    <n v="491"/>
    <n v="1514"/>
    <s v="START domain"/>
  </r>
  <r>
    <x v="756"/>
    <s v="D2VQP5"/>
    <n v="515"/>
    <x v="0"/>
    <n v="43"/>
    <n v="190"/>
    <n v="2169"/>
    <s v="Regulator of G protein signaling domain"/>
  </r>
  <r>
    <x v="757"/>
    <s v="D2VQQ5"/>
    <n v="710"/>
    <x v="0"/>
    <n v="570"/>
    <n v="694"/>
    <n v="2169"/>
    <s v="Regulator of G protein signaling domain"/>
  </r>
  <r>
    <x v="758"/>
    <s v="D2VQY2"/>
    <n v="868"/>
    <x v="0"/>
    <n v="654"/>
    <n v="846"/>
    <n v="2169"/>
    <s v="Regulator of G protein signaling domain"/>
  </r>
  <r>
    <x v="759"/>
    <s v="D2VQY5"/>
    <n v="459"/>
    <x v="0"/>
    <n v="253"/>
    <n v="399"/>
    <n v="2169"/>
    <s v="Regulator of G protein signaling domain"/>
  </r>
  <r>
    <x v="760"/>
    <s v="D2VR51"/>
    <n v="358"/>
    <x v="0"/>
    <n v="222"/>
    <n v="343"/>
    <n v="2169"/>
    <s v="Regulator of G protein signaling domain"/>
  </r>
  <r>
    <x v="761"/>
    <s v="D2VR63"/>
    <n v="2634"/>
    <x v="0"/>
    <n v="2437"/>
    <n v="2608"/>
    <n v="2169"/>
    <s v="Regulator of G protein signaling domain"/>
  </r>
  <r>
    <x v="761"/>
    <s v="D2VR63"/>
    <n v="2634"/>
    <x v="140"/>
    <n v="456"/>
    <n v="468"/>
    <n v="2962"/>
    <s v="Human growth factor-like EGF"/>
  </r>
  <r>
    <x v="761"/>
    <s v="D2VR63"/>
    <n v="2634"/>
    <x v="130"/>
    <n v="593"/>
    <n v="623"/>
    <n v="1118"/>
    <s v="EGF-like domain"/>
  </r>
  <r>
    <x v="761"/>
    <s v="D2VR63"/>
    <n v="2634"/>
    <x v="130"/>
    <n v="804"/>
    <n v="834"/>
    <n v="1118"/>
    <s v="EGF-like domain"/>
  </r>
  <r>
    <x v="762"/>
    <s v="D2VR94"/>
    <n v="177"/>
    <x v="0"/>
    <n v="44"/>
    <n v="171"/>
    <n v="2169"/>
    <s v="Regulator of G protein signaling domain"/>
  </r>
  <r>
    <x v="763"/>
    <s v="D2VR96"/>
    <n v="570"/>
    <x v="0"/>
    <n v="434"/>
    <n v="557"/>
    <n v="2169"/>
    <s v="Regulator of G protein signaling domain"/>
  </r>
  <r>
    <x v="764"/>
    <s v="D2VRD3"/>
    <n v="398"/>
    <x v="0"/>
    <n v="158"/>
    <n v="290"/>
    <n v="2169"/>
    <s v="Regulator of G protein signaling domain"/>
  </r>
  <r>
    <x v="765"/>
    <s v="D2VS51"/>
    <n v="541"/>
    <x v="0"/>
    <n v="33"/>
    <n v="206"/>
    <n v="2169"/>
    <s v="Regulator of G protein signaling domain"/>
  </r>
  <r>
    <x v="766"/>
    <s v="D2VS72"/>
    <n v="206"/>
    <x v="0"/>
    <n v="71"/>
    <n v="193"/>
    <n v="2169"/>
    <s v="Regulator of G protein signaling domain"/>
  </r>
  <r>
    <x v="767"/>
    <s v="D2VSC0"/>
    <n v="356"/>
    <x v="0"/>
    <n v="196"/>
    <n v="350"/>
    <n v="2169"/>
    <s v="Regulator of G protein signaling domain"/>
  </r>
  <r>
    <x v="768"/>
    <s v="D2VSL5"/>
    <n v="1161"/>
    <x v="141"/>
    <n v="297"/>
    <n v="486"/>
    <n v="4946"/>
    <s v="NMT1/THI5 like"/>
  </r>
  <r>
    <x v="768"/>
    <s v="D2VSL5"/>
    <n v="1161"/>
    <x v="111"/>
    <n v="72"/>
    <n v="169"/>
    <n v="64467"/>
    <s v="Ankyrin repeats (3 copies)"/>
  </r>
  <r>
    <x v="768"/>
    <s v="D2VSL5"/>
    <n v="1161"/>
    <x v="0"/>
    <n v="916"/>
    <n v="1023"/>
    <n v="2169"/>
    <s v="Regulator of G protein signaling domain"/>
  </r>
  <r>
    <x v="769"/>
    <s v="D2VSP1"/>
    <n v="1201"/>
    <x v="111"/>
    <n v="429"/>
    <n v="517"/>
    <n v="64467"/>
    <s v="Ankyrin repeats (3 copies)"/>
  </r>
  <r>
    <x v="769"/>
    <s v="D2VSP1"/>
    <n v="1201"/>
    <x v="111"/>
    <n v="454"/>
    <n v="551"/>
    <n v="64467"/>
    <s v="Ankyrin repeats (3 copies)"/>
  </r>
  <r>
    <x v="769"/>
    <s v="D2VSP1"/>
    <n v="1201"/>
    <x v="123"/>
    <n v="675"/>
    <n v="700"/>
    <n v="5717"/>
    <s v="Ankyrin repeat"/>
  </r>
  <r>
    <x v="769"/>
    <s v="D2VSP1"/>
    <n v="1201"/>
    <x v="0"/>
    <n v="779"/>
    <n v="897"/>
    <n v="2169"/>
    <s v="Regulator of G protein signaling domain"/>
  </r>
  <r>
    <x v="770"/>
    <s v="D2VSR8"/>
    <n v="530"/>
    <x v="0"/>
    <n v="395"/>
    <n v="518"/>
    <n v="2169"/>
    <s v="Regulator of G protein signaling domain"/>
  </r>
  <r>
    <x v="771"/>
    <s v="D2VST9"/>
    <n v="1535"/>
    <x v="0"/>
    <n v="1381"/>
    <n v="1517"/>
    <n v="2169"/>
    <s v="Regulator of G protein signaling domain"/>
  </r>
  <r>
    <x v="771"/>
    <s v="D2VST9"/>
    <n v="1535"/>
    <x v="130"/>
    <n v="194"/>
    <n v="224"/>
    <n v="1118"/>
    <s v="EGF-like domain"/>
  </r>
  <r>
    <x v="771"/>
    <s v="D2VST9"/>
    <n v="1535"/>
    <x v="120"/>
    <n v="986"/>
    <n v="1029"/>
    <n v="1080"/>
    <s v="Latrophilin/CL-1-like GPS domain"/>
  </r>
  <r>
    <x v="772"/>
    <s v="D2VSY5"/>
    <n v="1658"/>
    <x v="0"/>
    <n v="1092"/>
    <n v="1211"/>
    <n v="2169"/>
    <s v="Regulator of G protein signaling domain"/>
  </r>
  <r>
    <x v="772"/>
    <s v="D2VSY5"/>
    <n v="1658"/>
    <x v="2"/>
    <n v="702"/>
    <n v="772"/>
    <n v="1303"/>
    <s v="Domain found in Dishevelled, Egl-10, and Pleckstrin (DEP)"/>
  </r>
  <r>
    <x v="772"/>
    <s v="D2VSY5"/>
    <n v="1658"/>
    <x v="119"/>
    <n v="835"/>
    <n v="1006"/>
    <n v="552"/>
    <s v="Protein of unknown function, DUF547"/>
  </r>
  <r>
    <x v="773"/>
    <s v="D2VT35"/>
    <n v="545"/>
    <x v="0"/>
    <n v="416"/>
    <n v="533"/>
    <n v="2169"/>
    <s v="Regulator of G protein signaling domain"/>
  </r>
  <r>
    <x v="774"/>
    <s v="D2VTE9"/>
    <n v="2047"/>
    <x v="0"/>
    <n v="1884"/>
    <n v="2027"/>
    <n v="2169"/>
    <s v="Regulator of G protein signaling domain"/>
  </r>
  <r>
    <x v="775"/>
    <s v="D2VTN4"/>
    <n v="512"/>
    <x v="0"/>
    <n v="326"/>
    <n v="492"/>
    <n v="2169"/>
    <s v="Regulator of G protein signaling domain"/>
  </r>
  <r>
    <x v="776"/>
    <s v="D2VTP8"/>
    <n v="666"/>
    <x v="0"/>
    <n v="135"/>
    <n v="253"/>
    <n v="2169"/>
    <s v="Regulator of G protein signaling domain"/>
  </r>
  <r>
    <x v="777"/>
    <s v="D2VTQ0"/>
    <n v="614"/>
    <x v="0"/>
    <n v="29"/>
    <n v="233"/>
    <n v="2169"/>
    <s v="Regulator of G protein signaling domain"/>
  </r>
  <r>
    <x v="777"/>
    <s v="D2VTQ0"/>
    <n v="614"/>
    <x v="124"/>
    <n v="421"/>
    <n v="573"/>
    <n v="1514"/>
    <s v="START domain"/>
  </r>
  <r>
    <x v="778"/>
    <s v="D2VTR4"/>
    <n v="309"/>
    <x v="0"/>
    <n v="120"/>
    <n v="241"/>
    <n v="2169"/>
    <s v="Regulator of G protein signaling domain"/>
  </r>
  <r>
    <x v="779"/>
    <s v="D2VTS4"/>
    <n v="583"/>
    <x v="0"/>
    <n v="77"/>
    <n v="195"/>
    <n v="2169"/>
    <s v="Regulator of G protein signaling domain"/>
  </r>
  <r>
    <x v="780"/>
    <s v="D2VU15"/>
    <n v="987"/>
    <x v="0"/>
    <n v="796"/>
    <n v="919"/>
    <n v="2169"/>
    <s v="Regulator of G protein signaling domain"/>
  </r>
  <r>
    <x v="781"/>
    <s v="D2VUE7"/>
    <n v="608"/>
    <x v="0"/>
    <n v="464"/>
    <n v="589"/>
    <n v="2169"/>
    <s v="Regulator of G protein signaling domain"/>
  </r>
  <r>
    <x v="782"/>
    <s v="D2VUF6"/>
    <n v="1457"/>
    <x v="133"/>
    <n v="137"/>
    <n v="165"/>
    <n v="4397"/>
    <s v="NHL repeat"/>
  </r>
  <r>
    <x v="782"/>
    <s v="D2VUF6"/>
    <n v="1457"/>
    <x v="0"/>
    <n v="974"/>
    <n v="1154"/>
    <n v="2169"/>
    <s v="Regulator of G protein signaling domain"/>
  </r>
  <r>
    <x v="783"/>
    <s v="D2VUJ9"/>
    <n v="492"/>
    <x v="0"/>
    <n v="12"/>
    <n v="185"/>
    <n v="2169"/>
    <s v="Regulator of G protein signaling domain"/>
  </r>
  <r>
    <x v="784"/>
    <s v="D2VUL8"/>
    <n v="1822"/>
    <x v="0"/>
    <n v="1348"/>
    <n v="1453"/>
    <n v="2169"/>
    <s v="Regulator of G protein signaling domain"/>
  </r>
  <r>
    <x v="784"/>
    <s v="D2VUL8"/>
    <n v="1822"/>
    <x v="120"/>
    <n v="955"/>
    <n v="998"/>
    <n v="1080"/>
    <s v="Latrophilin/CL-1-like GPS domain"/>
  </r>
  <r>
    <x v="785"/>
    <s v="D2VUN4"/>
    <n v="1610"/>
    <x v="120"/>
    <n v="1038"/>
    <n v="1083"/>
    <n v="1080"/>
    <s v="Latrophilin/CL-1-like GPS domain"/>
  </r>
  <r>
    <x v="785"/>
    <s v="D2VUN4"/>
    <n v="1610"/>
    <x v="0"/>
    <n v="1447"/>
    <n v="1593"/>
    <n v="2169"/>
    <s v="Regulator of G protein signaling domain"/>
  </r>
  <r>
    <x v="786"/>
    <s v="D2VV33"/>
    <n v="205"/>
    <x v="0"/>
    <n v="73"/>
    <n v="202"/>
    <n v="2169"/>
    <s v="Regulator of G protein signaling domain"/>
  </r>
  <r>
    <x v="787"/>
    <s v="D2VVY4"/>
    <n v="517"/>
    <x v="0"/>
    <n v="23"/>
    <n v="149"/>
    <n v="2169"/>
    <s v="Regulator of G protein signaling domain"/>
  </r>
  <r>
    <x v="788"/>
    <s v="D2VW55"/>
    <n v="686"/>
    <x v="0"/>
    <n v="555"/>
    <n v="678"/>
    <n v="2169"/>
    <s v="Regulator of G protein signaling domain"/>
  </r>
  <r>
    <x v="789"/>
    <s v="D2VW82"/>
    <n v="2665"/>
    <x v="130"/>
    <n v="197"/>
    <n v="226"/>
    <n v="1118"/>
    <s v="EGF-like domain"/>
  </r>
  <r>
    <x v="789"/>
    <s v="D2VW82"/>
    <n v="2665"/>
    <x v="0"/>
    <n v="2449"/>
    <n v="2557"/>
    <n v="2169"/>
    <s v="Regulator of G protein signaling domain"/>
  </r>
  <r>
    <x v="789"/>
    <s v="D2VW82"/>
    <n v="2665"/>
    <x v="140"/>
    <n v="902"/>
    <n v="914"/>
    <n v="2962"/>
    <s v="Human growth factor-like EGF"/>
  </r>
  <r>
    <x v="790"/>
    <s v="D2VW84"/>
    <n v="525"/>
    <x v="0"/>
    <n v="51"/>
    <n v="212"/>
    <n v="2169"/>
    <s v="Regulator of G protein signaling domain"/>
  </r>
  <r>
    <x v="791"/>
    <s v="D2VW88"/>
    <n v="683"/>
    <x v="0"/>
    <n v="552"/>
    <n v="675"/>
    <n v="2169"/>
    <s v="Regulator of G protein signaling domain"/>
  </r>
  <r>
    <x v="792"/>
    <s v="D2VW93"/>
    <n v="612"/>
    <x v="0"/>
    <n v="103"/>
    <n v="222"/>
    <n v="2169"/>
    <s v="Regulator of G protein signaling domain"/>
  </r>
  <r>
    <x v="792"/>
    <s v="D2VW93"/>
    <n v="612"/>
    <x v="124"/>
    <n v="331"/>
    <n v="554"/>
    <n v="1514"/>
    <s v="START domain"/>
  </r>
  <r>
    <x v="793"/>
    <s v="D2VWA9"/>
    <n v="883"/>
    <x v="0"/>
    <n v="715"/>
    <n v="807"/>
    <n v="2169"/>
    <s v="Regulator of G protein signaling domain"/>
  </r>
  <r>
    <x v="794"/>
    <s v="D2VWB4"/>
    <n v="469"/>
    <x v="0"/>
    <n v="314"/>
    <n v="463"/>
    <n v="2169"/>
    <s v="Regulator of G protein signaling domain"/>
  </r>
  <r>
    <x v="795"/>
    <s v="D2VWC0"/>
    <n v="496"/>
    <x v="0"/>
    <n v="344"/>
    <n v="463"/>
    <n v="2169"/>
    <s v="Regulator of G protein signaling domain"/>
  </r>
  <r>
    <x v="796"/>
    <s v="D2VWD0"/>
    <n v="583"/>
    <x v="0"/>
    <n v="371"/>
    <n v="548"/>
    <n v="2169"/>
    <s v="Regulator of G protein signaling domain"/>
  </r>
  <r>
    <x v="797"/>
    <s v="D2VWD4"/>
    <n v="586"/>
    <x v="0"/>
    <n v="414"/>
    <n v="558"/>
    <n v="2169"/>
    <s v="Regulator of G protein signaling domain"/>
  </r>
  <r>
    <x v="798"/>
    <s v="D2VWZ9"/>
    <n v="1325"/>
    <x v="0"/>
    <n v="1182"/>
    <n v="1308"/>
    <n v="2169"/>
    <s v="Regulator of G protein signaling domain"/>
  </r>
  <r>
    <x v="798"/>
    <s v="D2VWZ9"/>
    <n v="1325"/>
    <x v="120"/>
    <n v="779"/>
    <n v="824"/>
    <n v="1080"/>
    <s v="Latrophilin/CL-1-like GPS domain"/>
  </r>
  <r>
    <x v="799"/>
    <s v="D2VX05"/>
    <n v="502"/>
    <x v="0"/>
    <n v="313"/>
    <n v="498"/>
    <n v="2169"/>
    <s v="Regulator of G protein signaling domain"/>
  </r>
  <r>
    <x v="800"/>
    <s v="D2VXE4"/>
    <n v="784"/>
    <x v="0"/>
    <n v="271"/>
    <n v="382"/>
    <n v="2169"/>
    <s v="Regulator of G protein signaling domain"/>
  </r>
  <r>
    <x v="801"/>
    <s v="D2VXV6"/>
    <n v="644"/>
    <x v="0"/>
    <n v="485"/>
    <n v="632"/>
    <n v="2169"/>
    <s v="Regulator of G protein signaling domain"/>
  </r>
  <r>
    <x v="802"/>
    <s v="D2VXV7"/>
    <n v="559"/>
    <x v="0"/>
    <n v="404"/>
    <n v="543"/>
    <n v="2169"/>
    <s v="Regulator of G protein signaling domain"/>
  </r>
  <r>
    <x v="803"/>
    <s v="D2VY64"/>
    <n v="1166"/>
    <x v="129"/>
    <n v="480"/>
    <n v="550"/>
    <n v="40520"/>
    <s v="HAMP domain"/>
  </r>
  <r>
    <x v="803"/>
    <s v="D2VY64"/>
    <n v="1166"/>
    <x v="0"/>
    <n v="732"/>
    <n v="839"/>
    <n v="2169"/>
    <s v="Regulator of G protein signaling domain"/>
  </r>
  <r>
    <x v="804"/>
    <s v="D2VYI3"/>
    <n v="1405"/>
    <x v="0"/>
    <n v="1243"/>
    <n v="1385"/>
    <n v="2169"/>
    <s v="Regulator of G protein signaling domain"/>
  </r>
  <r>
    <x v="804"/>
    <s v="D2VYI3"/>
    <n v="1405"/>
    <x v="120"/>
    <n v="824"/>
    <n v="867"/>
    <n v="1080"/>
    <s v="Latrophilin/CL-1-like GPS domain"/>
  </r>
  <r>
    <x v="805"/>
    <s v="D2VYJ3"/>
    <n v="588"/>
    <x v="0"/>
    <n v="14"/>
    <n v="152"/>
    <n v="2169"/>
    <s v="Regulator of G protein signaling domain"/>
  </r>
  <r>
    <x v="806"/>
    <s v="D2VYX8"/>
    <n v="557"/>
    <x v="2"/>
    <n v="128"/>
    <n v="214"/>
    <n v="1303"/>
    <s v="Domain found in Dishevelled, Egl-10, and Pleckstrin (DEP)"/>
  </r>
  <r>
    <x v="806"/>
    <s v="D2VYX8"/>
    <n v="557"/>
    <x v="0"/>
    <n v="419"/>
    <n v="541"/>
    <n v="2169"/>
    <s v="Regulator of G protein signaling domain"/>
  </r>
  <r>
    <x v="807"/>
    <s v="D2VZ75"/>
    <n v="2442"/>
    <x v="120"/>
    <n v="1797"/>
    <n v="1842"/>
    <n v="1080"/>
    <s v="Latrophilin/CL-1-like GPS domain"/>
  </r>
  <r>
    <x v="807"/>
    <s v="D2VZ75"/>
    <n v="2442"/>
    <x v="0"/>
    <n v="2225"/>
    <n v="2421"/>
    <n v="2169"/>
    <s v="Regulator of G protein signaling domain"/>
  </r>
  <r>
    <x v="807"/>
    <s v="D2VZ75"/>
    <n v="2442"/>
    <x v="133"/>
    <n v="942"/>
    <n v="969"/>
    <n v="4397"/>
    <s v="NHL repeat"/>
  </r>
  <r>
    <x v="808"/>
    <s v="D2VZ79"/>
    <n v="829"/>
    <x v="138"/>
    <n v="185"/>
    <n v="356"/>
    <n v="386"/>
    <s v="CHASE4 domain"/>
  </r>
  <r>
    <x v="808"/>
    <s v="D2VZ79"/>
    <n v="829"/>
    <x v="0"/>
    <n v="709"/>
    <n v="826"/>
    <n v="2169"/>
    <s v="Regulator of G protein signaling domain"/>
  </r>
  <r>
    <x v="809"/>
    <s v="D2VZJ2"/>
    <n v="637"/>
    <x v="0"/>
    <n v="514"/>
    <n v="636"/>
    <n v="2169"/>
    <s v="Regulator of G protein signaling domain"/>
  </r>
  <r>
    <x v="810"/>
    <s v="D2VZJ7"/>
    <n v="640"/>
    <x v="0"/>
    <n v="484"/>
    <n v="623"/>
    <n v="2169"/>
    <s v="Regulator of G protein signaling domain"/>
  </r>
  <r>
    <x v="811"/>
    <s v="D2VZT8"/>
    <n v="728"/>
    <x v="0"/>
    <n v="578"/>
    <n v="712"/>
    <n v="2169"/>
    <s v="Regulator of G protein signaling domain"/>
  </r>
  <r>
    <x v="812"/>
    <s v="D2VZW2"/>
    <n v="543"/>
    <x v="142"/>
    <n v="3"/>
    <n v="85"/>
    <n v="128"/>
    <s v="Interferon-induced 6-16 family"/>
  </r>
  <r>
    <x v="812"/>
    <s v="D2VZW2"/>
    <n v="543"/>
    <x v="0"/>
    <n v="416"/>
    <n v="539"/>
    <n v="2169"/>
    <s v="Regulator of G protein signaling domain"/>
  </r>
  <r>
    <x v="813"/>
    <s v="D2W017"/>
    <n v="303"/>
    <x v="0"/>
    <n v="181"/>
    <n v="288"/>
    <n v="2169"/>
    <s v="Regulator of G protein signaling domain"/>
  </r>
  <r>
    <x v="814"/>
    <s v="D2W031"/>
    <n v="927"/>
    <x v="0"/>
    <n v="413"/>
    <n v="523"/>
    <n v="2169"/>
    <s v="Regulator of G protein signaling domain"/>
  </r>
  <r>
    <x v="815"/>
    <s v="D2W096"/>
    <n v="500"/>
    <x v="0"/>
    <n v="369"/>
    <n v="487"/>
    <n v="2169"/>
    <s v="Regulator of G protein signaling domain"/>
  </r>
  <r>
    <x v="816"/>
    <s v="D2W0C7"/>
    <n v="522"/>
    <x v="0"/>
    <n v="363"/>
    <n v="495"/>
    <n v="2169"/>
    <s v="Regulator of G protein signaling domain"/>
  </r>
  <r>
    <x v="817"/>
    <s v="D2W0D2"/>
    <n v="169"/>
    <x v="0"/>
    <n v="13"/>
    <n v="141"/>
    <n v="2169"/>
    <s v="Regulator of G protein signaling domain"/>
  </r>
  <r>
    <x v="818"/>
    <s v="D2W0H3"/>
    <n v="676"/>
    <x v="138"/>
    <n v="54"/>
    <n v="220"/>
    <n v="386"/>
    <s v="CHASE4 domain"/>
  </r>
  <r>
    <x v="818"/>
    <s v="D2W0H3"/>
    <n v="676"/>
    <x v="0"/>
    <n v="563"/>
    <n v="676"/>
    <n v="2169"/>
    <s v="Regulator of G protein signaling domain"/>
  </r>
  <r>
    <x v="819"/>
    <s v="D2W0K8"/>
    <n v="496"/>
    <x v="0"/>
    <n v="20"/>
    <n v="146"/>
    <n v="2169"/>
    <s v="Regulator of G protein signaling domain"/>
  </r>
  <r>
    <x v="819"/>
    <s v="D2W0K8"/>
    <n v="496"/>
    <x v="124"/>
    <n v="211"/>
    <n v="370"/>
    <n v="1514"/>
    <s v="START domain"/>
  </r>
  <r>
    <x v="820"/>
    <s v="D2W0L7"/>
    <n v="844"/>
    <x v="138"/>
    <n v="160"/>
    <n v="332"/>
    <n v="386"/>
    <s v="CHASE4 domain"/>
  </r>
  <r>
    <x v="820"/>
    <s v="D2W0L7"/>
    <n v="844"/>
    <x v="129"/>
    <n v="451"/>
    <n v="525"/>
    <n v="40520"/>
    <s v="HAMP domain"/>
  </r>
  <r>
    <x v="820"/>
    <s v="D2W0L7"/>
    <n v="844"/>
    <x v="0"/>
    <n v="695"/>
    <n v="807"/>
    <n v="2169"/>
    <s v="Regulator of G protein signaling domain"/>
  </r>
  <r>
    <x v="821"/>
    <s v="D2W1B2"/>
    <n v="582"/>
    <x v="0"/>
    <n v="89"/>
    <n v="288"/>
    <n v="2169"/>
    <s v="Regulator of G protein signaling domain"/>
  </r>
  <r>
    <x v="822"/>
    <s v="D2W1H7"/>
    <n v="2091"/>
    <x v="120"/>
    <n v="1446"/>
    <n v="1489"/>
    <n v="1080"/>
    <s v="Latrophilin/CL-1-like GPS domain"/>
  </r>
  <r>
    <x v="822"/>
    <s v="D2W1H7"/>
    <n v="2091"/>
    <x v="0"/>
    <n v="1878"/>
    <n v="1981"/>
    <n v="2169"/>
    <s v="Regulator of G protein signaling domain"/>
  </r>
  <r>
    <x v="823"/>
    <s v="D2W1J3"/>
    <n v="2065"/>
    <x v="0"/>
    <n v="1910"/>
    <n v="2046"/>
    <n v="2169"/>
    <s v="Regulator of G protein signaling domain"/>
  </r>
  <r>
    <x v="824"/>
    <s v="D2W1P5"/>
    <n v="809"/>
    <x v="0"/>
    <n v="481"/>
    <n v="600"/>
    <n v="2169"/>
    <s v="Regulator of G protein signaling domain"/>
  </r>
  <r>
    <x v="824"/>
    <s v="D2W1P5"/>
    <n v="809"/>
    <x v="0"/>
    <n v="681"/>
    <n v="800"/>
    <n v="2169"/>
    <s v="Regulator of G protein signaling domain"/>
  </r>
  <r>
    <x v="825"/>
    <s v="D2W1Z7"/>
    <n v="462"/>
    <x v="0"/>
    <n v="15"/>
    <n v="159"/>
    <n v="2169"/>
    <s v="Regulator of G protein signaling domain"/>
  </r>
  <r>
    <x v="826"/>
    <s v="D2W1Z8"/>
    <n v="503"/>
    <x v="0"/>
    <n v="13"/>
    <n v="202"/>
    <n v="2169"/>
    <s v="Regulator of G protein signaling domain"/>
  </r>
  <r>
    <x v="827"/>
    <s v="D2W243"/>
    <n v="1100"/>
    <x v="0"/>
    <n v="571"/>
    <n v="667"/>
    <n v="2169"/>
    <s v="Regulator of G protein signaling domain"/>
  </r>
  <r>
    <x v="828"/>
    <s v="D2W252"/>
    <n v="1036"/>
    <x v="0"/>
    <n v="444"/>
    <n v="565"/>
    <n v="2169"/>
    <s v="Regulator of G protein signaling domain"/>
  </r>
  <r>
    <x v="828"/>
    <s v="D2W252"/>
    <n v="1036"/>
    <x v="0"/>
    <n v="900"/>
    <n v="1017"/>
    <n v="2169"/>
    <s v="Regulator of G protein signaling domain"/>
  </r>
  <r>
    <x v="829"/>
    <s v="D2W253"/>
    <n v="513"/>
    <x v="0"/>
    <n v="22"/>
    <n v="184"/>
    <n v="2169"/>
    <s v="Regulator of G protein signaling domain"/>
  </r>
  <r>
    <x v="830"/>
    <s v="D2W2F4"/>
    <n v="507"/>
    <x v="0"/>
    <n v="12"/>
    <n v="177"/>
    <n v="2169"/>
    <s v="Regulator of G protein signaling domain"/>
  </r>
  <r>
    <x v="831"/>
    <s v="D2W2I5"/>
    <n v="637"/>
    <x v="0"/>
    <n v="494"/>
    <n v="626"/>
    <n v="2169"/>
    <s v="Regulator of G protein signaling domain"/>
  </r>
  <r>
    <x v="832"/>
    <s v="D2W2I8"/>
    <n v="661"/>
    <x v="0"/>
    <n v="537"/>
    <n v="648"/>
    <n v="2169"/>
    <s v="Regulator of G protein signaling domain"/>
  </r>
  <r>
    <x v="833"/>
    <s v="D2W2K1"/>
    <n v="512"/>
    <x v="0"/>
    <n v="16"/>
    <n v="185"/>
    <n v="2169"/>
    <s v="Regulator of G protein signaling domain"/>
  </r>
  <r>
    <x v="834"/>
    <s v="D2W2R3"/>
    <n v="784"/>
    <x v="129"/>
    <n v="399"/>
    <n v="469"/>
    <n v="40520"/>
    <s v="HAMP domain"/>
  </r>
  <r>
    <x v="834"/>
    <s v="D2W2R3"/>
    <n v="784"/>
    <x v="0"/>
    <n v="639"/>
    <n v="752"/>
    <n v="2169"/>
    <s v="Regulator of G protein signaling domain"/>
  </r>
  <r>
    <x v="835"/>
    <s v="D2W2W7"/>
    <n v="1588"/>
    <x v="0"/>
    <n v="1425"/>
    <n v="1571"/>
    <n v="2169"/>
    <s v="Regulator of G protein signaling domain"/>
  </r>
  <r>
    <x v="835"/>
    <s v="D2W2W7"/>
    <n v="1588"/>
    <x v="120"/>
    <n v="981"/>
    <n v="1025"/>
    <n v="1080"/>
    <s v="Latrophilin/CL-1-like GPS domain"/>
  </r>
  <r>
    <x v="836"/>
    <s v="D2W2Y3"/>
    <n v="729"/>
    <x v="0"/>
    <n v="569"/>
    <n v="716"/>
    <n v="2169"/>
    <s v="Regulator of G protein signaling domain"/>
  </r>
  <r>
    <x v="837"/>
    <s v="D2W347"/>
    <n v="220"/>
    <x v="0"/>
    <n v="75"/>
    <n v="193"/>
    <n v="2169"/>
    <s v="Regulator of G protein signaling domain"/>
  </r>
  <r>
    <x v="838"/>
    <s v="D2W391"/>
    <n v="573"/>
    <x v="0"/>
    <n v="406"/>
    <n v="558"/>
    <n v="2169"/>
    <s v="Regulator of G protein signaling domain"/>
  </r>
  <r>
    <x v="839"/>
    <s v="D2W3A7"/>
    <n v="836"/>
    <x v="0"/>
    <n v="664"/>
    <n v="807"/>
    <n v="2169"/>
    <s v="Regulator of G protein signaling domain"/>
  </r>
  <r>
    <x v="840"/>
    <s v="D2W3H3"/>
    <n v="435"/>
    <x v="143"/>
    <n v="30"/>
    <n v="190"/>
    <n v="11640"/>
    <s v="AhpC/TSA family"/>
  </r>
  <r>
    <x v="840"/>
    <s v="D2W3H3"/>
    <n v="435"/>
    <x v="0"/>
    <n v="311"/>
    <n v="433"/>
    <n v="2169"/>
    <s v="Regulator of G protein signaling domain"/>
  </r>
  <r>
    <x v="841"/>
    <s v="D2W3U7"/>
    <n v="721"/>
    <x v="0"/>
    <n v="581"/>
    <n v="701"/>
    <n v="2169"/>
    <s v="Regulator of G protein signaling domain"/>
  </r>
  <r>
    <x v="842"/>
    <s v="D2W3W3"/>
    <n v="926"/>
    <x v="129"/>
    <n v="496"/>
    <n v="565"/>
    <n v="40520"/>
    <s v="HAMP domain"/>
  </r>
  <r>
    <x v="842"/>
    <s v="D2W3W3"/>
    <n v="926"/>
    <x v="0"/>
    <n v="780"/>
    <n v="897"/>
    <n v="2169"/>
    <s v="Regulator of G protein signaling domain"/>
  </r>
  <r>
    <x v="843"/>
    <s v="D2W3W7"/>
    <n v="1376"/>
    <x v="144"/>
    <n v="765"/>
    <n v="944"/>
    <n v="6268"/>
    <s v="Adenylate and Guanylate cyclase catalytic domain"/>
  </r>
  <r>
    <x v="843"/>
    <s v="D2W3W7"/>
    <n v="1376"/>
    <x v="0"/>
    <n v="973"/>
    <n v="1094"/>
    <n v="2169"/>
    <s v="Regulator of G protein signaling domain"/>
  </r>
  <r>
    <x v="844"/>
    <s v="D2W401"/>
    <n v="2154"/>
    <x v="0"/>
    <n v="1251"/>
    <n v="1367"/>
    <n v="2169"/>
    <s v="Regulator of G protein signaling domain"/>
  </r>
  <r>
    <x v="844"/>
    <s v="D2W401"/>
    <n v="2154"/>
    <x v="120"/>
    <n v="815"/>
    <n v="866"/>
    <n v="1080"/>
    <s v="Latrophilin/CL-1-like GPS domain"/>
  </r>
  <r>
    <x v="845"/>
    <s v="D2W458"/>
    <n v="200"/>
    <x v="0"/>
    <n v="47"/>
    <n v="187"/>
    <n v="2169"/>
    <s v="Regulator of G protein signaling domain"/>
  </r>
  <r>
    <x v="846"/>
    <s v="D2W4A1"/>
    <n v="376"/>
    <x v="0"/>
    <n v="30"/>
    <n v="202"/>
    <n v="2169"/>
    <s v="Regulator of G protein signaling domain"/>
  </r>
  <r>
    <x v="847"/>
    <s v="D2W4D4"/>
    <n v="202"/>
    <x v="0"/>
    <n v="16"/>
    <n v="193"/>
    <n v="2169"/>
    <s v="Regulator of G protein signaling domain"/>
  </r>
  <r>
    <x v="848"/>
    <s v="D2W4H7"/>
    <n v="516"/>
    <x v="0"/>
    <n v="31"/>
    <n v="224"/>
    <n v="2169"/>
    <s v="Regulator of G protein signaling domain"/>
  </r>
  <r>
    <x v="849"/>
    <s v="D2W4H8"/>
    <n v="557"/>
    <x v="0"/>
    <n v="369"/>
    <n v="538"/>
    <n v="2169"/>
    <s v="Regulator of G protein signaling domain"/>
  </r>
  <r>
    <x v="850"/>
    <s v="D2W4I3"/>
    <n v="1569"/>
    <x v="0"/>
    <n v="341"/>
    <n v="474"/>
    <n v="2169"/>
    <s v="Regulator of G protein signaling domain"/>
  </r>
  <r>
    <x v="850"/>
    <s v="D2W4I3"/>
    <n v="1569"/>
    <x v="145"/>
    <n v="642"/>
    <n v="759"/>
    <n v="236"/>
    <s v="Stabilisation of polarity axis"/>
  </r>
  <r>
    <x v="851"/>
    <s v="D2W4Z5"/>
    <n v="755"/>
    <x v="0"/>
    <n v="584"/>
    <n v="700"/>
    <n v="2169"/>
    <s v="Regulator of G protein signaling domain"/>
  </r>
  <r>
    <x v="852"/>
    <s v="D2W570"/>
    <n v="159"/>
    <x v="0"/>
    <n v="6"/>
    <n v="146"/>
    <n v="2169"/>
    <s v="Regulator of G protein signaling domain"/>
  </r>
  <r>
    <x v="853"/>
    <s v="D2W598"/>
    <n v="209"/>
    <x v="0"/>
    <n v="1"/>
    <n v="174"/>
    <n v="2169"/>
    <s v="Regulator of G protein signaling domain"/>
  </r>
  <r>
    <x v="854"/>
    <s v="D2W5S8"/>
    <n v="212"/>
    <x v="0"/>
    <n v="45"/>
    <n v="199"/>
    <n v="2169"/>
    <s v="Regulator of G protein signaling domain"/>
  </r>
  <r>
    <x v="855"/>
    <s v="D2W6E4"/>
    <n v="221"/>
    <x v="0"/>
    <n v="35"/>
    <n v="166"/>
    <n v="2169"/>
    <s v="Regulator of G protein signaling domain"/>
  </r>
  <r>
    <x v="856"/>
    <s v="D3AW57"/>
    <n v="599"/>
    <x v="111"/>
    <n v="26"/>
    <n v="128"/>
    <n v="64467"/>
    <s v="Ankyrin repeats (3 copies)"/>
  </r>
  <r>
    <x v="856"/>
    <s v="D3AW57"/>
    <n v="599"/>
    <x v="111"/>
    <n v="183"/>
    <n v="234"/>
    <n v="64467"/>
    <s v="Ankyrin repeats (3 copies)"/>
  </r>
  <r>
    <x v="856"/>
    <s v="D3AW57"/>
    <n v="599"/>
    <x v="0"/>
    <n v="272"/>
    <n v="370"/>
    <n v="2169"/>
    <s v="Regulator of G protein signaling domain"/>
  </r>
  <r>
    <x v="856"/>
    <s v="D3AW57"/>
    <n v="599"/>
    <x v="146"/>
    <n v="429"/>
    <n v="450"/>
    <n v="47"/>
    <m/>
  </r>
  <r>
    <x v="856"/>
    <s v="D3AW57"/>
    <n v="599"/>
    <x v="147"/>
    <n v="451"/>
    <n v="491"/>
    <n v="77"/>
    <m/>
  </r>
  <r>
    <x v="857"/>
    <s v="D3AWK1"/>
    <n v="229"/>
    <x v="148"/>
    <n v="194"/>
    <n v="216"/>
    <n v="3"/>
    <m/>
  </r>
  <r>
    <x v="857"/>
    <s v="D3AWK1"/>
    <n v="229"/>
    <x v="0"/>
    <n v="7"/>
    <n v="193"/>
    <n v="2169"/>
    <s v="Regulator of G protein signaling domain"/>
  </r>
  <r>
    <x v="858"/>
    <s v="D3AXI2"/>
    <n v="154"/>
    <x v="0"/>
    <n v="3"/>
    <n v="118"/>
    <n v="2169"/>
    <s v="Regulator of G protein signaling domain"/>
  </r>
  <r>
    <x v="859"/>
    <s v="D3AYK1"/>
    <n v="966"/>
    <x v="136"/>
    <n v="161"/>
    <n v="220"/>
    <n v="44046"/>
    <s v="Leucine rich repeat"/>
  </r>
  <r>
    <x v="859"/>
    <s v="D3AYK1"/>
    <n v="966"/>
    <x v="136"/>
    <n v="208"/>
    <n v="266"/>
    <n v="44046"/>
    <s v="Leucine rich repeat"/>
  </r>
  <r>
    <x v="859"/>
    <s v="D3AYK1"/>
    <n v="966"/>
    <x v="0"/>
    <n v="847"/>
    <n v="965"/>
    <n v="2169"/>
    <s v="Regulator of G protein signaling domain"/>
  </r>
  <r>
    <x v="860"/>
    <s v="D3B103"/>
    <n v="1458"/>
    <x v="149"/>
    <n v="1088"/>
    <n v="1116"/>
    <n v="4"/>
    <m/>
  </r>
  <r>
    <x v="860"/>
    <s v="D3B103"/>
    <n v="1458"/>
    <x v="150"/>
    <n v="1175"/>
    <n v="1434"/>
    <n v="15398"/>
    <s v="Protein tyrosine kinase"/>
  </r>
  <r>
    <x v="860"/>
    <s v="D3B103"/>
    <n v="1458"/>
    <x v="151"/>
    <n v="233"/>
    <n v="258"/>
    <n v="6"/>
    <m/>
  </r>
  <r>
    <x v="860"/>
    <s v="D3B103"/>
    <n v="1458"/>
    <x v="152"/>
    <n v="259"/>
    <n v="299"/>
    <n v="44"/>
    <m/>
  </r>
  <r>
    <x v="860"/>
    <s v="D3B103"/>
    <n v="1458"/>
    <x v="0"/>
    <n v="596"/>
    <n v="765"/>
    <n v="2169"/>
    <s v="Regulator of G protein signaling domain"/>
  </r>
  <r>
    <x v="860"/>
    <s v="D3B103"/>
    <n v="1458"/>
    <x v="153"/>
    <n v="943"/>
    <n v="973"/>
    <n v="2"/>
    <m/>
  </r>
  <r>
    <x v="860"/>
    <s v="D3B103"/>
    <n v="1458"/>
    <x v="154"/>
    <n v="979"/>
    <n v="1026"/>
    <n v="8"/>
    <m/>
  </r>
  <r>
    <x v="861"/>
    <s v="D3B340"/>
    <n v="1056"/>
    <x v="155"/>
    <n v="185"/>
    <n v="214"/>
    <n v="5"/>
    <m/>
  </r>
  <r>
    <x v="861"/>
    <s v="D3B340"/>
    <n v="1056"/>
    <x v="155"/>
    <n v="228"/>
    <n v="278"/>
    <n v="5"/>
    <m/>
  </r>
  <r>
    <x v="861"/>
    <s v="D3B340"/>
    <n v="1056"/>
    <x v="150"/>
    <n v="488"/>
    <n v="738"/>
    <n v="15398"/>
    <s v="Protein tyrosine kinase"/>
  </r>
  <r>
    <x v="861"/>
    <s v="D3B340"/>
    <n v="1056"/>
    <x v="155"/>
    <n v="64"/>
    <n v="162"/>
    <n v="5"/>
    <m/>
  </r>
  <r>
    <x v="861"/>
    <s v="D3B340"/>
    <n v="1056"/>
    <x v="0"/>
    <n v="809"/>
    <n v="943"/>
    <n v="2169"/>
    <s v="Regulator of G protein signaling domain"/>
  </r>
  <r>
    <x v="862"/>
    <s v="D3BBX7"/>
    <n v="426"/>
    <x v="156"/>
    <n v="147"/>
    <n v="176"/>
    <n v="14"/>
    <m/>
  </r>
  <r>
    <x v="862"/>
    <s v="D3BBX7"/>
    <n v="426"/>
    <x v="0"/>
    <n v="25"/>
    <n v="133"/>
    <n v="2169"/>
    <s v="Regulator of G protein signaling domain"/>
  </r>
  <r>
    <x v="863"/>
    <s v="D3BHP9"/>
    <n v="939"/>
    <x v="157"/>
    <n v="112"/>
    <n v="183"/>
    <n v="3"/>
    <m/>
  </r>
  <r>
    <x v="863"/>
    <s v="D3BHP9"/>
    <n v="939"/>
    <x v="0"/>
    <n v="270"/>
    <n v="398"/>
    <n v="2169"/>
    <s v="Regulator of G protein signaling domain"/>
  </r>
  <r>
    <x v="863"/>
    <s v="D3BHP9"/>
    <n v="939"/>
    <x v="0"/>
    <n v="481"/>
    <n v="581"/>
    <n v="2169"/>
    <s v="Regulator of G protein signaling domain"/>
  </r>
  <r>
    <x v="863"/>
    <s v="D3BHP9"/>
    <n v="939"/>
    <x v="0"/>
    <n v="801"/>
    <n v="919"/>
    <n v="2169"/>
    <s v="Regulator of G protein signaling domain"/>
  </r>
  <r>
    <x v="864"/>
    <s v="D3BKK8"/>
    <n v="831"/>
    <x v="0"/>
    <n v="304"/>
    <n v="420"/>
    <n v="2169"/>
    <s v="Regulator of G protein signaling domain"/>
  </r>
  <r>
    <x v="864"/>
    <s v="D3BKK8"/>
    <n v="831"/>
    <x v="158"/>
    <n v="488"/>
    <n v="520"/>
    <n v="53"/>
    <m/>
  </r>
  <r>
    <x v="864"/>
    <s v="D3BKK8"/>
    <n v="831"/>
    <x v="150"/>
    <n v="571"/>
    <n v="818"/>
    <n v="15398"/>
    <s v="Protein tyrosine kinase"/>
  </r>
  <r>
    <x v="865"/>
    <s v="D3KFS4"/>
    <n v="167"/>
    <x v="0"/>
    <n v="41"/>
    <n v="156"/>
    <n v="2169"/>
    <s v="Regulator of G protein signaling domain"/>
  </r>
  <r>
    <x v="866"/>
    <s v="D3U1F9"/>
    <n v="205"/>
    <x v="0"/>
    <n v="62"/>
    <n v="177"/>
    <n v="2169"/>
    <s v="Regulator of G protein signaling domain"/>
  </r>
  <r>
    <x v="867"/>
    <s v="D3YX00"/>
    <n v="115"/>
    <x v="0"/>
    <n v="54"/>
    <n v="115"/>
    <n v="2169"/>
    <s v="Regulator of G protein signaling domain"/>
  </r>
  <r>
    <x v="868"/>
    <s v="D3YXA5"/>
    <n v="116"/>
    <x v="0"/>
    <n v="1"/>
    <n v="30"/>
    <n v="2169"/>
    <s v="Regulator of G protein signaling domain"/>
  </r>
  <r>
    <x v="869"/>
    <s v="D3YYE5"/>
    <n v="115"/>
    <x v="0"/>
    <n v="56"/>
    <n v="115"/>
    <n v="2169"/>
    <s v="Regulator of G protein signaling domain"/>
  </r>
  <r>
    <x v="870"/>
    <s v="D3Z0G5"/>
    <n v="803"/>
    <x v="10"/>
    <n v="314"/>
    <n v="384"/>
    <n v="324"/>
    <s v="Raf-like Ras-binding domain"/>
  </r>
  <r>
    <x v="870"/>
    <s v="D3Z0G5"/>
    <n v="803"/>
    <x v="10"/>
    <n v="386"/>
    <n v="456"/>
    <n v="324"/>
    <s v="Raf-like Ras-binding domain"/>
  </r>
  <r>
    <x v="870"/>
    <s v="D3Z0G5"/>
    <n v="803"/>
    <x v="11"/>
    <n v="539"/>
    <n v="561"/>
    <n v="477"/>
    <s v="GoLoco motif"/>
  </r>
  <r>
    <x v="870"/>
    <s v="D3Z0G5"/>
    <n v="803"/>
    <x v="62"/>
    <n v="583"/>
    <n v="720"/>
    <n v="19"/>
    <m/>
  </r>
  <r>
    <x v="870"/>
    <s v="D3Z0G5"/>
    <n v="803"/>
    <x v="0"/>
    <n v="67"/>
    <n v="183"/>
    <n v="2169"/>
    <s v="Regulator of G protein signaling domain"/>
  </r>
  <r>
    <x v="871"/>
    <s v="D3Z0G6"/>
    <n v="733"/>
    <x v="10"/>
    <n v="314"/>
    <n v="384"/>
    <n v="324"/>
    <s v="Raf-like Ras-binding domain"/>
  </r>
  <r>
    <x v="871"/>
    <s v="D3Z0G6"/>
    <n v="733"/>
    <x v="10"/>
    <n v="386"/>
    <n v="456"/>
    <n v="324"/>
    <s v="Raf-like Ras-binding domain"/>
  </r>
  <r>
    <x v="871"/>
    <s v="D3Z0G6"/>
    <n v="733"/>
    <x v="11"/>
    <n v="539"/>
    <n v="561"/>
    <n v="477"/>
    <s v="GoLoco motif"/>
  </r>
  <r>
    <x v="871"/>
    <s v="D3Z0G6"/>
    <n v="733"/>
    <x v="62"/>
    <n v="583"/>
    <n v="720"/>
    <n v="19"/>
    <m/>
  </r>
  <r>
    <x v="871"/>
    <s v="D3Z0G6"/>
    <n v="733"/>
    <x v="0"/>
    <n v="67"/>
    <n v="183"/>
    <n v="2169"/>
    <s v="Regulator of G protein signaling domain"/>
  </r>
  <r>
    <x v="872"/>
    <s v="D3Z0G7"/>
    <n v="793"/>
    <x v="10"/>
    <n v="304"/>
    <n v="374"/>
    <n v="324"/>
    <s v="Raf-like Ras-binding domain"/>
  </r>
  <r>
    <x v="872"/>
    <s v="D3Z0G7"/>
    <n v="793"/>
    <x v="10"/>
    <n v="376"/>
    <n v="446"/>
    <n v="324"/>
    <s v="Raf-like Ras-binding domain"/>
  </r>
  <r>
    <x v="872"/>
    <s v="D3Z0G7"/>
    <n v="793"/>
    <x v="11"/>
    <n v="529"/>
    <n v="551"/>
    <n v="477"/>
    <s v="GoLoco motif"/>
  </r>
  <r>
    <x v="872"/>
    <s v="D3Z0G7"/>
    <n v="793"/>
    <x v="0"/>
    <n v="57"/>
    <n v="173"/>
    <n v="2169"/>
    <s v="Regulator of G protein signaling domain"/>
  </r>
  <r>
    <x v="872"/>
    <s v="D3Z0G7"/>
    <n v="793"/>
    <x v="62"/>
    <n v="573"/>
    <n v="710"/>
    <n v="19"/>
    <m/>
  </r>
  <r>
    <x v="873"/>
    <s v="D3Z1B6"/>
    <n v="85"/>
    <x v="0"/>
    <n v="45"/>
    <n v="85"/>
    <n v="2169"/>
    <s v="Regulator of G protein signaling domain"/>
  </r>
  <r>
    <x v="874"/>
    <s v="D3Z1V2"/>
    <n v="138"/>
    <x v="0"/>
    <n v="56"/>
    <n v="138"/>
    <n v="2169"/>
    <s v="Regulator of G protein signaling domain"/>
  </r>
  <r>
    <x v="875"/>
    <s v="D3Z289"/>
    <n v="178"/>
    <x v="0"/>
    <n v="54"/>
    <n v="169"/>
    <n v="2169"/>
    <s v="Regulator of G protein signaling domain"/>
  </r>
  <r>
    <x v="876"/>
    <s v="D3Z4Z8"/>
    <n v="200"/>
    <x v="0"/>
    <n v="146"/>
    <n v="200"/>
    <n v="2169"/>
    <s v="Regulator of G protein signaling domain"/>
  </r>
  <r>
    <x v="877"/>
    <s v="D3Z5I4"/>
    <n v="99"/>
    <x v="0"/>
    <n v="56"/>
    <n v="99"/>
    <n v="2169"/>
    <s v="Regulator of G protein signaling domain"/>
  </r>
  <r>
    <x v="878"/>
    <s v="D3ZBE7"/>
    <n v="590"/>
    <x v="36"/>
    <n v="17"/>
    <n v="92"/>
    <n v="12568"/>
    <s v="PDZ domain (Also known as DHR or GLGF)"/>
  </r>
  <r>
    <x v="878"/>
    <s v="D3ZBE7"/>
    <n v="590"/>
    <x v="0"/>
    <n v="465"/>
    <n v="580"/>
    <n v="2169"/>
    <s v="Regulator of G protein signaling domain"/>
  </r>
  <r>
    <x v="879"/>
    <s v="D3ZCH3"/>
    <n v="884"/>
    <x v="0"/>
    <n v="324"/>
    <n v="450"/>
    <n v="2169"/>
    <s v="Regulator of G protein signaling domain"/>
  </r>
  <r>
    <x v="879"/>
    <s v="D3ZCH3"/>
    <n v="884"/>
    <x v="7"/>
    <n v="488"/>
    <n v="603"/>
    <n v="3952"/>
    <s v="PX domain"/>
  </r>
  <r>
    <x v="879"/>
    <s v="D3ZCH3"/>
    <n v="884"/>
    <x v="6"/>
    <n v="719"/>
    <n v="830"/>
    <n v="343"/>
    <s v="Sorting nexin C terminal"/>
  </r>
  <r>
    <x v="879"/>
    <s v="D3ZCH3"/>
    <n v="884"/>
    <x v="1"/>
    <n v="98"/>
    <n v="284"/>
    <n v="476"/>
    <s v="PXA domain"/>
  </r>
  <r>
    <x v="880"/>
    <s v="D3ZCS1"/>
    <n v="158"/>
    <x v="0"/>
    <n v="34"/>
    <n v="149"/>
    <n v="2169"/>
    <s v="Regulator of G protein signaling domain"/>
  </r>
  <r>
    <x v="881"/>
    <s v="D3ZFC4"/>
    <n v="220"/>
    <x v="15"/>
    <n v="1"/>
    <n v="41"/>
    <n v="632"/>
    <s v="GGL domain"/>
  </r>
  <r>
    <x v="881"/>
    <s v="D3ZFC4"/>
    <n v="220"/>
    <x v="0"/>
    <n v="58"/>
    <n v="172"/>
    <n v="2169"/>
    <s v="Regulator of G protein signaling domain"/>
  </r>
  <r>
    <x v="882"/>
    <s v="D3ZID0"/>
    <n v="69"/>
    <x v="0"/>
    <n v="1"/>
    <n v="67"/>
    <n v="2169"/>
    <s v="Regulator of G protein signaling domain"/>
  </r>
  <r>
    <x v="883"/>
    <s v="D3ZLX0"/>
    <n v="880"/>
    <x v="1"/>
    <n v="130"/>
    <n v="303"/>
    <n v="476"/>
    <s v="PXA domain"/>
  </r>
  <r>
    <x v="883"/>
    <s v="D3ZLX0"/>
    <n v="880"/>
    <x v="0"/>
    <n v="336"/>
    <n v="468"/>
    <n v="2169"/>
    <s v="Regulator of G protein signaling domain"/>
  </r>
  <r>
    <x v="883"/>
    <s v="D3ZLX0"/>
    <n v="880"/>
    <x v="7"/>
    <n v="565"/>
    <n v="677"/>
    <n v="3952"/>
    <s v="PX domain"/>
  </r>
  <r>
    <x v="883"/>
    <s v="D3ZLX0"/>
    <n v="880"/>
    <x v="6"/>
    <n v="798"/>
    <n v="880"/>
    <n v="343"/>
    <s v="Sorting nexin C terminal"/>
  </r>
  <r>
    <x v="884"/>
    <s v="D3ZPW0"/>
    <n v="213"/>
    <x v="15"/>
    <n v="1"/>
    <n v="41"/>
    <n v="632"/>
    <s v="GGL domain"/>
  </r>
  <r>
    <x v="884"/>
    <s v="D3ZPW0"/>
    <n v="213"/>
    <x v="0"/>
    <n v="58"/>
    <n v="172"/>
    <n v="2169"/>
    <s v="Regulator of G protein signaling domain"/>
  </r>
  <r>
    <x v="885"/>
    <s v="D3ZS71"/>
    <n v="739"/>
    <x v="10"/>
    <n v="314"/>
    <n v="384"/>
    <n v="324"/>
    <s v="Raf-like Ras-binding domain"/>
  </r>
  <r>
    <x v="885"/>
    <s v="D3ZS71"/>
    <n v="739"/>
    <x v="10"/>
    <n v="386"/>
    <n v="456"/>
    <n v="324"/>
    <s v="Raf-like Ras-binding domain"/>
  </r>
  <r>
    <x v="885"/>
    <s v="D3ZS71"/>
    <n v="739"/>
    <x v="11"/>
    <n v="539"/>
    <n v="561"/>
    <n v="477"/>
    <s v="GoLoco motif"/>
  </r>
  <r>
    <x v="885"/>
    <s v="D3ZS71"/>
    <n v="739"/>
    <x v="0"/>
    <n v="67"/>
    <n v="183"/>
    <n v="2169"/>
    <s v="Regulator of G protein signaling domain"/>
  </r>
  <r>
    <x v="885"/>
    <s v="D3ZS71"/>
    <n v="739"/>
    <x v="62"/>
    <n v="673"/>
    <n v="726"/>
    <n v="19"/>
    <m/>
  </r>
  <r>
    <x v="886"/>
    <s v="D3ZTE3"/>
    <n v="1381"/>
    <x v="10"/>
    <n v="1034"/>
    <n v="1104"/>
    <n v="324"/>
    <s v="Raf-like Ras-binding domain"/>
  </r>
  <r>
    <x v="886"/>
    <s v="D3ZTE3"/>
    <n v="1381"/>
    <x v="9"/>
    <n v="110"/>
    <n v="669"/>
    <n v="44"/>
    <m/>
  </r>
  <r>
    <x v="886"/>
    <s v="D3ZTE3"/>
    <n v="1381"/>
    <x v="11"/>
    <n v="1187"/>
    <n v="1209"/>
    <n v="477"/>
    <s v="GoLoco motif"/>
  </r>
  <r>
    <x v="886"/>
    <s v="D3ZTE3"/>
    <n v="1381"/>
    <x v="62"/>
    <n v="1315"/>
    <n v="1368"/>
    <n v="19"/>
    <m/>
  </r>
  <r>
    <x v="886"/>
    <s v="D3ZTE3"/>
    <n v="1381"/>
    <x v="36"/>
    <n v="21"/>
    <n v="95"/>
    <n v="12568"/>
    <s v="PDZ domain (Also known as DHR or GLGF)"/>
  </r>
  <r>
    <x v="886"/>
    <s v="D3ZTE3"/>
    <n v="1381"/>
    <x v="0"/>
    <n v="715"/>
    <n v="831"/>
    <n v="2169"/>
    <s v="Regulator of G protein signaling domain"/>
  </r>
  <r>
    <x v="886"/>
    <s v="D3ZTE3"/>
    <n v="1381"/>
    <x v="10"/>
    <n v="962"/>
    <n v="1032"/>
    <n v="324"/>
    <s v="Raf-like Ras-binding domain"/>
  </r>
  <r>
    <x v="887"/>
    <s v="D3ZUA6"/>
    <n v="863"/>
    <x v="16"/>
    <n v="463"/>
    <n v="497"/>
    <n v="82"/>
    <s v="Axin beta-catenin binding domain"/>
  </r>
  <r>
    <x v="887"/>
    <s v="D3ZUA6"/>
    <n v="863"/>
    <x v="18"/>
    <n v="781"/>
    <n v="863"/>
    <n v="270"/>
    <s v="DIX domain"/>
  </r>
  <r>
    <x v="887"/>
    <s v="D3ZUA6"/>
    <n v="863"/>
    <x v="0"/>
    <n v="88"/>
    <n v="210"/>
    <n v="2169"/>
    <s v="Regulator of G protein signaling domain"/>
  </r>
  <r>
    <x v="888"/>
    <s v="D3ZUG9"/>
    <n v="773"/>
    <x v="16"/>
    <n v="432"/>
    <n v="469"/>
    <n v="82"/>
    <s v="Axin beta-catenin binding domain"/>
  </r>
  <r>
    <x v="888"/>
    <s v="D3ZUG9"/>
    <n v="773"/>
    <x v="17"/>
    <n v="505"/>
    <n v="537"/>
    <n v="48"/>
    <m/>
  </r>
  <r>
    <x v="888"/>
    <s v="D3ZUG9"/>
    <n v="773"/>
    <x v="18"/>
    <n v="691"/>
    <n v="773"/>
    <n v="270"/>
    <s v="DIX domain"/>
  </r>
  <r>
    <x v="888"/>
    <s v="D3ZUG9"/>
    <n v="773"/>
    <x v="0"/>
    <n v="81"/>
    <n v="199"/>
    <n v="2169"/>
    <s v="Regulator of G protein signaling domain"/>
  </r>
  <r>
    <x v="889"/>
    <s v="D3ZVB8"/>
    <n v="437"/>
    <x v="15"/>
    <n v="215"/>
    <n v="283"/>
    <n v="632"/>
    <s v="GGL domain"/>
  </r>
  <r>
    <x v="889"/>
    <s v="D3ZVB8"/>
    <n v="437"/>
    <x v="0"/>
    <n v="300"/>
    <n v="414"/>
    <n v="2169"/>
    <s v="Regulator of G protein signaling domain"/>
  </r>
  <r>
    <x v="889"/>
    <s v="D3ZVB8"/>
    <n v="437"/>
    <x v="2"/>
    <n v="7"/>
    <n v="77"/>
    <n v="1303"/>
    <s v="Domain found in Dishevelled, Egl-10, and Pleckstrin (DEP)"/>
  </r>
  <r>
    <x v="890"/>
    <s v="D3ZWG2"/>
    <n v="444"/>
    <x v="15"/>
    <n v="215"/>
    <n v="283"/>
    <n v="632"/>
    <s v="GGL domain"/>
  </r>
  <r>
    <x v="890"/>
    <s v="D3ZWG2"/>
    <n v="444"/>
    <x v="0"/>
    <n v="300"/>
    <n v="414"/>
    <n v="2169"/>
    <s v="Regulator of G protein signaling domain"/>
  </r>
  <r>
    <x v="890"/>
    <s v="D3ZWG2"/>
    <n v="444"/>
    <x v="2"/>
    <n v="7"/>
    <n v="77"/>
    <n v="1303"/>
    <s v="Domain found in Dishevelled, Egl-10, and Pleckstrin (DEP)"/>
  </r>
  <r>
    <x v="891"/>
    <s v="D4A1N5"/>
    <n v="137"/>
    <x v="0"/>
    <n v="41"/>
    <n v="137"/>
    <n v="2169"/>
    <s v="Regulator of G protein signaling domain"/>
  </r>
  <r>
    <x v="892"/>
    <s v="D4AB55"/>
    <n v="549"/>
    <x v="0"/>
    <n v="107"/>
    <n v="223"/>
    <n v="2169"/>
    <s v="Regulator of G protein signaling domain"/>
  </r>
  <r>
    <x v="892"/>
    <s v="D4AB55"/>
    <n v="549"/>
    <x v="9"/>
    <n v="1"/>
    <n v="61"/>
    <n v="44"/>
    <m/>
  </r>
  <r>
    <x v="892"/>
    <s v="D4AB55"/>
    <n v="549"/>
    <x v="10"/>
    <n v="354"/>
    <n v="424"/>
    <n v="324"/>
    <s v="Raf-like Ras-binding domain"/>
  </r>
  <r>
    <x v="892"/>
    <s v="D4AB55"/>
    <n v="549"/>
    <x v="10"/>
    <n v="426"/>
    <n v="496"/>
    <n v="324"/>
    <s v="Raf-like Ras-binding domain"/>
  </r>
  <r>
    <x v="893"/>
    <s v="D4AD57"/>
    <n v="931"/>
    <x v="36"/>
    <n v="17"/>
    <n v="92"/>
    <n v="12568"/>
    <s v="PDZ domain (Also known as DHR or GLGF)"/>
  </r>
  <r>
    <x v="893"/>
    <s v="D4AD57"/>
    <n v="931"/>
    <x v="0"/>
    <n v="806"/>
    <n v="921"/>
    <n v="2169"/>
    <s v="Regulator of G protein signaling domain"/>
  </r>
  <r>
    <x v="894"/>
    <s v="D4AVF3"/>
    <n v="382"/>
    <x v="0"/>
    <n v="180"/>
    <n v="265"/>
    <n v="2169"/>
    <s v="Regulator of G protein signaling domain"/>
  </r>
  <r>
    <x v="895"/>
    <s v="D4AVH6"/>
    <n v="338"/>
    <x v="5"/>
    <n v="261"/>
    <n v="311"/>
    <n v="45"/>
    <m/>
  </r>
  <r>
    <x v="895"/>
    <s v="D4AVH6"/>
    <n v="338"/>
    <x v="0"/>
    <n v="26"/>
    <n v="160"/>
    <n v="2169"/>
    <s v="Regulator of G protein signaling domain"/>
  </r>
  <r>
    <x v="896"/>
    <s v="D4AYY9"/>
    <n v="879"/>
    <x v="159"/>
    <n v="217"/>
    <n v="258"/>
    <n v="34"/>
    <m/>
  </r>
  <r>
    <x v="896"/>
    <s v="D4AYY9"/>
    <n v="879"/>
    <x v="160"/>
    <n v="300"/>
    <n v="328"/>
    <n v="12"/>
    <m/>
  </r>
  <r>
    <x v="896"/>
    <s v="D4AYY9"/>
    <n v="879"/>
    <x v="2"/>
    <n v="581"/>
    <n v="662"/>
    <n v="1303"/>
    <s v="Domain found in Dishevelled, Egl-10, and Pleckstrin (DEP)"/>
  </r>
  <r>
    <x v="896"/>
    <s v="D4AYY9"/>
    <n v="879"/>
    <x v="0"/>
    <n v="703"/>
    <n v="846"/>
    <n v="2169"/>
    <s v="Regulator of G protein signaling domain"/>
  </r>
  <r>
    <x v="897"/>
    <s v="D4B2I2"/>
    <n v="1203"/>
    <x v="1"/>
    <n v="102"/>
    <n v="290"/>
    <n v="476"/>
    <s v="PXA domain"/>
  </r>
  <r>
    <x v="897"/>
    <s v="D4B2I2"/>
    <n v="1203"/>
    <x v="6"/>
    <n v="1077"/>
    <n v="1184"/>
    <n v="343"/>
    <s v="Sorting nexin C terminal"/>
  </r>
  <r>
    <x v="897"/>
    <s v="D4B2I2"/>
    <n v="1203"/>
    <x v="0"/>
    <n v="418"/>
    <n v="554"/>
    <n v="2169"/>
    <s v="Regulator of G protein signaling domain"/>
  </r>
  <r>
    <x v="897"/>
    <s v="D4B2I2"/>
    <n v="1203"/>
    <x v="7"/>
    <n v="854"/>
    <n v="966"/>
    <n v="3952"/>
    <s v="PX domain"/>
  </r>
  <r>
    <x v="898"/>
    <s v="D4D0V8"/>
    <n v="1203"/>
    <x v="1"/>
    <n v="102"/>
    <n v="290"/>
    <n v="476"/>
    <s v="PXA domain"/>
  </r>
  <r>
    <x v="898"/>
    <s v="D4D0V8"/>
    <n v="1203"/>
    <x v="6"/>
    <n v="1077"/>
    <n v="1184"/>
    <n v="343"/>
    <s v="Sorting nexin C terminal"/>
  </r>
  <r>
    <x v="898"/>
    <s v="D4D0V8"/>
    <n v="1203"/>
    <x v="0"/>
    <n v="418"/>
    <n v="554"/>
    <n v="2169"/>
    <s v="Regulator of G protein signaling domain"/>
  </r>
  <r>
    <x v="898"/>
    <s v="D4D0V8"/>
    <n v="1203"/>
    <x v="7"/>
    <n v="854"/>
    <n v="966"/>
    <n v="3952"/>
    <s v="PX domain"/>
  </r>
  <r>
    <x v="899"/>
    <s v="D4D4S2"/>
    <n v="780"/>
    <x v="0"/>
    <n v="468"/>
    <n v="602"/>
    <n v="2169"/>
    <s v="Regulator of G protein signaling domain"/>
  </r>
  <r>
    <x v="899"/>
    <s v="D4D4S2"/>
    <n v="780"/>
    <x v="5"/>
    <n v="703"/>
    <n v="753"/>
    <n v="45"/>
    <m/>
  </r>
  <r>
    <x v="900"/>
    <s v="D4D558"/>
    <n v="714"/>
    <x v="2"/>
    <n v="416"/>
    <n v="497"/>
    <n v="1303"/>
    <s v="Domain found in Dishevelled, Egl-10, and Pleckstrin (DEP)"/>
  </r>
  <r>
    <x v="900"/>
    <s v="D4D558"/>
    <n v="714"/>
    <x v="161"/>
    <n v="50"/>
    <n v="94"/>
    <n v="30"/>
    <m/>
  </r>
  <r>
    <x v="900"/>
    <s v="D4D558"/>
    <n v="714"/>
    <x v="0"/>
    <n v="538"/>
    <n v="681"/>
    <n v="2169"/>
    <s v="Regulator of G protein signaling domain"/>
  </r>
  <r>
    <x v="901"/>
    <s v="D4DJD9"/>
    <n v="382"/>
    <x v="0"/>
    <n v="180"/>
    <n v="265"/>
    <n v="2169"/>
    <s v="Regulator of G protein signaling domain"/>
  </r>
  <r>
    <x v="902"/>
    <s v="D5A7N8"/>
    <n v="846"/>
    <x v="0"/>
    <n v="132"/>
    <n v="247"/>
    <n v="2169"/>
    <s v="Regulator of G protein signaling domain"/>
  </r>
  <r>
    <x v="902"/>
    <s v="D5A7N8"/>
    <n v="846"/>
    <x v="54"/>
    <n v="17"/>
    <n v="101"/>
    <n v="20"/>
    <m/>
  </r>
  <r>
    <x v="902"/>
    <s v="D5A7N8"/>
    <n v="846"/>
    <x v="10"/>
    <n v="377"/>
    <n v="447"/>
    <n v="324"/>
    <s v="Raf-like Ras-binding domain"/>
  </r>
  <r>
    <x v="903"/>
    <s v="D5G4B9"/>
    <n v="376"/>
    <x v="0"/>
    <n v="65"/>
    <n v="202"/>
    <n v="2169"/>
    <s v="Regulator of G protein signaling domain"/>
  </r>
  <r>
    <x v="904"/>
    <s v="D5G6X5"/>
    <n v="1230"/>
    <x v="6"/>
    <n v="1076"/>
    <n v="1187"/>
    <n v="343"/>
    <s v="Sorting nexin C terminal"/>
  </r>
  <r>
    <x v="904"/>
    <s v="D5G6X5"/>
    <n v="1230"/>
    <x v="0"/>
    <n v="435"/>
    <n v="578"/>
    <n v="2169"/>
    <s v="Regulator of G protein signaling domain"/>
  </r>
  <r>
    <x v="904"/>
    <s v="D5G6X5"/>
    <n v="1230"/>
    <x v="7"/>
    <n v="895"/>
    <n v="1002"/>
    <n v="3952"/>
    <s v="PX domain"/>
  </r>
  <r>
    <x v="904"/>
    <s v="D5G6X5"/>
    <n v="1230"/>
    <x v="1"/>
    <n v="99"/>
    <n v="287"/>
    <n v="476"/>
    <s v="PXA domain"/>
  </r>
  <r>
    <x v="905"/>
    <s v="D5GI60"/>
    <n v="350"/>
    <x v="0"/>
    <n v="23"/>
    <n v="232"/>
    <n v="2169"/>
    <s v="Regulator of G protein signaling domain"/>
  </r>
  <r>
    <x v="906"/>
    <s v="D5GMN9"/>
    <n v="508"/>
    <x v="2"/>
    <n v="216"/>
    <n v="297"/>
    <n v="1303"/>
    <s v="Domain found in Dishevelled, Egl-10, and Pleckstrin (DEP)"/>
  </r>
  <r>
    <x v="906"/>
    <s v="D5GMN9"/>
    <n v="508"/>
    <x v="0"/>
    <n v="341"/>
    <n v="479"/>
    <n v="2169"/>
    <s v="Regulator of G protein signaling domain"/>
  </r>
  <r>
    <x v="907"/>
    <s v="D5KX71"/>
    <n v="506"/>
    <x v="2"/>
    <n v="216"/>
    <n v="297"/>
    <n v="1303"/>
    <s v="Domain found in Dishevelled, Egl-10, and Pleckstrin (DEP)"/>
  </r>
  <r>
    <x v="907"/>
    <s v="D5KX71"/>
    <n v="506"/>
    <x v="0"/>
    <n v="335"/>
    <n v="480"/>
    <n v="2169"/>
    <s v="Regulator of G protein signaling domain"/>
  </r>
  <r>
    <x v="908"/>
    <s v="D6R9V4"/>
    <n v="63"/>
    <x v="0"/>
    <n v="20"/>
    <n v="63"/>
    <n v="2169"/>
    <s v="Regulator of G protein signaling domain"/>
  </r>
  <r>
    <x v="909"/>
    <s v="D6RDA3"/>
    <n v="129"/>
    <x v="0"/>
    <n v="20"/>
    <n v="129"/>
    <n v="2169"/>
    <s v="Regulator of G protein signaling domain"/>
  </r>
  <r>
    <x v="910"/>
    <s v="D6RDH9"/>
    <n v="665"/>
    <x v="1"/>
    <n v="130"/>
    <n v="303"/>
    <n v="476"/>
    <s v="PXA domain"/>
  </r>
  <r>
    <x v="910"/>
    <s v="D6RDH9"/>
    <n v="665"/>
    <x v="0"/>
    <n v="336"/>
    <n v="451"/>
    <n v="2169"/>
    <s v="Regulator of G protein signaling domain"/>
  </r>
  <r>
    <x v="910"/>
    <s v="D6RDH9"/>
    <n v="665"/>
    <x v="6"/>
    <n v="526"/>
    <n v="631"/>
    <n v="343"/>
    <s v="Sorting nexin C terminal"/>
  </r>
  <r>
    <x v="911"/>
    <s v="D6RHC7"/>
    <n v="253"/>
    <x v="34"/>
    <n v="154"/>
    <n v="251"/>
    <n v="76696"/>
    <s v="Protein kinase domain"/>
  </r>
  <r>
    <x v="911"/>
    <s v="D6RHC7"/>
    <n v="253"/>
    <x v="0"/>
    <n v="20"/>
    <n v="138"/>
    <n v="2169"/>
    <s v="Regulator of G protein signaling domain"/>
  </r>
  <r>
    <x v="912"/>
    <s v="D6RHX8"/>
    <n v="475"/>
    <x v="34"/>
    <n v="186"/>
    <n v="448"/>
    <n v="76696"/>
    <s v="Protein kinase domain"/>
  </r>
  <r>
    <x v="912"/>
    <s v="D6RHX8"/>
    <n v="475"/>
    <x v="0"/>
    <n v="52"/>
    <n v="170"/>
    <n v="2169"/>
    <s v="Regulator of G protein signaling domain"/>
  </r>
  <r>
    <x v="913"/>
    <s v="D6RJG9"/>
    <n v="833"/>
    <x v="0"/>
    <n v="263"/>
    <n v="395"/>
    <n v="2169"/>
    <s v="Regulator of G protein signaling domain"/>
  </r>
  <r>
    <x v="913"/>
    <s v="D6RJG9"/>
    <n v="833"/>
    <x v="7"/>
    <n v="492"/>
    <n v="604"/>
    <n v="3952"/>
    <s v="PX domain"/>
  </r>
  <r>
    <x v="913"/>
    <s v="D6RJG9"/>
    <n v="833"/>
    <x v="1"/>
    <n v="57"/>
    <n v="230"/>
    <n v="476"/>
    <s v="PXA domain"/>
  </r>
  <r>
    <x v="913"/>
    <s v="D6RJG9"/>
    <n v="833"/>
    <x v="6"/>
    <n v="725"/>
    <n v="830"/>
    <n v="343"/>
    <s v="Sorting nexin C terminal"/>
  </r>
  <r>
    <x v="914"/>
    <s v="D6W688"/>
    <n v="492"/>
    <x v="15"/>
    <n v="266"/>
    <n v="336"/>
    <n v="632"/>
    <s v="GGL domain"/>
  </r>
  <r>
    <x v="914"/>
    <s v="D6W688"/>
    <n v="492"/>
    <x v="0"/>
    <n v="351"/>
    <n v="465"/>
    <n v="2169"/>
    <s v="Regulator of G protein signaling domain"/>
  </r>
  <r>
    <x v="914"/>
    <s v="D6W688"/>
    <n v="492"/>
    <x v="2"/>
    <n v="62"/>
    <n v="132"/>
    <n v="1303"/>
    <s v="Domain found in Dishevelled, Egl-10, and Pleckstrin (DEP)"/>
  </r>
  <r>
    <x v="915"/>
    <s v="D6W770"/>
    <n v="167"/>
    <x v="0"/>
    <n v="16"/>
    <n v="131"/>
    <n v="2169"/>
    <s v="Regulator of G protein signaling domain"/>
  </r>
  <r>
    <x v="916"/>
    <s v="D6WEY6"/>
    <n v="746"/>
    <x v="1"/>
    <n v="117"/>
    <n v="220"/>
    <n v="476"/>
    <s v="PXA domain"/>
  </r>
  <r>
    <x v="916"/>
    <s v="D6WEY6"/>
    <n v="746"/>
    <x v="0"/>
    <n v="180"/>
    <n v="290"/>
    <n v="2169"/>
    <s v="Regulator of G protein signaling domain"/>
  </r>
  <r>
    <x v="916"/>
    <s v="D6WEY6"/>
    <n v="746"/>
    <x v="7"/>
    <n v="384"/>
    <n v="492"/>
    <n v="3952"/>
    <s v="PX domain"/>
  </r>
  <r>
    <x v="916"/>
    <s v="D6WEY6"/>
    <n v="746"/>
    <x v="6"/>
    <n v="620"/>
    <n v="720"/>
    <n v="343"/>
    <s v="Sorting nexin C terminal"/>
  </r>
  <r>
    <x v="917"/>
    <s v="D6WN32"/>
    <n v="969"/>
    <x v="0"/>
    <n v="369"/>
    <n v="511"/>
    <n v="2169"/>
    <s v="Regulator of G protein signaling domain"/>
  </r>
  <r>
    <x v="917"/>
    <s v="D6WN32"/>
    <n v="969"/>
    <x v="7"/>
    <n v="623"/>
    <n v="733"/>
    <n v="3952"/>
    <s v="PX domain"/>
  </r>
  <r>
    <x v="917"/>
    <s v="D6WN32"/>
    <n v="969"/>
    <x v="1"/>
    <n v="65"/>
    <n v="280"/>
    <n v="476"/>
    <s v="PXA domain"/>
  </r>
  <r>
    <x v="917"/>
    <s v="D6WN32"/>
    <n v="969"/>
    <x v="6"/>
    <n v="812"/>
    <n v="923"/>
    <n v="343"/>
    <s v="Sorting nexin C terminal"/>
  </r>
  <r>
    <x v="918"/>
    <s v="D6WPU0"/>
    <n v="1322"/>
    <x v="9"/>
    <n v="111"/>
    <n v="399"/>
    <n v="44"/>
    <m/>
  </r>
  <r>
    <x v="918"/>
    <s v="D6WPU0"/>
    <n v="1322"/>
    <x v="36"/>
    <n v="17"/>
    <n v="91"/>
    <n v="12568"/>
    <s v="PDZ domain (Also known as DHR or GLGF)"/>
  </r>
  <r>
    <x v="918"/>
    <s v="D6WPU0"/>
    <n v="1322"/>
    <x v="0"/>
    <n v="667"/>
    <n v="782"/>
    <n v="2169"/>
    <s v="Regulator of G protein signaling domain"/>
  </r>
  <r>
    <x v="918"/>
    <s v="D6WPU0"/>
    <n v="1322"/>
    <x v="10"/>
    <n v="900"/>
    <n v="970"/>
    <n v="324"/>
    <s v="Raf-like Ras-binding domain"/>
  </r>
  <r>
    <x v="919"/>
    <s v="D6WW21"/>
    <n v="783"/>
    <x v="16"/>
    <n v="465"/>
    <n v="515"/>
    <n v="82"/>
    <s v="Axin beta-catenin binding domain"/>
  </r>
  <r>
    <x v="919"/>
    <s v="D6WW21"/>
    <n v="783"/>
    <x v="18"/>
    <n v="704"/>
    <n v="783"/>
    <n v="270"/>
    <s v="DIX domain"/>
  </r>
  <r>
    <x v="919"/>
    <s v="D6WW21"/>
    <n v="783"/>
    <x v="0"/>
    <n v="92"/>
    <n v="211"/>
    <n v="2169"/>
    <s v="Regulator of G protein signaling domain"/>
  </r>
  <r>
    <x v="920"/>
    <s v="D6WXC9"/>
    <n v="639"/>
    <x v="34"/>
    <n v="191"/>
    <n v="454"/>
    <n v="76696"/>
    <s v="Protein kinase domain"/>
  </r>
  <r>
    <x v="920"/>
    <s v="D6WXC9"/>
    <n v="639"/>
    <x v="0"/>
    <n v="54"/>
    <n v="174"/>
    <n v="2169"/>
    <s v="Regulator of G protein signaling domain"/>
  </r>
  <r>
    <x v="921"/>
    <s v="D6X0R7"/>
    <n v="470"/>
    <x v="0"/>
    <n v="50"/>
    <n v="182"/>
    <n v="2169"/>
    <s v="Regulator of G protein signaling domain"/>
  </r>
  <r>
    <x v="921"/>
    <s v="D6X0R7"/>
    <n v="470"/>
    <x v="0"/>
    <n v="193"/>
    <n v="318"/>
    <n v="2169"/>
    <s v="Regulator of G protein signaling domain"/>
  </r>
  <r>
    <x v="922"/>
    <s v="D6X312"/>
    <n v="781"/>
    <x v="15"/>
    <n v="239"/>
    <n v="308"/>
    <n v="632"/>
    <s v="GGL domain"/>
  </r>
  <r>
    <x v="922"/>
    <s v="D6X312"/>
    <n v="781"/>
    <x v="0"/>
    <n v="327"/>
    <n v="442"/>
    <n v="2169"/>
    <s v="Regulator of G protein signaling domain"/>
  </r>
  <r>
    <x v="922"/>
    <s v="D6X312"/>
    <n v="781"/>
    <x v="2"/>
    <n v="57"/>
    <n v="127"/>
    <n v="1303"/>
    <s v="Domain found in Dishevelled, Egl-10, and Pleckstrin (DEP)"/>
  </r>
  <r>
    <x v="923"/>
    <s v="D7FIR7"/>
    <n v="477"/>
    <x v="0"/>
    <n v="30"/>
    <n v="144"/>
    <n v="2169"/>
    <s v="Regulator of G protein signaling domain"/>
  </r>
  <r>
    <x v="924"/>
    <s v="D7FIS3"/>
    <n v="465"/>
    <x v="0"/>
    <n v="122"/>
    <n v="236"/>
    <n v="2169"/>
    <s v="Regulator of G protein signaling domain"/>
  </r>
  <r>
    <x v="925"/>
    <s v="D7FMG0"/>
    <n v="176"/>
    <x v="0"/>
    <n v="38"/>
    <n v="165"/>
    <n v="2169"/>
    <s v="Regulator of G protein signaling domain"/>
  </r>
  <r>
    <x v="926"/>
    <s v="D7FN97"/>
    <n v="204"/>
    <x v="0"/>
    <n v="41"/>
    <n v="188"/>
    <n v="2169"/>
    <s v="Regulator of G protein signaling domain"/>
  </r>
  <r>
    <x v="927"/>
    <s v="D7FP09"/>
    <n v="649"/>
    <x v="34"/>
    <n v="196"/>
    <n v="495"/>
    <n v="76696"/>
    <s v="Protein kinase domain"/>
  </r>
  <r>
    <x v="927"/>
    <s v="D7FP09"/>
    <n v="649"/>
    <x v="0"/>
    <n v="56"/>
    <n v="179"/>
    <n v="2169"/>
    <s v="Regulator of G protein signaling domain"/>
  </r>
  <r>
    <x v="928"/>
    <s v="D7FPX5"/>
    <n v="1462"/>
    <x v="51"/>
    <n v="39"/>
    <n v="219"/>
    <n v="3570"/>
    <s v="RhoGEF domain"/>
  </r>
  <r>
    <x v="928"/>
    <s v="D7FPX5"/>
    <n v="1462"/>
    <x v="0"/>
    <n v="830"/>
    <n v="1049"/>
    <n v="2169"/>
    <s v="Regulator of G protein signaling domain"/>
  </r>
  <r>
    <x v="929"/>
    <s v="D7FQX8"/>
    <n v="1522"/>
    <x v="23"/>
    <n v="177"/>
    <n v="282"/>
    <n v="18200"/>
    <s v="PAS domain"/>
  </r>
  <r>
    <x v="929"/>
    <s v="D7FQX8"/>
    <n v="1522"/>
    <x v="23"/>
    <n v="546"/>
    <n v="650"/>
    <n v="18200"/>
    <s v="PAS domain"/>
  </r>
  <r>
    <x v="929"/>
    <s v="D7FQX8"/>
    <n v="1522"/>
    <x v="0"/>
    <n v="7"/>
    <n v="131"/>
    <n v="2169"/>
    <s v="Regulator of G protein signaling domain"/>
  </r>
  <r>
    <x v="929"/>
    <s v="D7FQX8"/>
    <n v="1522"/>
    <x v="0"/>
    <n v="790"/>
    <n v="914"/>
    <n v="2169"/>
    <s v="Regulator of G protein signaling domain"/>
  </r>
  <r>
    <x v="929"/>
    <s v="D7FQX8"/>
    <n v="1522"/>
    <x v="23"/>
    <n v="959"/>
    <n v="1065"/>
    <n v="18200"/>
    <s v="PAS domain"/>
  </r>
  <r>
    <x v="930"/>
    <s v="D7FTV9"/>
    <n v="135"/>
    <x v="0"/>
    <n v="5"/>
    <n v="86"/>
    <n v="2169"/>
    <s v="Regulator of G protein signaling domain"/>
  </r>
  <r>
    <x v="931"/>
    <s v="D7FTW0"/>
    <n v="508"/>
    <x v="0"/>
    <n v="349"/>
    <n v="486"/>
    <n v="2169"/>
    <s v="Regulator of G protein signaling domain"/>
  </r>
  <r>
    <x v="932"/>
    <s v="D7FTW2"/>
    <n v="369"/>
    <x v="0"/>
    <n v="210"/>
    <n v="347"/>
    <n v="2169"/>
    <s v="Regulator of G protein signaling domain"/>
  </r>
  <r>
    <x v="933"/>
    <s v="D7FTZ5"/>
    <n v="492"/>
    <x v="0"/>
    <n v="248"/>
    <n v="362"/>
    <n v="2169"/>
    <s v="Regulator of G protein signaling domain"/>
  </r>
  <r>
    <x v="934"/>
    <s v="D7FTZ6"/>
    <n v="405"/>
    <x v="0"/>
    <n v="269"/>
    <n v="371"/>
    <n v="2169"/>
    <s v="Regulator of G protein signaling domain"/>
  </r>
  <r>
    <x v="935"/>
    <s v="D7FTZ7"/>
    <n v="459"/>
    <x v="0"/>
    <n v="245"/>
    <n v="359"/>
    <n v="2169"/>
    <s v="Regulator of G protein signaling domain"/>
  </r>
  <r>
    <x v="936"/>
    <s v="D7FTZ9"/>
    <n v="430"/>
    <x v="0"/>
    <n v="286"/>
    <n v="400"/>
    <n v="2169"/>
    <s v="Regulator of G protein signaling domain"/>
  </r>
  <r>
    <x v="937"/>
    <s v="D7FU00"/>
    <n v="328"/>
    <x v="0"/>
    <n v="186"/>
    <n v="300"/>
    <n v="2169"/>
    <s v="Regulator of G protein signaling domain"/>
  </r>
  <r>
    <x v="938"/>
    <s v="D7FU02"/>
    <n v="174"/>
    <x v="0"/>
    <n v="30"/>
    <n v="144"/>
    <n v="2169"/>
    <s v="Regulator of G protein signaling domain"/>
  </r>
  <r>
    <x v="939"/>
    <s v="D7FU04"/>
    <n v="390"/>
    <x v="0"/>
    <n v="246"/>
    <n v="360"/>
    <n v="2169"/>
    <s v="Regulator of G protein signaling domain"/>
  </r>
  <r>
    <x v="940"/>
    <s v="D7FU07"/>
    <n v="218"/>
    <x v="0"/>
    <n v="40"/>
    <n v="154"/>
    <n v="2169"/>
    <s v="Regulator of G protein signaling domain"/>
  </r>
  <r>
    <x v="941"/>
    <s v="D7FWB0"/>
    <n v="358"/>
    <x v="0"/>
    <n v="167"/>
    <n v="281"/>
    <n v="2169"/>
    <s v="Regulator of G protein signaling domain"/>
  </r>
  <r>
    <x v="942"/>
    <s v="D7FXD7"/>
    <n v="424"/>
    <x v="0"/>
    <n v="275"/>
    <n v="406"/>
    <n v="2169"/>
    <s v="Regulator of G protein signaling domain"/>
  </r>
  <r>
    <x v="943"/>
    <s v="D7FYH3"/>
    <n v="90"/>
    <x v="0"/>
    <n v="10"/>
    <n v="90"/>
    <n v="2169"/>
    <s v="Regulator of G protein signaling domain"/>
  </r>
  <r>
    <x v="944"/>
    <s v="D7FYH4"/>
    <n v="90"/>
    <x v="0"/>
    <n v="10"/>
    <n v="90"/>
    <n v="2169"/>
    <s v="Regulator of G protein signaling domain"/>
  </r>
  <r>
    <x v="945"/>
    <s v="D7FYZ5"/>
    <n v="577"/>
    <x v="0"/>
    <n v="387"/>
    <n v="516"/>
    <n v="2169"/>
    <s v="Regulator of G protein signaling domain"/>
  </r>
  <r>
    <x v="946"/>
    <s v="D7G0B4"/>
    <n v="460"/>
    <x v="0"/>
    <n v="228"/>
    <n v="342"/>
    <n v="2169"/>
    <s v="Regulator of G protein signaling domain"/>
  </r>
  <r>
    <x v="947"/>
    <s v="D7G0P5"/>
    <n v="297"/>
    <x v="0"/>
    <n v="147"/>
    <n v="288"/>
    <n v="2169"/>
    <s v="Regulator of G protein signaling domain"/>
  </r>
  <r>
    <x v="948"/>
    <s v="D7G0P6"/>
    <n v="376"/>
    <x v="0"/>
    <n v="208"/>
    <n v="367"/>
    <n v="2169"/>
    <s v="Regulator of G protein signaling domain"/>
  </r>
  <r>
    <x v="949"/>
    <s v="D7G0P7"/>
    <n v="194"/>
    <x v="0"/>
    <n v="68"/>
    <n v="185"/>
    <n v="2169"/>
    <s v="Regulator of G protein signaling domain"/>
  </r>
  <r>
    <x v="950"/>
    <s v="D7G176"/>
    <n v="70"/>
    <x v="0"/>
    <n v="3"/>
    <n v="53"/>
    <n v="2169"/>
    <s v="Regulator of G protein signaling domain"/>
  </r>
  <r>
    <x v="951"/>
    <s v="D7G1D4"/>
    <n v="217"/>
    <x v="0"/>
    <n v="69"/>
    <n v="200"/>
    <n v="2169"/>
    <s v="Regulator of G protein signaling domain"/>
  </r>
  <r>
    <x v="952"/>
    <s v="D7G2T5"/>
    <n v="282"/>
    <x v="0"/>
    <n v="121"/>
    <n v="258"/>
    <n v="2169"/>
    <s v="Regulator of G protein signaling domain"/>
  </r>
  <r>
    <x v="953"/>
    <s v="D7G2T7"/>
    <n v="529"/>
    <x v="0"/>
    <n v="370"/>
    <n v="506"/>
    <n v="2169"/>
    <s v="Regulator of G protein signaling domain"/>
  </r>
  <r>
    <x v="954"/>
    <s v="D7G2T8"/>
    <n v="620"/>
    <x v="0"/>
    <n v="462"/>
    <n v="597"/>
    <n v="2169"/>
    <s v="Regulator of G protein signaling domain"/>
  </r>
  <r>
    <x v="955"/>
    <s v="D7G3E2"/>
    <n v="196"/>
    <x v="0"/>
    <n v="43"/>
    <n v="187"/>
    <n v="2169"/>
    <s v="Regulator of G protein signaling domain"/>
  </r>
  <r>
    <x v="956"/>
    <s v="D7G3H0"/>
    <n v="912"/>
    <x v="162"/>
    <n v="35"/>
    <n v="137"/>
    <n v="1546"/>
    <s v="Polymer-forming cytoskeletal"/>
  </r>
  <r>
    <x v="956"/>
    <s v="D7G3H0"/>
    <n v="912"/>
    <x v="0"/>
    <n v="432"/>
    <n v="548"/>
    <n v="2169"/>
    <s v="Regulator of G protein signaling domain"/>
  </r>
  <r>
    <x v="956"/>
    <s v="D7G3H0"/>
    <n v="912"/>
    <x v="163"/>
    <n v="547"/>
    <n v="643"/>
    <n v="4630"/>
    <s v="Globin"/>
  </r>
  <r>
    <x v="957"/>
    <s v="D7G5I5"/>
    <n v="472"/>
    <x v="0"/>
    <n v="301"/>
    <n v="431"/>
    <n v="2169"/>
    <s v="Regulator of G protein signaling domain"/>
  </r>
  <r>
    <x v="958"/>
    <s v="D7G7J3"/>
    <n v="826"/>
    <x v="0"/>
    <n v="256"/>
    <n v="370"/>
    <n v="2169"/>
    <s v="Regulator of G protein signaling domain"/>
  </r>
  <r>
    <x v="959"/>
    <s v="D7LQY8"/>
    <n v="459"/>
    <x v="0"/>
    <n v="295"/>
    <n v="412"/>
    <n v="2169"/>
    <s v="Regulator of G protein signaling domain"/>
  </r>
  <r>
    <x v="959"/>
    <s v="D7LQY8"/>
    <n v="459"/>
    <x v="85"/>
    <n v="9"/>
    <n v="279"/>
    <n v="7"/>
    <m/>
  </r>
  <r>
    <x v="960"/>
    <s v="D7PLZ2"/>
    <n v="269"/>
    <x v="0"/>
    <n v="1"/>
    <n v="101"/>
    <n v="2169"/>
    <s v="Regulator of G protein signaling domain"/>
  </r>
  <r>
    <x v="960"/>
    <s v="D7PLZ2"/>
    <n v="269"/>
    <x v="17"/>
    <n v="112"/>
    <n v="267"/>
    <n v="48"/>
    <m/>
  </r>
  <r>
    <x v="961"/>
    <s v="D7TAJ5"/>
    <n v="466"/>
    <x v="85"/>
    <n v="1"/>
    <n v="279"/>
    <n v="7"/>
    <m/>
  </r>
  <r>
    <x v="961"/>
    <s v="D7TAJ5"/>
    <n v="466"/>
    <x v="0"/>
    <n v="294"/>
    <n v="411"/>
    <n v="2169"/>
    <s v="Regulator of G protein signaling domain"/>
  </r>
  <r>
    <x v="962"/>
    <s v="D8LCH8"/>
    <n v="342"/>
    <x v="0"/>
    <n v="103"/>
    <n v="265"/>
    <n v="2169"/>
    <s v="Regulator of G protein signaling domain"/>
  </r>
  <r>
    <x v="963"/>
    <s v="D8LD95"/>
    <n v="815"/>
    <x v="0"/>
    <n v="3"/>
    <n v="124"/>
    <n v="2169"/>
    <s v="Regulator of G protein signaling domain"/>
  </r>
  <r>
    <x v="964"/>
    <s v="D8LDP3"/>
    <n v="1443"/>
    <x v="0"/>
    <n v="5"/>
    <n v="68"/>
    <n v="2169"/>
    <s v="Regulator of G protein signaling domain"/>
  </r>
  <r>
    <x v="964"/>
    <s v="D8LDP3"/>
    <n v="1443"/>
    <x v="113"/>
    <n v="887"/>
    <n v="967"/>
    <n v="912"/>
    <s v="DENN (AEX-3) domain"/>
  </r>
  <r>
    <x v="965"/>
    <s v="D8LEF7"/>
    <n v="562"/>
    <x v="34"/>
    <n v="163"/>
    <n v="462"/>
    <n v="76696"/>
    <s v="Protein kinase domain"/>
  </r>
  <r>
    <x v="965"/>
    <s v="D8LEF7"/>
    <n v="562"/>
    <x v="0"/>
    <n v="20"/>
    <n v="147"/>
    <n v="2169"/>
    <s v="Regulator of G protein signaling domain"/>
  </r>
  <r>
    <x v="966"/>
    <s v="D8LJ87"/>
    <n v="478"/>
    <x v="0"/>
    <n v="253"/>
    <n v="375"/>
    <n v="2169"/>
    <s v="Regulator of G protein signaling domain"/>
  </r>
  <r>
    <x v="967"/>
    <s v="D8LJT8"/>
    <n v="412"/>
    <x v="164"/>
    <n v="168"/>
    <n v="202"/>
    <n v="3633"/>
    <s v="EF-hand domain"/>
  </r>
  <r>
    <x v="967"/>
    <s v="D8LJT8"/>
    <n v="412"/>
    <x v="0"/>
    <n v="202"/>
    <n v="319"/>
    <n v="2169"/>
    <s v="Regulator of G protein signaling domain"/>
  </r>
  <r>
    <x v="967"/>
    <s v="D8LJT8"/>
    <n v="412"/>
    <x v="165"/>
    <n v="301"/>
    <n v="349"/>
    <n v="5831"/>
    <s v="EF-hand domain pair"/>
  </r>
  <r>
    <x v="968"/>
    <s v="D8LLA9"/>
    <n v="442"/>
    <x v="0"/>
    <n v="297"/>
    <n v="426"/>
    <n v="2169"/>
    <s v="Regulator of G protein signaling domain"/>
  </r>
  <r>
    <x v="969"/>
    <s v="D8LQW8"/>
    <n v="204"/>
    <x v="0"/>
    <n v="41"/>
    <n v="161"/>
    <n v="2169"/>
    <s v="Regulator of G protein signaling domain"/>
  </r>
  <r>
    <x v="970"/>
    <s v="D8LQX1"/>
    <n v="267"/>
    <x v="0"/>
    <n v="104"/>
    <n v="224"/>
    <n v="2169"/>
    <s v="Regulator of G protein signaling domain"/>
  </r>
  <r>
    <x v="971"/>
    <s v="D8LTC0"/>
    <n v="410"/>
    <x v="0"/>
    <n v="235"/>
    <n v="363"/>
    <n v="2169"/>
    <s v="Regulator of G protein signaling domain"/>
  </r>
  <r>
    <x v="972"/>
    <s v="D8LTR6"/>
    <n v="439"/>
    <x v="0"/>
    <n v="299"/>
    <n v="432"/>
    <n v="2169"/>
    <s v="Regulator of G protein signaling domain"/>
  </r>
  <r>
    <x v="973"/>
    <s v="D8M8X9"/>
    <n v="106"/>
    <x v="0"/>
    <n v="4"/>
    <n v="88"/>
    <n v="2169"/>
    <s v="Regulator of G protein signaling domain"/>
  </r>
  <r>
    <x v="974"/>
    <s v="D8PLJ1"/>
    <n v="606"/>
    <x v="2"/>
    <n v="236"/>
    <n v="325"/>
    <n v="1303"/>
    <s v="Domain found in Dishevelled, Egl-10, and Pleckstrin (DEP)"/>
  </r>
  <r>
    <x v="974"/>
    <s v="D8PLJ1"/>
    <n v="606"/>
    <x v="0"/>
    <n v="373"/>
    <n v="541"/>
    <n v="2169"/>
    <s v="Regulator of G protein signaling domain"/>
  </r>
  <r>
    <x v="975"/>
    <s v="D8PQB3"/>
    <n v="1233"/>
    <x v="1"/>
    <n v="107"/>
    <n v="298"/>
    <n v="476"/>
    <s v="PXA domain"/>
  </r>
  <r>
    <x v="975"/>
    <s v="D8PQB3"/>
    <n v="1233"/>
    <x v="6"/>
    <n v="1098"/>
    <n v="1206"/>
    <n v="343"/>
    <s v="Sorting nexin C terminal"/>
  </r>
  <r>
    <x v="975"/>
    <s v="D8PQB3"/>
    <n v="1233"/>
    <x v="0"/>
    <n v="438"/>
    <n v="582"/>
    <n v="2169"/>
    <s v="Regulator of G protein signaling domain"/>
  </r>
  <r>
    <x v="975"/>
    <s v="D8PQB3"/>
    <n v="1233"/>
    <x v="7"/>
    <n v="863"/>
    <n v="976"/>
    <n v="3952"/>
    <s v="PX domain"/>
  </r>
  <r>
    <x v="976"/>
    <s v="D8QLV1"/>
    <n v="401"/>
    <x v="0"/>
    <n v="187"/>
    <n v="284"/>
    <n v="2169"/>
    <s v="Regulator of G protein signaling domain"/>
  </r>
  <r>
    <x v="977"/>
    <s v="D8S5Q9"/>
    <n v="412"/>
    <x v="0"/>
    <n v="224"/>
    <n v="342"/>
    <n v="2169"/>
    <s v="Regulator of G protein signaling domain"/>
  </r>
  <r>
    <x v="978"/>
    <s v="D8SMS6"/>
    <n v="491"/>
    <x v="0"/>
    <n v="288"/>
    <n v="406"/>
    <n v="2169"/>
    <s v="Regulator of G protein signaling domain"/>
  </r>
  <r>
    <x v="979"/>
    <s v="E0V953"/>
    <n v="916"/>
    <x v="0"/>
    <n v="363"/>
    <n v="477"/>
    <n v="2169"/>
    <s v="Regulator of G protein signaling domain"/>
  </r>
  <r>
    <x v="979"/>
    <s v="E0V953"/>
    <n v="916"/>
    <x v="7"/>
    <n v="576"/>
    <n v="693"/>
    <n v="3952"/>
    <s v="PX domain"/>
  </r>
  <r>
    <x v="979"/>
    <s v="E0V953"/>
    <n v="916"/>
    <x v="6"/>
    <n v="781"/>
    <n v="888"/>
    <n v="343"/>
    <s v="Sorting nexin C terminal"/>
  </r>
  <r>
    <x v="979"/>
    <s v="E0V953"/>
    <n v="916"/>
    <x v="1"/>
    <n v="92"/>
    <n v="256"/>
    <n v="476"/>
    <s v="PXA domain"/>
  </r>
  <r>
    <x v="980"/>
    <s v="E0V9K7"/>
    <n v="695"/>
    <x v="34"/>
    <n v="191"/>
    <n v="454"/>
    <n v="76696"/>
    <s v="Protein kinase domain"/>
  </r>
  <r>
    <x v="980"/>
    <s v="E0V9K7"/>
    <n v="695"/>
    <x v="0"/>
    <n v="54"/>
    <n v="174"/>
    <n v="2169"/>
    <s v="Regulator of G protein signaling domain"/>
  </r>
  <r>
    <x v="981"/>
    <s v="E0VBQ6"/>
    <n v="600"/>
    <x v="34"/>
    <n v="207"/>
    <n v="472"/>
    <n v="76696"/>
    <s v="Protein kinase domain"/>
  </r>
  <r>
    <x v="981"/>
    <s v="E0VBQ6"/>
    <n v="600"/>
    <x v="0"/>
    <n v="72"/>
    <n v="191"/>
    <n v="2169"/>
    <s v="Regulator of G protein signaling domain"/>
  </r>
  <r>
    <x v="982"/>
    <s v="E0VFJ5"/>
    <n v="150"/>
    <x v="0"/>
    <n v="10"/>
    <n v="125"/>
    <n v="2169"/>
    <s v="Regulator of G protein signaling domain"/>
  </r>
  <r>
    <x v="983"/>
    <s v="E0VIT2"/>
    <n v="576"/>
    <x v="0"/>
    <n v="167"/>
    <n v="285"/>
    <n v="2169"/>
    <s v="Regulator of G protein signaling domain"/>
  </r>
  <r>
    <x v="983"/>
    <s v="E0VIT2"/>
    <n v="576"/>
    <x v="0"/>
    <n v="296"/>
    <n v="421"/>
    <n v="2169"/>
    <s v="Regulator of G protein signaling domain"/>
  </r>
  <r>
    <x v="984"/>
    <s v="E0VN25"/>
    <n v="852"/>
    <x v="17"/>
    <n v="309"/>
    <n v="343"/>
    <n v="48"/>
    <m/>
  </r>
  <r>
    <x v="984"/>
    <s v="E0VN25"/>
    <n v="852"/>
    <x v="16"/>
    <n v="448"/>
    <n v="491"/>
    <n v="82"/>
    <s v="Axin beta-catenin binding domain"/>
  </r>
  <r>
    <x v="984"/>
    <s v="E0VN25"/>
    <n v="852"/>
    <x v="18"/>
    <n v="752"/>
    <n v="832"/>
    <n v="270"/>
    <s v="DIX domain"/>
  </r>
  <r>
    <x v="984"/>
    <s v="E0VN25"/>
    <n v="852"/>
    <x v="0"/>
    <n v="98"/>
    <n v="214"/>
    <n v="2169"/>
    <s v="Regulator of G protein signaling domain"/>
  </r>
  <r>
    <x v="985"/>
    <s v="E0VUE7"/>
    <n v="830"/>
    <x v="41"/>
    <n v="191"/>
    <n v="230"/>
    <n v="15"/>
    <m/>
  </r>
  <r>
    <x v="985"/>
    <s v="E0VUE7"/>
    <n v="830"/>
    <x v="10"/>
    <n v="287"/>
    <n v="357"/>
    <n v="324"/>
    <s v="Raf-like Ras-binding domain"/>
  </r>
  <r>
    <x v="985"/>
    <s v="E0VUE7"/>
    <n v="830"/>
    <x v="0"/>
    <n v="45"/>
    <n v="161"/>
    <n v="2169"/>
    <s v="Regulator of G protein signaling domain"/>
  </r>
  <r>
    <x v="985"/>
    <s v="E0VUE7"/>
    <n v="830"/>
    <x v="41"/>
    <n v="456"/>
    <n v="515"/>
    <n v="15"/>
    <m/>
  </r>
  <r>
    <x v="985"/>
    <s v="E0VUE7"/>
    <n v="830"/>
    <x v="41"/>
    <n v="561"/>
    <n v="597"/>
    <n v="15"/>
    <m/>
  </r>
  <r>
    <x v="986"/>
    <s v="E0VV64"/>
    <n v="471"/>
    <x v="15"/>
    <n v="243"/>
    <n v="316"/>
    <n v="632"/>
    <s v="GGL domain"/>
  </r>
  <r>
    <x v="986"/>
    <s v="E0VV64"/>
    <n v="471"/>
    <x v="0"/>
    <n v="329"/>
    <n v="443"/>
    <n v="2169"/>
    <s v="Regulator of G protein signaling domain"/>
  </r>
  <r>
    <x v="986"/>
    <s v="E0VV64"/>
    <n v="471"/>
    <x v="2"/>
    <n v="59"/>
    <n v="129"/>
    <n v="1303"/>
    <s v="Domain found in Dishevelled, Egl-10, and Pleckstrin (DEP)"/>
  </r>
  <r>
    <x v="987"/>
    <s v="E0VXS7"/>
    <n v="1057"/>
    <x v="0"/>
    <n v="460"/>
    <n v="600"/>
    <n v="2169"/>
    <s v="Regulator of G protein signaling domain"/>
  </r>
  <r>
    <x v="987"/>
    <s v="E0VXS7"/>
    <n v="1057"/>
    <x v="7"/>
    <n v="681"/>
    <n v="794"/>
    <n v="3952"/>
    <s v="PX domain"/>
  </r>
  <r>
    <x v="987"/>
    <s v="E0VXS7"/>
    <n v="1057"/>
    <x v="6"/>
    <n v="894"/>
    <n v="1004"/>
    <n v="343"/>
    <s v="Sorting nexin C terminal"/>
  </r>
  <r>
    <x v="987"/>
    <s v="E0VXS7"/>
    <n v="1057"/>
    <x v="1"/>
    <n v="96"/>
    <n v="367"/>
    <n v="476"/>
    <s v="PXA domain"/>
  </r>
  <r>
    <x v="988"/>
    <s v="E0W0J6"/>
    <n v="790"/>
    <x v="2"/>
    <n v="14"/>
    <n v="85"/>
    <n v="1303"/>
    <s v="Domain found in Dishevelled, Egl-10, and Pleckstrin (DEP)"/>
  </r>
  <r>
    <x v="988"/>
    <s v="E0W0J6"/>
    <n v="790"/>
    <x v="15"/>
    <n v="197"/>
    <n v="265"/>
    <n v="632"/>
    <s v="GGL domain"/>
  </r>
  <r>
    <x v="988"/>
    <s v="E0W0J6"/>
    <n v="790"/>
    <x v="0"/>
    <n v="284"/>
    <n v="399"/>
    <n v="2169"/>
    <s v="Regulator of G protein signaling domain"/>
  </r>
  <r>
    <x v="988"/>
    <s v="E0W0J6"/>
    <n v="790"/>
    <x v="77"/>
    <n v="438"/>
    <n v="496"/>
    <n v="6"/>
    <m/>
  </r>
  <r>
    <x v="989"/>
    <s v="E0W2L0"/>
    <n v="723"/>
    <x v="1"/>
    <n v="1"/>
    <n v="121"/>
    <n v="476"/>
    <s v="PXA domain"/>
  </r>
  <r>
    <x v="989"/>
    <s v="E0W2L0"/>
    <n v="723"/>
    <x v="0"/>
    <n v="157"/>
    <n v="285"/>
    <n v="2169"/>
    <s v="Regulator of G protein signaling domain"/>
  </r>
  <r>
    <x v="989"/>
    <s v="E0W2L0"/>
    <n v="723"/>
    <x v="7"/>
    <n v="382"/>
    <n v="527"/>
    <n v="3952"/>
    <s v="PX domain"/>
  </r>
  <r>
    <x v="990"/>
    <s v="E1B714"/>
    <n v="866"/>
    <x v="16"/>
    <n v="464"/>
    <n v="498"/>
    <n v="82"/>
    <s v="Axin beta-catenin binding domain"/>
  </r>
  <r>
    <x v="990"/>
    <s v="E1B714"/>
    <n v="866"/>
    <x v="18"/>
    <n v="784"/>
    <n v="866"/>
    <n v="270"/>
    <s v="DIX domain"/>
  </r>
  <r>
    <x v="990"/>
    <s v="E1B714"/>
    <n v="866"/>
    <x v="0"/>
    <n v="88"/>
    <n v="210"/>
    <n v="2169"/>
    <s v="Regulator of G protein signaling domain"/>
  </r>
  <r>
    <x v="991"/>
    <s v="E1B7H3"/>
    <n v="179"/>
    <x v="0"/>
    <n v="56"/>
    <n v="170"/>
    <n v="2169"/>
    <s v="Regulator of G protein signaling domain"/>
  </r>
  <r>
    <x v="992"/>
    <s v="E1B9H6"/>
    <n v="443"/>
    <x v="2"/>
    <n v="14"/>
    <n v="84"/>
    <n v="1303"/>
    <s v="Domain found in Dishevelled, Egl-10, and Pleckstrin (DEP)"/>
  </r>
  <r>
    <x v="992"/>
    <s v="E1B9H6"/>
    <n v="443"/>
    <x v="15"/>
    <n v="222"/>
    <n v="290"/>
    <n v="632"/>
    <s v="GGL domain"/>
  </r>
  <r>
    <x v="992"/>
    <s v="E1B9H6"/>
    <n v="443"/>
    <x v="0"/>
    <n v="307"/>
    <n v="421"/>
    <n v="2169"/>
    <s v="Regulator of G protein signaling domain"/>
  </r>
  <r>
    <x v="993"/>
    <s v="E1BBJ0"/>
    <n v="495"/>
    <x v="1"/>
    <n v="130"/>
    <n v="303"/>
    <n v="476"/>
    <s v="PXA domain"/>
  </r>
  <r>
    <x v="993"/>
    <s v="E1BBJ0"/>
    <n v="495"/>
    <x v="0"/>
    <n v="336"/>
    <n v="468"/>
    <n v="2169"/>
    <s v="Regulator of G protein signaling domain"/>
  </r>
  <r>
    <x v="994"/>
    <s v="E1BC83"/>
    <n v="533"/>
    <x v="0"/>
    <n v="104"/>
    <n v="214"/>
    <n v="2169"/>
    <s v="Regulator of G protein signaling domain"/>
  </r>
  <r>
    <x v="995"/>
    <s v="E1BD26"/>
    <n v="940"/>
    <x v="1"/>
    <n v="130"/>
    <n v="303"/>
    <n v="476"/>
    <s v="PXA domain"/>
  </r>
  <r>
    <x v="995"/>
    <s v="E1BD26"/>
    <n v="940"/>
    <x v="0"/>
    <n v="336"/>
    <n v="468"/>
    <n v="2169"/>
    <s v="Regulator of G protein signaling domain"/>
  </r>
  <r>
    <x v="995"/>
    <s v="E1BD26"/>
    <n v="940"/>
    <x v="7"/>
    <n v="567"/>
    <n v="680"/>
    <n v="3952"/>
    <s v="PX domain"/>
  </r>
  <r>
    <x v="995"/>
    <s v="E1BD26"/>
    <n v="940"/>
    <x v="6"/>
    <n v="801"/>
    <n v="906"/>
    <n v="343"/>
    <s v="Sorting nexin C terminal"/>
  </r>
  <r>
    <x v="996"/>
    <s v="E1BGP7"/>
    <n v="223"/>
    <x v="0"/>
    <n v="96"/>
    <n v="211"/>
    <n v="2169"/>
    <s v="Regulator of G protein signaling domain"/>
  </r>
  <r>
    <x v="997"/>
    <s v="E1BH23"/>
    <n v="153"/>
    <x v="0"/>
    <n v="22"/>
    <n v="137"/>
    <n v="2169"/>
    <s v="Regulator of G protein signaling domain"/>
  </r>
  <r>
    <x v="998"/>
    <s v="E1BIV2"/>
    <n v="544"/>
    <x v="166"/>
    <n v="1"/>
    <n v="39"/>
    <n v="9"/>
    <m/>
  </r>
  <r>
    <x v="998"/>
    <s v="E1BIV2"/>
    <n v="544"/>
    <x v="10"/>
    <n v="300"/>
    <n v="371"/>
    <n v="324"/>
    <s v="Raf-like Ras-binding domain"/>
  </r>
  <r>
    <x v="998"/>
    <s v="E1BIV2"/>
    <n v="544"/>
    <x v="10"/>
    <n v="381"/>
    <n v="443"/>
    <n v="324"/>
    <s v="Raf-like Ras-binding domain"/>
  </r>
  <r>
    <x v="998"/>
    <s v="E1BIV2"/>
    <n v="544"/>
    <x v="11"/>
    <n v="497"/>
    <n v="519"/>
    <n v="477"/>
    <s v="GoLoco motif"/>
  </r>
  <r>
    <x v="998"/>
    <s v="E1BIV2"/>
    <n v="544"/>
    <x v="0"/>
    <n v="67"/>
    <n v="183"/>
    <n v="2169"/>
    <s v="Regulator of G protein signaling domain"/>
  </r>
  <r>
    <x v="999"/>
    <s v="E1BLX7"/>
    <n v="563"/>
    <x v="84"/>
    <n v="1"/>
    <n v="56"/>
    <n v="27"/>
    <m/>
  </r>
  <r>
    <x v="999"/>
    <s v="E1BLX7"/>
    <n v="563"/>
    <x v="34"/>
    <n v="187"/>
    <n v="449"/>
    <n v="76696"/>
    <s v="Protein kinase domain"/>
  </r>
  <r>
    <x v="999"/>
    <s v="E1BLX7"/>
    <n v="563"/>
    <x v="0"/>
    <n v="57"/>
    <n v="171"/>
    <n v="2169"/>
    <s v="Regulator of G protein signaling domain"/>
  </r>
  <r>
    <x v="1000"/>
    <s v="E1BMB5"/>
    <n v="235"/>
    <x v="0"/>
    <n v="86"/>
    <n v="201"/>
    <n v="2169"/>
    <s v="Regulator of G protein signaling domain"/>
  </r>
  <r>
    <x v="1001"/>
    <s v="E1BP29"/>
    <n v="594"/>
    <x v="34"/>
    <n v="187"/>
    <n v="447"/>
    <n v="76696"/>
    <s v="Protein kinase domain"/>
  </r>
  <r>
    <x v="1001"/>
    <s v="E1BP29"/>
    <n v="594"/>
    <x v="0"/>
    <n v="52"/>
    <n v="170"/>
    <n v="2169"/>
    <s v="Regulator of G protein signaling domain"/>
  </r>
  <r>
    <x v="1002"/>
    <s v="E1BPP4"/>
    <n v="1328"/>
    <x v="10"/>
    <n v="1025"/>
    <n v="1095"/>
    <n v="324"/>
    <s v="Raf-like Ras-binding domain"/>
  </r>
  <r>
    <x v="1002"/>
    <s v="E1BPP4"/>
    <n v="1328"/>
    <x v="9"/>
    <n v="103"/>
    <n v="623"/>
    <n v="44"/>
    <m/>
  </r>
  <r>
    <x v="1002"/>
    <s v="E1BPP4"/>
    <n v="1328"/>
    <x v="11"/>
    <n v="1178"/>
    <n v="1200"/>
    <n v="477"/>
    <s v="GoLoco motif"/>
  </r>
  <r>
    <x v="1002"/>
    <s v="E1BPP4"/>
    <n v="1328"/>
    <x v="62"/>
    <n v="1217"/>
    <n v="1315"/>
    <n v="19"/>
    <m/>
  </r>
  <r>
    <x v="1002"/>
    <s v="E1BPP4"/>
    <n v="1328"/>
    <x v="36"/>
    <n v="14"/>
    <n v="88"/>
    <n v="12568"/>
    <s v="PDZ domain (Also known as DHR or GLGF)"/>
  </r>
  <r>
    <x v="1002"/>
    <s v="E1BPP4"/>
    <n v="1328"/>
    <x v="0"/>
    <n v="706"/>
    <n v="822"/>
    <n v="2169"/>
    <s v="Regulator of G protein signaling domain"/>
  </r>
  <r>
    <x v="1002"/>
    <s v="E1BPP4"/>
    <n v="1328"/>
    <x v="10"/>
    <n v="953"/>
    <n v="1023"/>
    <n v="324"/>
    <s v="Raf-like Ras-binding domain"/>
  </r>
  <r>
    <x v="1003"/>
    <s v="E1BQG4"/>
    <n v="592"/>
    <x v="34"/>
    <n v="188"/>
    <n v="450"/>
    <n v="76696"/>
    <s v="Protein kinase domain"/>
  </r>
  <r>
    <x v="1003"/>
    <s v="E1BQG4"/>
    <n v="592"/>
    <x v="0"/>
    <n v="52"/>
    <n v="172"/>
    <n v="2169"/>
    <s v="Regulator of G protein signaling domain"/>
  </r>
  <r>
    <x v="1004"/>
    <s v="E1BU64"/>
    <n v="199"/>
    <x v="0"/>
    <n v="75"/>
    <n v="189"/>
    <n v="2169"/>
    <s v="Regulator of G protein signaling domain"/>
  </r>
  <r>
    <x v="1005"/>
    <s v="E1BXZ9"/>
    <n v="181"/>
    <x v="0"/>
    <n v="41"/>
    <n v="155"/>
    <n v="2169"/>
    <s v="Regulator of G protein signaling domain"/>
  </r>
  <r>
    <x v="1006"/>
    <s v="E1BZ11"/>
    <n v="645"/>
    <x v="15"/>
    <n v="214"/>
    <n v="282"/>
    <n v="632"/>
    <s v="GGL domain"/>
  </r>
  <r>
    <x v="1006"/>
    <s v="E1BZ11"/>
    <n v="645"/>
    <x v="0"/>
    <n v="301"/>
    <n v="415"/>
    <n v="2169"/>
    <s v="Regulator of G protein signaling domain"/>
  </r>
  <r>
    <x v="1006"/>
    <s v="E1BZ11"/>
    <n v="645"/>
    <x v="2"/>
    <n v="35"/>
    <n v="105"/>
    <n v="1303"/>
    <s v="Domain found in Dishevelled, Egl-10, and Pleckstrin (DEP)"/>
  </r>
  <r>
    <x v="1006"/>
    <s v="E1BZ11"/>
    <n v="645"/>
    <x v="14"/>
    <n v="544"/>
    <n v="615"/>
    <n v="15"/>
    <m/>
  </r>
  <r>
    <x v="1007"/>
    <s v="E1BZM0"/>
    <n v="996"/>
    <x v="0"/>
    <n v="375"/>
    <n v="514"/>
    <n v="2169"/>
    <s v="Regulator of G protein signaling domain"/>
  </r>
  <r>
    <x v="1007"/>
    <s v="E1BZM0"/>
    <n v="996"/>
    <x v="7"/>
    <n v="564"/>
    <n v="678"/>
    <n v="3952"/>
    <s v="PX domain"/>
  </r>
  <r>
    <x v="1007"/>
    <s v="E1BZM0"/>
    <n v="996"/>
    <x v="6"/>
    <n v="829"/>
    <n v="930"/>
    <n v="343"/>
    <s v="Sorting nexin C terminal"/>
  </r>
  <r>
    <x v="1007"/>
    <s v="E1BZM0"/>
    <n v="996"/>
    <x v="1"/>
    <n v="97"/>
    <n v="283"/>
    <n v="476"/>
    <s v="PXA domain"/>
  </r>
  <r>
    <x v="1008"/>
    <s v="E1C2Q7"/>
    <n v="281"/>
    <x v="0"/>
    <n v="156"/>
    <n v="271"/>
    <n v="2169"/>
    <s v="Regulator of G protein signaling domain"/>
  </r>
  <r>
    <x v="1009"/>
    <s v="E1C4P5"/>
    <n v="551"/>
    <x v="34"/>
    <n v="188"/>
    <n v="443"/>
    <n v="76696"/>
    <s v="Protein kinase domain"/>
  </r>
  <r>
    <x v="1009"/>
    <s v="E1C4P5"/>
    <n v="551"/>
    <x v="0"/>
    <n v="55"/>
    <n v="172"/>
    <n v="2169"/>
    <s v="Regulator of G protein signaling domain"/>
  </r>
  <r>
    <x v="1010"/>
    <s v="E1C4V4"/>
    <n v="191"/>
    <x v="0"/>
    <n v="61"/>
    <n v="176"/>
    <n v="2169"/>
    <s v="Regulator of G protein signaling domain"/>
  </r>
  <r>
    <x v="1011"/>
    <s v="E1C5A5"/>
    <n v="173"/>
    <x v="0"/>
    <n v="64"/>
    <n v="173"/>
    <n v="2169"/>
    <s v="Regulator of G protein signaling domain"/>
  </r>
  <r>
    <x v="1012"/>
    <s v="E1C5A6"/>
    <n v="235"/>
    <x v="0"/>
    <n v="86"/>
    <n v="201"/>
    <n v="2169"/>
    <s v="Regulator of G protein signaling domain"/>
  </r>
  <r>
    <x v="1013"/>
    <s v="E1C7R8"/>
    <n v="880"/>
    <x v="0"/>
    <n v="375"/>
    <n v="514"/>
    <n v="2169"/>
    <s v="Regulator of G protein signaling domain"/>
  </r>
  <r>
    <x v="1013"/>
    <s v="E1C7R8"/>
    <n v="880"/>
    <x v="7"/>
    <n v="564"/>
    <n v="678"/>
    <n v="3952"/>
    <s v="PX domain"/>
  </r>
  <r>
    <x v="1013"/>
    <s v="E1C7R8"/>
    <n v="880"/>
    <x v="6"/>
    <n v="794"/>
    <n v="880"/>
    <n v="343"/>
    <s v="Sorting nexin C terminal"/>
  </r>
  <r>
    <x v="1013"/>
    <s v="E1C7R8"/>
    <n v="880"/>
    <x v="1"/>
    <n v="97"/>
    <n v="283"/>
    <n v="476"/>
    <s v="PXA domain"/>
  </r>
  <r>
    <x v="1014"/>
    <s v="E1FMS0"/>
    <n v="620"/>
    <x v="18"/>
    <n v="533"/>
    <n v="617"/>
    <n v="270"/>
    <s v="DIX domain"/>
  </r>
  <r>
    <x v="1014"/>
    <s v="E1FMS0"/>
    <n v="620"/>
    <x v="0"/>
    <n v="54"/>
    <n v="177"/>
    <n v="2169"/>
    <s v="Regulator of G protein signaling domain"/>
  </r>
  <r>
    <x v="1015"/>
    <s v="E1FMV3"/>
    <n v="246"/>
    <x v="0"/>
    <n v="31"/>
    <n v="159"/>
    <n v="2169"/>
    <s v="Regulator of G protein signaling domain"/>
  </r>
  <r>
    <x v="1015"/>
    <s v="E1FMV3"/>
    <n v="246"/>
    <x v="0"/>
    <n v="170"/>
    <n v="245"/>
    <n v="2169"/>
    <s v="Regulator of G protein signaling domain"/>
  </r>
  <r>
    <x v="1016"/>
    <s v="E1FNN2"/>
    <n v="838"/>
    <x v="1"/>
    <n v="1"/>
    <n v="176"/>
    <n v="476"/>
    <s v="PXA domain"/>
  </r>
  <r>
    <x v="1016"/>
    <s v="E1FNN2"/>
    <n v="838"/>
    <x v="0"/>
    <n v="272"/>
    <n v="406"/>
    <n v="2169"/>
    <s v="Regulator of G protein signaling domain"/>
  </r>
  <r>
    <x v="1016"/>
    <s v="E1FNN2"/>
    <n v="838"/>
    <x v="7"/>
    <n v="456"/>
    <n v="571"/>
    <n v="3952"/>
    <s v="PX domain"/>
  </r>
  <r>
    <x v="1016"/>
    <s v="E1FNN2"/>
    <n v="838"/>
    <x v="6"/>
    <n v="686"/>
    <n v="797"/>
    <n v="343"/>
    <s v="Sorting nexin C terminal"/>
  </r>
  <r>
    <x v="1017"/>
    <s v="E1G0I3"/>
    <n v="710"/>
    <x v="34"/>
    <n v="191"/>
    <n v="458"/>
    <n v="76696"/>
    <s v="Protein kinase domain"/>
  </r>
  <r>
    <x v="1017"/>
    <s v="E1G0I3"/>
    <n v="710"/>
    <x v="0"/>
    <n v="54"/>
    <n v="174"/>
    <n v="2169"/>
    <s v="Regulator of G protein signaling domain"/>
  </r>
  <r>
    <x v="1018"/>
    <s v="E1G2C5"/>
    <n v="451"/>
    <x v="15"/>
    <n v="182"/>
    <n v="252"/>
    <n v="632"/>
    <s v="GGL domain"/>
  </r>
  <r>
    <x v="1018"/>
    <s v="E1G2C5"/>
    <n v="451"/>
    <x v="0"/>
    <n v="271"/>
    <n v="387"/>
    <n v="2169"/>
    <s v="Regulator of G protein signaling domain"/>
  </r>
  <r>
    <x v="1018"/>
    <s v="E1G2C5"/>
    <n v="451"/>
    <x v="2"/>
    <n v="6"/>
    <n v="76"/>
    <n v="1303"/>
    <s v="Domain found in Dishevelled, Egl-10, and Pleckstrin (DEP)"/>
  </r>
  <r>
    <x v="1019"/>
    <s v="E1G4W3"/>
    <n v="832"/>
    <x v="40"/>
    <n v="1"/>
    <n v="116"/>
    <n v="2"/>
    <m/>
  </r>
  <r>
    <x v="1019"/>
    <s v="E1G4W3"/>
    <n v="832"/>
    <x v="0"/>
    <n v="140"/>
    <n v="254"/>
    <n v="2169"/>
    <s v="Regulator of G protein signaling domain"/>
  </r>
  <r>
    <x v="1019"/>
    <s v="E1G4W3"/>
    <n v="832"/>
    <x v="41"/>
    <n v="263"/>
    <n v="672"/>
    <n v="15"/>
    <m/>
  </r>
  <r>
    <x v="1019"/>
    <s v="E1G4W3"/>
    <n v="832"/>
    <x v="42"/>
    <n v="674"/>
    <n v="830"/>
    <n v="2"/>
    <m/>
  </r>
  <r>
    <x v="1020"/>
    <s v="E1G8D2"/>
    <n v="361"/>
    <x v="39"/>
    <n v="16"/>
    <n v="206"/>
    <n v="3"/>
    <m/>
  </r>
  <r>
    <x v="1020"/>
    <s v="E1G8D2"/>
    <n v="361"/>
    <x v="0"/>
    <n v="221"/>
    <n v="336"/>
    <n v="2169"/>
    <s v="Regulator of G protein signaling domain"/>
  </r>
  <r>
    <x v="1021"/>
    <s v="E1G8U4"/>
    <n v="349"/>
    <x v="84"/>
    <n v="13"/>
    <n v="44"/>
    <n v="27"/>
    <m/>
  </r>
  <r>
    <x v="1021"/>
    <s v="E1G8U4"/>
    <n v="349"/>
    <x v="34"/>
    <n v="193"/>
    <n v="335"/>
    <n v="76696"/>
    <s v="Protein kinase domain"/>
  </r>
  <r>
    <x v="1021"/>
    <s v="E1G8U4"/>
    <n v="349"/>
    <x v="0"/>
    <n v="45"/>
    <n v="177"/>
    <n v="2169"/>
    <s v="Regulator of G protein signaling domain"/>
  </r>
  <r>
    <x v="1022"/>
    <s v="E1GBG3"/>
    <n v="534"/>
    <x v="15"/>
    <n v="298"/>
    <n v="375"/>
    <n v="632"/>
    <s v="GGL domain"/>
  </r>
  <r>
    <x v="1022"/>
    <s v="E1GBG3"/>
    <n v="534"/>
    <x v="0"/>
    <n v="393"/>
    <n v="507"/>
    <n v="2169"/>
    <s v="Regulator of G protein signaling domain"/>
  </r>
  <r>
    <x v="1022"/>
    <s v="E1GBG3"/>
    <n v="534"/>
    <x v="2"/>
    <n v="40"/>
    <n v="110"/>
    <n v="1303"/>
    <s v="Domain found in Dishevelled, Egl-10, and Pleckstrin (DEP)"/>
  </r>
  <r>
    <x v="1023"/>
    <s v="E1GDM9"/>
    <n v="623"/>
    <x v="0"/>
    <n v="11"/>
    <n v="92"/>
    <n v="2169"/>
    <s v="Regulator of G protein signaling domain"/>
  </r>
  <r>
    <x v="1023"/>
    <s v="E1GDM9"/>
    <n v="623"/>
    <x v="7"/>
    <n v="257"/>
    <n v="368"/>
    <n v="3952"/>
    <s v="PX domain"/>
  </r>
  <r>
    <x v="1023"/>
    <s v="E1GDM9"/>
    <n v="623"/>
    <x v="6"/>
    <n v="486"/>
    <n v="595"/>
    <n v="343"/>
    <s v="Sorting nexin C terminal"/>
  </r>
  <r>
    <x v="1024"/>
    <s v="E1GPI3"/>
    <n v="159"/>
    <x v="0"/>
    <n v="12"/>
    <n v="138"/>
    <n v="2169"/>
    <s v="Regulator of G protein signaling domain"/>
  </r>
  <r>
    <x v="1025"/>
    <s v="E1GSS7"/>
    <n v="60"/>
    <x v="0"/>
    <n v="1"/>
    <n v="53"/>
    <n v="2169"/>
    <s v="Regulator of G protein signaling domain"/>
  </r>
  <r>
    <x v="1026"/>
    <s v="E1JGX2"/>
    <n v="700"/>
    <x v="34"/>
    <n v="191"/>
    <n v="454"/>
    <n v="76696"/>
    <s v="Protein kinase domain"/>
  </r>
  <r>
    <x v="1026"/>
    <s v="E1JGX2"/>
    <n v="700"/>
    <x v="0"/>
    <n v="54"/>
    <n v="174"/>
    <n v="2169"/>
    <s v="Regulator of G protein signaling domain"/>
  </r>
  <r>
    <x v="1027"/>
    <s v="E1JJ18"/>
    <n v="110"/>
    <x v="0"/>
    <n v="54"/>
    <n v="110"/>
    <n v="2169"/>
    <s v="Regulator of G protein signaling domain"/>
  </r>
  <r>
    <x v="1028"/>
    <s v="E1ZYY1"/>
    <n v="649"/>
    <x v="34"/>
    <n v="153"/>
    <n v="416"/>
    <n v="76696"/>
    <s v="Protein kinase domain"/>
  </r>
  <r>
    <x v="1028"/>
    <s v="E1ZYY1"/>
    <n v="649"/>
    <x v="0"/>
    <n v="16"/>
    <n v="136"/>
    <n v="2169"/>
    <s v="Regulator of G protein signaling domain"/>
  </r>
  <r>
    <x v="1029"/>
    <s v="E2A213"/>
    <n v="812"/>
    <x v="16"/>
    <n v="462"/>
    <n v="506"/>
    <n v="82"/>
    <s v="Axin beta-catenin binding domain"/>
  </r>
  <r>
    <x v="1029"/>
    <s v="E2A213"/>
    <n v="812"/>
    <x v="18"/>
    <n v="730"/>
    <n v="812"/>
    <n v="270"/>
    <s v="DIX domain"/>
  </r>
  <r>
    <x v="1029"/>
    <s v="E2A213"/>
    <n v="812"/>
    <x v="0"/>
    <n v="90"/>
    <n v="204"/>
    <n v="2169"/>
    <s v="Regulator of G protein signaling domain"/>
  </r>
  <r>
    <x v="1030"/>
    <s v="E2A227"/>
    <n v="617"/>
    <x v="0"/>
    <n v="120"/>
    <n v="326"/>
    <n v="2169"/>
    <s v="Regulator of G protein signaling domain"/>
  </r>
  <r>
    <x v="1030"/>
    <s v="E2A227"/>
    <n v="617"/>
    <x v="0"/>
    <n v="337"/>
    <n v="464"/>
    <n v="2169"/>
    <s v="Regulator of G protein signaling domain"/>
  </r>
  <r>
    <x v="1031"/>
    <s v="E2A3N4"/>
    <n v="747"/>
    <x v="2"/>
    <n v="315"/>
    <n v="384"/>
    <n v="1303"/>
    <s v="Domain found in Dishevelled, Egl-10, and Pleckstrin (DEP)"/>
  </r>
  <r>
    <x v="1031"/>
    <s v="E2A3N4"/>
    <n v="747"/>
    <x v="167"/>
    <n v="3"/>
    <n v="155"/>
    <n v="205"/>
    <s v="Apolipoprotein O"/>
  </r>
  <r>
    <x v="1031"/>
    <s v="E2A3N4"/>
    <n v="747"/>
    <x v="15"/>
    <n v="519"/>
    <n v="599"/>
    <n v="632"/>
    <s v="GGL domain"/>
  </r>
  <r>
    <x v="1031"/>
    <s v="E2A3N4"/>
    <n v="747"/>
    <x v="0"/>
    <n v="605"/>
    <n v="719"/>
    <n v="2169"/>
    <s v="Regulator of G protein signaling domain"/>
  </r>
  <r>
    <x v="1032"/>
    <s v="E2ABH5"/>
    <n v="1314"/>
    <x v="36"/>
    <n v="17"/>
    <n v="91"/>
    <n v="12568"/>
    <s v="PDZ domain (Also known as DHR or GLGF)"/>
  </r>
  <r>
    <x v="1032"/>
    <s v="E2ABH5"/>
    <n v="1314"/>
    <x v="35"/>
    <n v="194"/>
    <n v="314"/>
    <n v="1388"/>
    <s v="Phosphotyrosine interaction domain (PTB/PID)"/>
  </r>
  <r>
    <x v="1032"/>
    <s v="E2ABH5"/>
    <n v="1314"/>
    <x v="0"/>
    <n v="616"/>
    <n v="732"/>
    <n v="2169"/>
    <s v="Regulator of G protein signaling domain"/>
  </r>
  <r>
    <x v="1032"/>
    <s v="E2ABH5"/>
    <n v="1314"/>
    <x v="10"/>
    <n v="865"/>
    <n v="934"/>
    <n v="324"/>
    <s v="Raf-like Ras-binding domain"/>
  </r>
  <r>
    <x v="1033"/>
    <s v="E2AE18"/>
    <n v="851"/>
    <x v="15"/>
    <n v="224"/>
    <n v="293"/>
    <n v="632"/>
    <s v="GGL domain"/>
  </r>
  <r>
    <x v="1033"/>
    <s v="E2AE18"/>
    <n v="851"/>
    <x v="0"/>
    <n v="312"/>
    <n v="427"/>
    <n v="2169"/>
    <s v="Regulator of G protein signaling domain"/>
  </r>
  <r>
    <x v="1033"/>
    <s v="E2AE18"/>
    <n v="851"/>
    <x v="2"/>
    <n v="38"/>
    <n v="109"/>
    <n v="1303"/>
    <s v="Domain found in Dishevelled, Egl-10, and Pleckstrin (DEP)"/>
  </r>
  <r>
    <x v="1033"/>
    <s v="E2AE18"/>
    <n v="851"/>
    <x v="168"/>
    <n v="638"/>
    <n v="678"/>
    <n v="2"/>
    <m/>
  </r>
  <r>
    <x v="1033"/>
    <s v="E2AE18"/>
    <n v="851"/>
    <x v="169"/>
    <n v="785"/>
    <n v="849"/>
    <n v="2"/>
    <m/>
  </r>
  <r>
    <x v="1034"/>
    <s v="E2AGL5"/>
    <n v="868"/>
    <x v="1"/>
    <n v="100"/>
    <n v="272"/>
    <n v="476"/>
    <s v="PXA domain"/>
  </r>
  <r>
    <x v="1034"/>
    <s v="E2AGL5"/>
    <n v="868"/>
    <x v="0"/>
    <n v="308"/>
    <n v="440"/>
    <n v="2169"/>
    <s v="Regulator of G protein signaling domain"/>
  </r>
  <r>
    <x v="1034"/>
    <s v="E2AGL5"/>
    <n v="868"/>
    <x v="7"/>
    <n v="516"/>
    <n v="622"/>
    <n v="3952"/>
    <s v="PX domain"/>
  </r>
  <r>
    <x v="1035"/>
    <s v="E2AIQ4"/>
    <n v="695"/>
    <x v="0"/>
    <n v="157"/>
    <n v="274"/>
    <n v="2169"/>
    <s v="Regulator of G protein signaling domain"/>
  </r>
  <r>
    <x v="1035"/>
    <s v="E2AIQ4"/>
    <n v="695"/>
    <x v="34"/>
    <n v="290"/>
    <n v="555"/>
    <n v="76696"/>
    <s v="Protein kinase domain"/>
  </r>
  <r>
    <x v="1036"/>
    <s v="E2AKB2"/>
    <n v="318"/>
    <x v="170"/>
    <n v="1"/>
    <n v="126"/>
    <n v="2"/>
    <m/>
  </r>
  <r>
    <x v="1036"/>
    <s v="E2AKB2"/>
    <n v="318"/>
    <x v="0"/>
    <n v="174"/>
    <n v="289"/>
    <n v="2169"/>
    <s v="Regulator of G protein signaling domain"/>
  </r>
  <r>
    <x v="1037"/>
    <s v="E2AR00"/>
    <n v="942"/>
    <x v="1"/>
    <n v="100"/>
    <n v="265"/>
    <n v="476"/>
    <s v="PXA domain"/>
  </r>
  <r>
    <x v="1037"/>
    <s v="E2AR00"/>
    <n v="942"/>
    <x v="0"/>
    <n v="388"/>
    <n v="502"/>
    <n v="2169"/>
    <s v="Regulator of G protein signaling domain"/>
  </r>
  <r>
    <x v="1037"/>
    <s v="E2AR00"/>
    <n v="942"/>
    <x v="7"/>
    <n v="609"/>
    <n v="721"/>
    <n v="3952"/>
    <s v="PX domain"/>
  </r>
  <r>
    <x v="1037"/>
    <s v="E2AR00"/>
    <n v="942"/>
    <x v="6"/>
    <n v="806"/>
    <n v="913"/>
    <n v="343"/>
    <s v="Sorting nexin C terminal"/>
  </r>
  <r>
    <x v="1038"/>
    <s v="E2AV40"/>
    <n v="1098"/>
    <x v="0"/>
    <n v="434"/>
    <n v="583"/>
    <n v="2169"/>
    <s v="Regulator of G protein signaling domain"/>
  </r>
  <r>
    <x v="1038"/>
    <s v="E2AV40"/>
    <n v="1098"/>
    <x v="7"/>
    <n v="723"/>
    <n v="839"/>
    <n v="3952"/>
    <s v="PX domain"/>
  </r>
  <r>
    <x v="1038"/>
    <s v="E2AV40"/>
    <n v="1098"/>
    <x v="1"/>
    <n v="92"/>
    <n v="334"/>
    <n v="476"/>
    <s v="PXA domain"/>
  </r>
  <r>
    <x v="1038"/>
    <s v="E2AV40"/>
    <n v="1098"/>
    <x v="6"/>
    <n v="943"/>
    <n v="1054"/>
    <n v="343"/>
    <s v="Sorting nexin C terminal"/>
  </r>
  <r>
    <x v="1039"/>
    <s v="E2B2P4"/>
    <n v="1334"/>
    <x v="171"/>
    <n v="1299"/>
    <n v="1328"/>
    <n v="2"/>
    <m/>
  </r>
  <r>
    <x v="1039"/>
    <s v="E2B2P4"/>
    <n v="1334"/>
    <x v="36"/>
    <n v="18"/>
    <n v="92"/>
    <n v="12568"/>
    <s v="PDZ domain (Also known as DHR or GLGF)"/>
  </r>
  <r>
    <x v="1039"/>
    <s v="E2B2P4"/>
    <n v="1334"/>
    <x v="35"/>
    <n v="196"/>
    <n v="317"/>
    <n v="1388"/>
    <s v="Phosphotyrosine interaction domain (PTB/PID)"/>
  </r>
  <r>
    <x v="1039"/>
    <s v="E2B2P4"/>
    <n v="1334"/>
    <x v="0"/>
    <n v="632"/>
    <n v="748"/>
    <n v="2169"/>
    <s v="Regulator of G protein signaling domain"/>
  </r>
  <r>
    <x v="1039"/>
    <s v="E2B2P4"/>
    <n v="1334"/>
    <x v="41"/>
    <n v="754"/>
    <n v="1202"/>
    <n v="15"/>
    <m/>
  </r>
  <r>
    <x v="1040"/>
    <s v="E2B9W5"/>
    <n v="870"/>
    <x v="0"/>
    <n v="307"/>
    <n v="439"/>
    <n v="2169"/>
    <s v="Regulator of G protein signaling domain"/>
  </r>
  <r>
    <x v="1040"/>
    <s v="E2B9W5"/>
    <n v="870"/>
    <x v="7"/>
    <n v="517"/>
    <n v="623"/>
    <n v="3952"/>
    <s v="PX domain"/>
  </r>
  <r>
    <x v="1040"/>
    <s v="E2B9W5"/>
    <n v="870"/>
    <x v="1"/>
    <n v="98"/>
    <n v="270"/>
    <n v="476"/>
    <s v="PXA domain"/>
  </r>
  <r>
    <x v="1041"/>
    <s v="E2BDB8"/>
    <n v="645"/>
    <x v="0"/>
    <n v="12"/>
    <n v="132"/>
    <n v="2169"/>
    <s v="Regulator of G protein signaling domain"/>
  </r>
  <r>
    <x v="1041"/>
    <s v="E2BDB8"/>
    <n v="645"/>
    <x v="34"/>
    <n v="149"/>
    <n v="412"/>
    <n v="76696"/>
    <s v="Protein kinase domain"/>
  </r>
  <r>
    <x v="1042"/>
    <s v="E2BDJ3"/>
    <n v="317"/>
    <x v="170"/>
    <n v="1"/>
    <n v="126"/>
    <n v="2"/>
    <m/>
  </r>
  <r>
    <x v="1042"/>
    <s v="E2BDJ3"/>
    <n v="317"/>
    <x v="0"/>
    <n v="174"/>
    <n v="289"/>
    <n v="2169"/>
    <s v="Regulator of G protein signaling domain"/>
  </r>
  <r>
    <x v="1043"/>
    <s v="E2BNK4"/>
    <n v="574"/>
    <x v="34"/>
    <n v="169"/>
    <n v="434"/>
    <n v="76696"/>
    <s v="Protein kinase domain"/>
  </r>
  <r>
    <x v="1043"/>
    <s v="E2BNK4"/>
    <n v="574"/>
    <x v="0"/>
    <n v="35"/>
    <n v="153"/>
    <n v="2169"/>
    <s v="Regulator of G protein signaling domain"/>
  </r>
  <r>
    <x v="1044"/>
    <s v="E2BQ42"/>
    <n v="575"/>
    <x v="0"/>
    <n v="77"/>
    <n v="284"/>
    <n v="2169"/>
    <s v="Regulator of G protein signaling domain"/>
  </r>
  <r>
    <x v="1044"/>
    <s v="E2BQ42"/>
    <n v="575"/>
    <x v="0"/>
    <n v="295"/>
    <n v="422"/>
    <n v="2169"/>
    <s v="Regulator of G protein signaling domain"/>
  </r>
  <r>
    <x v="1045"/>
    <s v="E2BWJ5"/>
    <n v="919"/>
    <x v="0"/>
    <n v="372"/>
    <n v="486"/>
    <n v="2169"/>
    <s v="Regulator of G protein signaling domain"/>
  </r>
  <r>
    <x v="1045"/>
    <s v="E2BWJ5"/>
    <n v="919"/>
    <x v="7"/>
    <n v="593"/>
    <n v="704"/>
    <n v="3952"/>
    <s v="PX domain"/>
  </r>
  <r>
    <x v="1045"/>
    <s v="E2BWJ5"/>
    <n v="919"/>
    <x v="6"/>
    <n v="789"/>
    <n v="896"/>
    <n v="343"/>
    <s v="Sorting nexin C terminal"/>
  </r>
  <r>
    <x v="1045"/>
    <s v="E2BWJ5"/>
    <n v="919"/>
    <x v="1"/>
    <n v="84"/>
    <n v="249"/>
    <n v="476"/>
    <s v="PXA domain"/>
  </r>
  <r>
    <x v="1046"/>
    <s v="E2BZR8"/>
    <n v="519"/>
    <x v="15"/>
    <n v="291"/>
    <n v="372"/>
    <n v="632"/>
    <s v="GGL domain"/>
  </r>
  <r>
    <x v="1046"/>
    <s v="E2BZR8"/>
    <n v="519"/>
    <x v="0"/>
    <n v="377"/>
    <n v="491"/>
    <n v="2169"/>
    <s v="Regulator of G protein signaling domain"/>
  </r>
  <r>
    <x v="1046"/>
    <s v="E2BZR8"/>
    <n v="519"/>
    <x v="2"/>
    <n v="85"/>
    <n v="154"/>
    <n v="1303"/>
    <s v="Domain found in Dishevelled, Egl-10, and Pleckstrin (DEP)"/>
  </r>
  <r>
    <x v="1047"/>
    <s v="E2C230"/>
    <n v="1100"/>
    <x v="0"/>
    <n v="433"/>
    <n v="582"/>
    <n v="2169"/>
    <s v="Regulator of G protein signaling domain"/>
  </r>
  <r>
    <x v="1047"/>
    <s v="E2C230"/>
    <n v="1100"/>
    <x v="7"/>
    <n v="725"/>
    <n v="841"/>
    <n v="3952"/>
    <s v="PX domain"/>
  </r>
  <r>
    <x v="1047"/>
    <s v="E2C230"/>
    <n v="1100"/>
    <x v="1"/>
    <n v="92"/>
    <n v="333"/>
    <n v="476"/>
    <s v="PXA domain"/>
  </r>
  <r>
    <x v="1047"/>
    <s v="E2C230"/>
    <n v="1100"/>
    <x v="6"/>
    <n v="945"/>
    <n v="1056"/>
    <n v="343"/>
    <s v="Sorting nexin C terminal"/>
  </r>
  <r>
    <x v="1048"/>
    <s v="E2C7U7"/>
    <n v="817"/>
    <x v="16"/>
    <n v="458"/>
    <n v="506"/>
    <n v="82"/>
    <s v="Axin beta-catenin binding domain"/>
  </r>
  <r>
    <x v="1048"/>
    <s v="E2C7U7"/>
    <n v="817"/>
    <x v="18"/>
    <n v="735"/>
    <n v="817"/>
    <n v="270"/>
    <s v="DIX domain"/>
  </r>
  <r>
    <x v="1048"/>
    <s v="E2C7U7"/>
    <n v="817"/>
    <x v="0"/>
    <n v="89"/>
    <n v="203"/>
    <n v="2169"/>
    <s v="Regulator of G protein signaling domain"/>
  </r>
  <r>
    <x v="1049"/>
    <s v="E2C9Z0"/>
    <n v="742"/>
    <x v="15"/>
    <n v="192"/>
    <n v="261"/>
    <n v="632"/>
    <s v="GGL domain"/>
  </r>
  <r>
    <x v="1049"/>
    <s v="E2C9Z0"/>
    <n v="742"/>
    <x v="0"/>
    <n v="280"/>
    <n v="395"/>
    <n v="2169"/>
    <s v="Regulator of G protein signaling domain"/>
  </r>
  <r>
    <x v="1049"/>
    <s v="E2C9Z0"/>
    <n v="742"/>
    <x v="168"/>
    <n v="530"/>
    <n v="570"/>
    <n v="2"/>
    <m/>
  </r>
  <r>
    <x v="1049"/>
    <s v="E2C9Z0"/>
    <n v="742"/>
    <x v="169"/>
    <n v="676"/>
    <n v="740"/>
    <n v="2"/>
    <m/>
  </r>
  <r>
    <x v="1049"/>
    <s v="E2C9Z0"/>
    <n v="742"/>
    <x v="2"/>
    <n v="7"/>
    <n v="78"/>
    <n v="1303"/>
    <s v="Domain found in Dishevelled, Egl-10, and Pleckstrin (DEP)"/>
  </r>
  <r>
    <x v="1050"/>
    <s v="E2IJA3"/>
    <n v="727"/>
    <x v="18"/>
    <n v="646"/>
    <n v="725"/>
    <n v="270"/>
    <s v="DIX domain"/>
  </r>
  <r>
    <x v="1050"/>
    <s v="E2IJA3"/>
    <n v="727"/>
    <x v="0"/>
    <n v="91"/>
    <n v="208"/>
    <n v="2169"/>
    <s v="Regulator of G protein signaling domain"/>
  </r>
  <r>
    <x v="1051"/>
    <s v="E2LCR4"/>
    <n v="339"/>
    <x v="0"/>
    <n v="156"/>
    <n v="254"/>
    <n v="2169"/>
    <s v="Regulator of G protein signaling domain"/>
  </r>
  <r>
    <x v="1052"/>
    <s v="E2LTU9"/>
    <n v="474"/>
    <x v="2"/>
    <n v="140"/>
    <n v="229"/>
    <n v="1303"/>
    <s v="Domain found in Dishevelled, Egl-10, and Pleckstrin (DEP)"/>
  </r>
  <r>
    <x v="1052"/>
    <s v="E2LTU9"/>
    <n v="474"/>
    <x v="0"/>
    <n v="309"/>
    <n v="474"/>
    <n v="2169"/>
    <s v="Regulator of G protein signaling domain"/>
  </r>
  <r>
    <x v="1053"/>
    <s v="E2QTJ9"/>
    <n v="232"/>
    <x v="0"/>
    <n v="106"/>
    <n v="221"/>
    <n v="2169"/>
    <s v="Regulator of G protein signaling domain"/>
  </r>
  <r>
    <x v="1054"/>
    <s v="E2QUI0"/>
    <n v="553"/>
    <x v="34"/>
    <n v="191"/>
    <n v="454"/>
    <n v="76696"/>
    <s v="Protein kinase domain"/>
  </r>
  <r>
    <x v="1054"/>
    <s v="E2QUI0"/>
    <n v="553"/>
    <x v="0"/>
    <n v="55"/>
    <n v="175"/>
    <n v="2169"/>
    <s v="Regulator of G protein signaling domain"/>
  </r>
  <r>
    <x v="1055"/>
    <s v="E2QV66"/>
    <n v="597"/>
    <x v="34"/>
    <n v="186"/>
    <n v="448"/>
    <n v="76696"/>
    <s v="Protein kinase domain"/>
  </r>
  <r>
    <x v="1055"/>
    <s v="E2QV66"/>
    <n v="597"/>
    <x v="0"/>
    <n v="52"/>
    <n v="170"/>
    <n v="2169"/>
    <s v="Regulator of G protein signaling domain"/>
  </r>
  <r>
    <x v="1056"/>
    <s v="E2QVQ7"/>
    <n v="197"/>
    <x v="0"/>
    <n v="73"/>
    <n v="187"/>
    <n v="2169"/>
    <s v="Regulator of G protein signaling domain"/>
  </r>
  <r>
    <x v="1057"/>
    <s v="E2QZ44"/>
    <n v="496"/>
    <x v="1"/>
    <n v="130"/>
    <n v="303"/>
    <n v="476"/>
    <s v="PXA domain"/>
  </r>
  <r>
    <x v="1057"/>
    <s v="E2QZ44"/>
    <n v="496"/>
    <x v="0"/>
    <n v="336"/>
    <n v="468"/>
    <n v="2169"/>
    <s v="Regulator of G protein signaling domain"/>
  </r>
  <r>
    <x v="1058"/>
    <s v="E2QZX7"/>
    <n v="506"/>
    <x v="34"/>
    <n v="136"/>
    <n v="390"/>
    <n v="76696"/>
    <s v="Protein kinase domain"/>
  </r>
  <r>
    <x v="1058"/>
    <s v="E2QZX7"/>
    <n v="506"/>
    <x v="84"/>
    <n v="1"/>
    <n v="56"/>
    <n v="27"/>
    <m/>
  </r>
  <r>
    <x v="1058"/>
    <s v="E2QZX7"/>
    <n v="506"/>
    <x v="0"/>
    <n v="57"/>
    <n v="152"/>
    <n v="2169"/>
    <s v="Regulator of G protein signaling domain"/>
  </r>
  <r>
    <x v="1059"/>
    <s v="E2R026"/>
    <n v="674"/>
    <x v="15"/>
    <n v="212"/>
    <n v="280"/>
    <n v="632"/>
    <s v="GGL domain"/>
  </r>
  <r>
    <x v="1059"/>
    <s v="E2R026"/>
    <n v="674"/>
    <x v="0"/>
    <n v="299"/>
    <n v="413"/>
    <n v="2169"/>
    <s v="Regulator of G protein signaling domain"/>
  </r>
  <r>
    <x v="1059"/>
    <s v="E2R026"/>
    <n v="674"/>
    <x v="2"/>
    <n v="33"/>
    <n v="103"/>
    <n v="1303"/>
    <s v="Domain found in Dishevelled, Egl-10, and Pleckstrin (DEP)"/>
  </r>
  <r>
    <x v="1059"/>
    <s v="E2R026"/>
    <n v="674"/>
    <x v="13"/>
    <n v="461"/>
    <n v="509"/>
    <n v="13"/>
    <m/>
  </r>
  <r>
    <x v="1059"/>
    <s v="E2R026"/>
    <n v="674"/>
    <x v="14"/>
    <n v="511"/>
    <n v="671"/>
    <n v="15"/>
    <m/>
  </r>
  <r>
    <x v="1060"/>
    <s v="E2R5J6"/>
    <n v="689"/>
    <x v="34"/>
    <n v="191"/>
    <n v="453"/>
    <n v="76696"/>
    <s v="Protein kinase domain"/>
  </r>
  <r>
    <x v="1060"/>
    <s v="E2R5J6"/>
    <n v="689"/>
    <x v="0"/>
    <n v="54"/>
    <n v="174"/>
    <n v="2169"/>
    <s v="Regulator of G protein signaling domain"/>
  </r>
  <r>
    <x v="1060"/>
    <s v="E2R5J6"/>
    <n v="689"/>
    <x v="37"/>
    <n v="559"/>
    <n v="652"/>
    <n v="8137"/>
    <s v="PH domain"/>
  </r>
  <r>
    <x v="1060"/>
    <s v="E2R5J6"/>
    <n v="689"/>
    <x v="38"/>
    <n v="653"/>
    <n v="687"/>
    <n v="30"/>
    <m/>
  </r>
  <r>
    <x v="1061"/>
    <s v="E2R713"/>
    <n v="235"/>
    <x v="0"/>
    <n v="86"/>
    <n v="201"/>
    <n v="2169"/>
    <s v="Regulator of G protein signaling domain"/>
  </r>
  <r>
    <x v="1062"/>
    <s v="E2R8Q2"/>
    <n v="593"/>
    <x v="166"/>
    <n v="1"/>
    <n v="39"/>
    <n v="9"/>
    <m/>
  </r>
  <r>
    <x v="1062"/>
    <s v="E2R8Q2"/>
    <n v="593"/>
    <x v="10"/>
    <n v="300"/>
    <n v="371"/>
    <n v="324"/>
    <s v="Raf-like Ras-binding domain"/>
  </r>
  <r>
    <x v="1062"/>
    <s v="E2R8Q2"/>
    <n v="593"/>
    <x v="10"/>
    <n v="381"/>
    <n v="443"/>
    <n v="324"/>
    <s v="Raf-like Ras-binding domain"/>
  </r>
  <r>
    <x v="1062"/>
    <s v="E2R8Q2"/>
    <n v="593"/>
    <x v="11"/>
    <n v="497"/>
    <n v="519"/>
    <n v="477"/>
    <s v="GoLoco motif"/>
  </r>
  <r>
    <x v="1062"/>
    <s v="E2R8Q2"/>
    <n v="593"/>
    <x v="0"/>
    <n v="67"/>
    <n v="183"/>
    <n v="2169"/>
    <s v="Regulator of G protein signaling domain"/>
  </r>
  <r>
    <x v="1063"/>
    <s v="E2R9F8"/>
    <n v="843"/>
    <x v="16"/>
    <n v="432"/>
    <n v="469"/>
    <n v="82"/>
    <s v="Axin beta-catenin binding domain"/>
  </r>
  <r>
    <x v="1063"/>
    <s v="E2R9F8"/>
    <n v="843"/>
    <x v="17"/>
    <n v="509"/>
    <n v="537"/>
    <n v="48"/>
    <m/>
  </r>
  <r>
    <x v="1063"/>
    <s v="E2R9F8"/>
    <n v="843"/>
    <x v="18"/>
    <n v="761"/>
    <n v="843"/>
    <n v="270"/>
    <s v="DIX domain"/>
  </r>
  <r>
    <x v="1063"/>
    <s v="E2R9F8"/>
    <n v="843"/>
    <x v="0"/>
    <n v="81"/>
    <n v="199"/>
    <n v="2169"/>
    <s v="Regulator of G protein signaling domain"/>
  </r>
  <r>
    <x v="1064"/>
    <s v="E2RB39"/>
    <n v="593"/>
    <x v="34"/>
    <n v="186"/>
    <n v="448"/>
    <n v="76696"/>
    <s v="Protein kinase domain"/>
  </r>
  <r>
    <x v="1064"/>
    <s v="E2RB39"/>
    <n v="593"/>
    <x v="0"/>
    <n v="52"/>
    <n v="170"/>
    <n v="2169"/>
    <s v="Regulator of G protein signaling domain"/>
  </r>
  <r>
    <x v="1065"/>
    <s v="E2RBX1"/>
    <n v="590"/>
    <x v="34"/>
    <n v="186"/>
    <n v="448"/>
    <n v="76696"/>
    <s v="Protein kinase domain"/>
  </r>
  <r>
    <x v="1065"/>
    <s v="E2RBX1"/>
    <n v="590"/>
    <x v="0"/>
    <n v="52"/>
    <n v="170"/>
    <n v="2169"/>
    <s v="Regulator of G protein signaling domain"/>
  </r>
  <r>
    <x v="1066"/>
    <s v="E2REF9"/>
    <n v="202"/>
    <x v="0"/>
    <n v="65"/>
    <n v="180"/>
    <n v="2169"/>
    <s v="Regulator of G protein signaling domain"/>
  </r>
  <r>
    <x v="1067"/>
    <s v="E2RFB2"/>
    <n v="499"/>
    <x v="0"/>
    <n v="69"/>
    <n v="179"/>
    <n v="2169"/>
    <s v="Regulator of G protein signaling domain"/>
  </r>
  <r>
    <x v="1068"/>
    <s v="E2RH78"/>
    <n v="391"/>
    <x v="49"/>
    <n v="1"/>
    <n v="227"/>
    <n v="14"/>
    <m/>
  </r>
  <r>
    <x v="1068"/>
    <s v="E2RH78"/>
    <n v="391"/>
    <x v="0"/>
    <n v="265"/>
    <n v="380"/>
    <n v="2169"/>
    <s v="Regulator of G protein signaling domain"/>
  </r>
  <r>
    <x v="1069"/>
    <s v="E2RJZ0"/>
    <n v="181"/>
    <x v="0"/>
    <n v="64"/>
    <n v="179"/>
    <n v="2169"/>
    <s v="Regulator of G protein signaling domain"/>
  </r>
  <r>
    <x v="1070"/>
    <s v="E2RK16"/>
    <n v="205"/>
    <x v="0"/>
    <n v="62"/>
    <n v="177"/>
    <n v="2169"/>
    <s v="Regulator of G protein signaling domain"/>
  </r>
  <r>
    <x v="1071"/>
    <s v="E2RPK1"/>
    <n v="840"/>
    <x v="1"/>
    <n v="1"/>
    <n v="163"/>
    <n v="476"/>
    <s v="PXA domain"/>
  </r>
  <r>
    <x v="1071"/>
    <s v="E2RPK1"/>
    <n v="840"/>
    <x v="0"/>
    <n v="287"/>
    <n v="400"/>
    <n v="2169"/>
    <s v="Regulator of G protein signaling domain"/>
  </r>
  <r>
    <x v="1071"/>
    <s v="E2RPK1"/>
    <n v="840"/>
    <x v="7"/>
    <n v="511"/>
    <n v="624"/>
    <n v="3952"/>
    <s v="PX domain"/>
  </r>
  <r>
    <x v="1071"/>
    <s v="E2RPK1"/>
    <n v="840"/>
    <x v="6"/>
    <n v="701"/>
    <n v="808"/>
    <n v="343"/>
    <s v="Sorting nexin C terminal"/>
  </r>
  <r>
    <x v="1072"/>
    <s v="E3JSB5"/>
    <n v="1894"/>
    <x v="7"/>
    <n v="1372"/>
    <n v="1519"/>
    <n v="3952"/>
    <s v="PX domain"/>
  </r>
  <r>
    <x v="1072"/>
    <s v="E3JSB5"/>
    <n v="1894"/>
    <x v="6"/>
    <n v="1760"/>
    <n v="1878"/>
    <n v="343"/>
    <s v="Sorting nexin C terminal"/>
  </r>
  <r>
    <x v="1072"/>
    <s v="E3JSB5"/>
    <n v="1894"/>
    <x v="1"/>
    <n v="185"/>
    <n v="392"/>
    <n v="476"/>
    <s v="PXA domain"/>
  </r>
  <r>
    <x v="1072"/>
    <s v="E3JSB5"/>
    <n v="1894"/>
    <x v="0"/>
    <n v="616"/>
    <n v="806"/>
    <n v="2169"/>
    <s v="Regulator of G protein signaling domain"/>
  </r>
  <r>
    <x v="1073"/>
    <s v="E3KC24"/>
    <n v="468"/>
    <x v="0"/>
    <n v="245"/>
    <n v="351"/>
    <n v="2169"/>
    <s v="Regulator of G protein signaling domain"/>
  </r>
  <r>
    <x v="1074"/>
    <s v="E3KNZ4"/>
    <n v="575"/>
    <x v="2"/>
    <n v="125"/>
    <n v="227"/>
    <n v="1303"/>
    <s v="Domain found in Dishevelled, Egl-10, and Pleckstrin (DEP)"/>
  </r>
  <r>
    <x v="1074"/>
    <s v="E3KNZ4"/>
    <n v="575"/>
    <x v="0"/>
    <n v="323"/>
    <n v="486"/>
    <n v="2169"/>
    <s v="Regulator of G protein signaling domain"/>
  </r>
  <r>
    <x v="1075"/>
    <s v="E3LDV8"/>
    <n v="763"/>
    <x v="0"/>
    <n v="18"/>
    <n v="134"/>
    <n v="2169"/>
    <s v="Regulator of G protein signaling domain"/>
  </r>
  <r>
    <x v="1075"/>
    <s v="E3LDV8"/>
    <n v="763"/>
    <x v="47"/>
    <n v="531"/>
    <n v="676"/>
    <n v="3"/>
    <m/>
  </r>
  <r>
    <x v="1076"/>
    <s v="E3LEW8"/>
    <n v="784"/>
    <x v="44"/>
    <n v="17"/>
    <n v="247"/>
    <n v="5"/>
    <m/>
  </r>
  <r>
    <x v="1076"/>
    <s v="E3LEW8"/>
    <n v="784"/>
    <x v="45"/>
    <n v="249"/>
    <n v="279"/>
    <n v="8"/>
    <m/>
  </r>
  <r>
    <x v="1076"/>
    <s v="E3LEW8"/>
    <n v="784"/>
    <x v="46"/>
    <n v="280"/>
    <n v="380"/>
    <n v="11697"/>
    <s v="C2 domain"/>
  </r>
  <r>
    <x v="1076"/>
    <s v="E3LEW8"/>
    <n v="784"/>
    <x v="0"/>
    <n v="647"/>
    <n v="764"/>
    <n v="2169"/>
    <s v="Regulator of G protein signaling domain"/>
  </r>
  <r>
    <x v="1077"/>
    <s v="E3LN06"/>
    <n v="643"/>
    <x v="0"/>
    <n v="12"/>
    <n v="131"/>
    <n v="2169"/>
    <s v="Regulator of G protein signaling domain"/>
  </r>
  <r>
    <x v="1077"/>
    <s v="E3LN06"/>
    <n v="643"/>
    <x v="18"/>
    <n v="563"/>
    <n v="643"/>
    <n v="270"/>
    <s v="DIX domain"/>
  </r>
  <r>
    <x v="1078"/>
    <s v="E3LNI7"/>
    <n v="570"/>
    <x v="48"/>
    <n v="230"/>
    <n v="320"/>
    <n v="4"/>
    <m/>
  </r>
  <r>
    <x v="1078"/>
    <s v="E3LNI7"/>
    <n v="570"/>
    <x v="15"/>
    <n v="327"/>
    <n v="404"/>
    <n v="632"/>
    <s v="GGL domain"/>
  </r>
  <r>
    <x v="1078"/>
    <s v="E3LNI7"/>
    <n v="570"/>
    <x v="2"/>
    <n v="39"/>
    <n v="109"/>
    <n v="1303"/>
    <s v="Domain found in Dishevelled, Egl-10, and Pleckstrin (DEP)"/>
  </r>
  <r>
    <x v="1078"/>
    <s v="E3LNI7"/>
    <n v="570"/>
    <x v="0"/>
    <n v="422"/>
    <n v="537"/>
    <n v="2169"/>
    <s v="Regulator of G protein signaling domain"/>
  </r>
  <r>
    <x v="1079"/>
    <s v="E3LRC4"/>
    <n v="363"/>
    <x v="0"/>
    <n v="110"/>
    <n v="222"/>
    <n v="2169"/>
    <s v="Regulator of G protein signaling domain"/>
  </r>
  <r>
    <x v="1079"/>
    <s v="E3LRC4"/>
    <n v="363"/>
    <x v="43"/>
    <n v="1"/>
    <n v="56"/>
    <n v="3"/>
    <m/>
  </r>
  <r>
    <x v="1079"/>
    <s v="E3LRC4"/>
    <n v="363"/>
    <x v="0"/>
    <n v="238"/>
    <n v="356"/>
    <n v="2169"/>
    <s v="Regulator of G protein signaling domain"/>
  </r>
  <r>
    <x v="1080"/>
    <s v="E3LS18"/>
    <n v="211"/>
    <x v="0"/>
    <n v="41"/>
    <n v="156"/>
    <n v="2169"/>
    <s v="Regulator of G protein signaling domain"/>
  </r>
  <r>
    <x v="1081"/>
    <s v="E3LV80"/>
    <n v="398"/>
    <x v="18"/>
    <n v="311"/>
    <n v="388"/>
    <n v="270"/>
    <s v="DIX domain"/>
  </r>
  <r>
    <x v="1081"/>
    <s v="E3LV80"/>
    <n v="398"/>
    <x v="0"/>
    <n v="6"/>
    <n v="124"/>
    <n v="2169"/>
    <s v="Regulator of G protein signaling domain"/>
  </r>
  <r>
    <x v="1082"/>
    <s v="E3LYX7"/>
    <n v="486"/>
    <x v="0"/>
    <n v="83"/>
    <n v="206"/>
    <n v="2169"/>
    <s v="Regulator of G protein signaling domain"/>
  </r>
  <r>
    <x v="1082"/>
    <s v="E3LYX7"/>
    <n v="486"/>
    <x v="0"/>
    <n v="216"/>
    <n v="338"/>
    <n v="2169"/>
    <s v="Regulator of G protein signaling domain"/>
  </r>
  <r>
    <x v="1083"/>
    <s v="E3M3X5"/>
    <n v="477"/>
    <x v="2"/>
    <n v="17"/>
    <n v="87"/>
    <n v="1303"/>
    <s v="Domain found in Dishevelled, Egl-10, and Pleckstrin (DEP)"/>
  </r>
  <r>
    <x v="1083"/>
    <s v="E3M3X5"/>
    <n v="477"/>
    <x v="15"/>
    <n v="195"/>
    <n v="265"/>
    <n v="632"/>
    <s v="GGL domain"/>
  </r>
  <r>
    <x v="1083"/>
    <s v="E3M3X5"/>
    <n v="477"/>
    <x v="0"/>
    <n v="286"/>
    <n v="405"/>
    <n v="2169"/>
    <s v="Regulator of G protein signaling domain"/>
  </r>
  <r>
    <x v="1084"/>
    <s v="E3MKB6"/>
    <n v="944"/>
    <x v="0"/>
    <n v="376"/>
    <n v="511"/>
    <n v="2169"/>
    <s v="Regulator of G protein signaling domain"/>
  </r>
  <r>
    <x v="1084"/>
    <s v="E3MKB6"/>
    <n v="944"/>
    <x v="7"/>
    <n v="570"/>
    <n v="686"/>
    <n v="3952"/>
    <s v="PX domain"/>
  </r>
  <r>
    <x v="1084"/>
    <s v="E3MKB6"/>
    <n v="944"/>
    <x v="6"/>
    <n v="795"/>
    <n v="905"/>
    <n v="343"/>
    <s v="Sorting nexin C terminal"/>
  </r>
  <r>
    <x v="1084"/>
    <s v="E3MKB6"/>
    <n v="944"/>
    <x v="1"/>
    <n v="94"/>
    <n v="286"/>
    <n v="476"/>
    <s v="PXA domain"/>
  </r>
  <r>
    <x v="1085"/>
    <s v="E3MLC3"/>
    <n v="768"/>
    <x v="0"/>
    <n v="115"/>
    <n v="235"/>
    <n v="2169"/>
    <s v="Regulator of G protein signaling domain"/>
  </r>
  <r>
    <x v="1085"/>
    <s v="E3MLC3"/>
    <n v="768"/>
    <x v="34"/>
    <n v="252"/>
    <n v="516"/>
    <n v="76696"/>
    <s v="Protein kinase domain"/>
  </r>
  <r>
    <x v="1086"/>
    <s v="E3MMQ6"/>
    <n v="641"/>
    <x v="84"/>
    <n v="1"/>
    <n v="50"/>
    <n v="27"/>
    <m/>
  </r>
  <r>
    <x v="1086"/>
    <s v="E3MMQ6"/>
    <n v="641"/>
    <x v="34"/>
    <n v="203"/>
    <n v="470"/>
    <n v="76696"/>
    <s v="Protein kinase domain"/>
  </r>
  <r>
    <x v="1086"/>
    <s v="E3MMQ6"/>
    <n v="641"/>
    <x v="0"/>
    <n v="51"/>
    <n v="187"/>
    <n v="2169"/>
    <s v="Regulator of G protein signaling domain"/>
  </r>
  <r>
    <x v="1087"/>
    <s v="E3MMU9"/>
    <n v="1003"/>
    <x v="1"/>
    <n v="103"/>
    <n v="304"/>
    <n v="476"/>
    <s v="PXA domain"/>
  </r>
  <r>
    <x v="1087"/>
    <s v="E3MMU9"/>
    <n v="1003"/>
    <x v="0"/>
    <n v="359"/>
    <n v="501"/>
    <n v="2169"/>
    <s v="Regulator of G protein signaling domain"/>
  </r>
  <r>
    <x v="1087"/>
    <s v="E3MMU9"/>
    <n v="1003"/>
    <x v="7"/>
    <n v="626"/>
    <n v="739"/>
    <n v="3952"/>
    <s v="PX domain"/>
  </r>
  <r>
    <x v="1087"/>
    <s v="E3MMU9"/>
    <n v="1003"/>
    <x v="6"/>
    <n v="865"/>
    <n v="974"/>
    <n v="343"/>
    <s v="Sorting nexin C terminal"/>
  </r>
  <r>
    <x v="1088"/>
    <s v="E3MVG1"/>
    <n v="216"/>
    <x v="0"/>
    <n v="63"/>
    <n v="186"/>
    <n v="2169"/>
    <s v="Regulator of G protein signaling domain"/>
  </r>
  <r>
    <x v="1089"/>
    <s v="E3MVN7"/>
    <n v="243"/>
    <x v="0"/>
    <n v="117"/>
    <n v="232"/>
    <n v="2169"/>
    <s v="Regulator of G protein signaling domain"/>
  </r>
  <r>
    <x v="1090"/>
    <s v="E3N4B5"/>
    <n v="170"/>
    <x v="0"/>
    <n v="42"/>
    <n v="157"/>
    <n v="2169"/>
    <s v="Regulator of G protein signaling domain"/>
  </r>
  <r>
    <x v="1091"/>
    <s v="E3N7M0"/>
    <n v="276"/>
    <x v="0"/>
    <n v="31"/>
    <n v="146"/>
    <n v="2169"/>
    <s v="Regulator of G protein signaling domain"/>
  </r>
  <r>
    <x v="1092"/>
    <s v="E3QA94"/>
    <n v="740"/>
    <x v="2"/>
    <n v="450"/>
    <n v="531"/>
    <n v="1303"/>
    <s v="Domain found in Dishevelled, Egl-10, and Pleckstrin (DEP)"/>
  </r>
  <r>
    <x v="1092"/>
    <s v="E3QA94"/>
    <n v="740"/>
    <x v="0"/>
    <n v="569"/>
    <n v="714"/>
    <n v="2169"/>
    <s v="Regulator of G protein signaling domain"/>
  </r>
  <r>
    <x v="1093"/>
    <s v="E3QAD6"/>
    <n v="361"/>
    <x v="0"/>
    <n v="38"/>
    <n v="243"/>
    <n v="2169"/>
    <s v="Regulator of G protein signaling domain"/>
  </r>
  <r>
    <x v="1094"/>
    <s v="E3QH33"/>
    <n v="876"/>
    <x v="0"/>
    <n v="433"/>
    <n v="550"/>
    <n v="2169"/>
    <s v="Regulator of G protein signaling domain"/>
  </r>
  <r>
    <x v="1094"/>
    <s v="E3QH33"/>
    <n v="876"/>
    <x v="23"/>
    <n v="567"/>
    <n v="672"/>
    <n v="18200"/>
    <s v="PAS domain"/>
  </r>
  <r>
    <x v="1094"/>
    <s v="E3QH33"/>
    <n v="876"/>
    <x v="24"/>
    <n v="737"/>
    <n v="766"/>
    <n v="10"/>
    <m/>
  </r>
  <r>
    <x v="1094"/>
    <s v="E3QH33"/>
    <n v="876"/>
    <x v="24"/>
    <n v="816"/>
    <n v="866"/>
    <n v="10"/>
    <m/>
  </r>
  <r>
    <x v="1095"/>
    <s v="E3QJ38"/>
    <n v="589"/>
    <x v="0"/>
    <n v="370"/>
    <n v="558"/>
    <n v="2169"/>
    <s v="Regulator of G protein signaling domain"/>
  </r>
  <r>
    <x v="1096"/>
    <s v="E3QRF8"/>
    <n v="308"/>
    <x v="5"/>
    <n v="217"/>
    <n v="277"/>
    <n v="45"/>
    <m/>
  </r>
  <r>
    <x v="1096"/>
    <s v="E3QRF8"/>
    <n v="308"/>
    <x v="0"/>
    <n v="22"/>
    <n v="153"/>
    <n v="2169"/>
    <s v="Regulator of G protein signaling domain"/>
  </r>
  <r>
    <x v="1097"/>
    <s v="E3QRJ4"/>
    <n v="1211"/>
    <x v="1"/>
    <n v="102"/>
    <n v="290"/>
    <n v="476"/>
    <s v="PXA domain"/>
  </r>
  <r>
    <x v="1097"/>
    <s v="E3QRJ4"/>
    <n v="1211"/>
    <x v="6"/>
    <n v="1102"/>
    <n v="1210"/>
    <n v="343"/>
    <s v="Sorting nexin C terminal"/>
  </r>
  <r>
    <x v="1097"/>
    <s v="E3QRJ4"/>
    <n v="1211"/>
    <x v="0"/>
    <n v="420"/>
    <n v="558"/>
    <n v="2169"/>
    <s v="Regulator of G protein signaling domain"/>
  </r>
  <r>
    <x v="1097"/>
    <s v="E3QRJ4"/>
    <n v="1211"/>
    <x v="7"/>
    <n v="880"/>
    <n v="993"/>
    <n v="3952"/>
    <s v="PX domain"/>
  </r>
  <r>
    <x v="1098"/>
    <s v="E3QSI5"/>
    <n v="580"/>
    <x v="110"/>
    <n v="226"/>
    <n v="283"/>
    <n v="47"/>
    <m/>
  </r>
  <r>
    <x v="1098"/>
    <s v="E3QSI5"/>
    <n v="580"/>
    <x v="0"/>
    <n v="363"/>
    <n v="543"/>
    <n v="2169"/>
    <s v="Regulator of G protein signaling domain"/>
  </r>
  <r>
    <x v="1098"/>
    <s v="E3QSI5"/>
    <n v="580"/>
    <x v="107"/>
    <n v="9"/>
    <n v="104"/>
    <n v="5"/>
    <m/>
  </r>
  <r>
    <x v="1099"/>
    <s v="E3QUW2"/>
    <n v="451"/>
    <x v="0"/>
    <n v="200"/>
    <n v="294"/>
    <n v="2169"/>
    <s v="Regulator of G protein signaling domain"/>
  </r>
  <r>
    <x v="1099"/>
    <s v="E3QUW2"/>
    <n v="451"/>
    <x v="59"/>
    <n v="25"/>
    <n v="119"/>
    <n v="49"/>
    <m/>
  </r>
  <r>
    <x v="1099"/>
    <s v="E3QUW2"/>
    <n v="451"/>
    <x v="58"/>
    <n v="305"/>
    <n v="388"/>
    <n v="7"/>
    <m/>
  </r>
  <r>
    <x v="1100"/>
    <s v="E3RCL1"/>
    <n v="1238"/>
    <x v="1"/>
    <n v="104"/>
    <n v="291"/>
    <n v="476"/>
    <s v="PXA domain"/>
  </r>
  <r>
    <x v="1100"/>
    <s v="E3RCL1"/>
    <n v="1238"/>
    <x v="6"/>
    <n v="1108"/>
    <n v="1215"/>
    <n v="343"/>
    <s v="Sorting nexin C terminal"/>
  </r>
  <r>
    <x v="1100"/>
    <s v="E3RCL1"/>
    <n v="1238"/>
    <x v="0"/>
    <n v="421"/>
    <n v="559"/>
    <n v="2169"/>
    <s v="Regulator of G protein signaling domain"/>
  </r>
  <r>
    <x v="1100"/>
    <s v="E3RCL1"/>
    <n v="1238"/>
    <x v="7"/>
    <n v="873"/>
    <n v="985"/>
    <n v="3952"/>
    <s v="PX domain"/>
  </r>
  <r>
    <x v="1101"/>
    <s v="E3RMV4"/>
    <n v="658"/>
    <x v="60"/>
    <n v="1"/>
    <n v="52"/>
    <n v="2"/>
    <m/>
  </r>
  <r>
    <x v="1101"/>
    <s v="E3RMV4"/>
    <n v="658"/>
    <x v="2"/>
    <n v="384"/>
    <n v="458"/>
    <n v="1303"/>
    <s v="Domain found in Dishevelled, Egl-10, and Pleckstrin (DEP)"/>
  </r>
  <r>
    <x v="1101"/>
    <s v="E3RMV4"/>
    <n v="658"/>
    <x v="0"/>
    <n v="495"/>
    <n v="635"/>
    <n v="2169"/>
    <s v="Regulator of G protein signaling domain"/>
  </r>
  <r>
    <x v="1101"/>
    <s v="E3RMV4"/>
    <n v="658"/>
    <x v="61"/>
    <n v="54"/>
    <n v="132"/>
    <n v="4"/>
    <m/>
  </r>
  <r>
    <x v="1102"/>
    <s v="E3RNN8"/>
    <n v="365"/>
    <x v="0"/>
    <n v="153"/>
    <n v="246"/>
    <n v="2169"/>
    <s v="Regulator of G protein signaling domain"/>
  </r>
  <r>
    <x v="1103"/>
    <s v="E3S161"/>
    <n v="449"/>
    <x v="0"/>
    <n v="127"/>
    <n v="263"/>
    <n v="2169"/>
    <s v="Regulator of G protein signaling domain"/>
  </r>
  <r>
    <x v="1103"/>
    <s v="E3S161"/>
    <n v="449"/>
    <x v="4"/>
    <n v="265"/>
    <n v="292"/>
    <n v="15"/>
    <m/>
  </r>
  <r>
    <x v="1103"/>
    <s v="E3S161"/>
    <n v="449"/>
    <x v="5"/>
    <n v="293"/>
    <n v="447"/>
    <n v="45"/>
    <m/>
  </r>
  <r>
    <x v="1104"/>
    <s v="E3TBS5"/>
    <n v="182"/>
    <x v="0"/>
    <n v="65"/>
    <n v="180"/>
    <n v="2169"/>
    <s v="Regulator of G protein signaling domain"/>
  </r>
  <r>
    <x v="1105"/>
    <s v="E3TC00"/>
    <n v="206"/>
    <x v="0"/>
    <n v="62"/>
    <n v="176"/>
    <n v="2169"/>
    <s v="Regulator of G protein signaling domain"/>
  </r>
  <r>
    <x v="1106"/>
    <s v="E3TFE8"/>
    <n v="229"/>
    <x v="0"/>
    <n v="101"/>
    <n v="216"/>
    <n v="2169"/>
    <s v="Regulator of G protein signaling domain"/>
  </r>
  <r>
    <x v="1107"/>
    <s v="E3WJJ1"/>
    <n v="1391"/>
    <x v="55"/>
    <n v="1022"/>
    <n v="1068"/>
    <n v="4"/>
    <m/>
  </r>
  <r>
    <x v="1107"/>
    <s v="E3WJJ1"/>
    <n v="1391"/>
    <x v="54"/>
    <n v="135"/>
    <n v="203"/>
    <n v="20"/>
    <m/>
  </r>
  <r>
    <x v="1107"/>
    <s v="E3WJJ1"/>
    <n v="1391"/>
    <x v="172"/>
    <n v="1361"/>
    <n v="1389"/>
    <n v="2"/>
    <m/>
  </r>
  <r>
    <x v="1107"/>
    <s v="E3WJJ1"/>
    <n v="1391"/>
    <x v="0"/>
    <n v="245"/>
    <n v="360"/>
    <n v="2169"/>
    <s v="Regulator of G protein signaling domain"/>
  </r>
  <r>
    <x v="1107"/>
    <s v="E3WJJ1"/>
    <n v="1391"/>
    <x v="10"/>
    <n v="513"/>
    <n v="582"/>
    <n v="324"/>
    <s v="Raf-like Ras-binding domain"/>
  </r>
  <r>
    <x v="1108"/>
    <s v="E3WR67"/>
    <n v="215"/>
    <x v="0"/>
    <n v="79"/>
    <n v="196"/>
    <n v="2169"/>
    <s v="Regulator of G protein signaling domain"/>
  </r>
  <r>
    <x v="1108"/>
    <s v="E3WR67"/>
    <n v="215"/>
    <x v="15"/>
    <n v="9"/>
    <n v="61"/>
    <n v="632"/>
    <s v="GGL domain"/>
  </r>
  <r>
    <x v="1109"/>
    <s v="E3WV23"/>
    <n v="204"/>
    <x v="0"/>
    <n v="41"/>
    <n v="159"/>
    <n v="2169"/>
    <s v="Regulator of G protein signaling domain"/>
  </r>
  <r>
    <x v="1110"/>
    <s v="E3WYV8"/>
    <n v="934"/>
    <x v="0"/>
    <n v="195"/>
    <n v="316"/>
    <n v="2169"/>
    <s v="Regulator of G protein signaling domain"/>
  </r>
  <r>
    <x v="1110"/>
    <s v="E3WYV8"/>
    <n v="934"/>
    <x v="16"/>
    <n v="633"/>
    <n v="684"/>
    <n v="82"/>
    <s v="Axin beta-catenin binding domain"/>
  </r>
  <r>
    <x v="1110"/>
    <s v="E3WYV8"/>
    <n v="934"/>
    <x v="18"/>
    <n v="851"/>
    <n v="934"/>
    <n v="270"/>
    <s v="DIX domain"/>
  </r>
  <r>
    <x v="1111"/>
    <s v="E3X401"/>
    <n v="555"/>
    <x v="0"/>
    <n v="141"/>
    <n v="228"/>
    <n v="2169"/>
    <s v="Regulator of G protein signaling domain"/>
  </r>
  <r>
    <x v="1111"/>
    <s v="E3X401"/>
    <n v="555"/>
    <x v="0"/>
    <n v="239"/>
    <n v="359"/>
    <n v="2169"/>
    <s v="Regulator of G protein signaling domain"/>
  </r>
  <r>
    <x v="1112"/>
    <s v="E3X4H0"/>
    <n v="1150"/>
    <x v="0"/>
    <n v="343"/>
    <n v="457"/>
    <n v="2169"/>
    <s v="Regulator of G protein signaling domain"/>
  </r>
  <r>
    <x v="1112"/>
    <s v="E3X4H0"/>
    <n v="1150"/>
    <x v="1"/>
    <n v="38"/>
    <n v="217"/>
    <n v="476"/>
    <s v="PXA domain"/>
  </r>
  <r>
    <x v="1112"/>
    <s v="E3X4H0"/>
    <n v="1150"/>
    <x v="7"/>
    <n v="627"/>
    <n v="739"/>
    <n v="3952"/>
    <s v="PX domain"/>
  </r>
  <r>
    <x v="1112"/>
    <s v="E3X4H0"/>
    <n v="1150"/>
    <x v="6"/>
    <n v="878"/>
    <n v="990"/>
    <n v="343"/>
    <s v="Sorting nexin C terminal"/>
  </r>
  <r>
    <x v="1113"/>
    <s v="E3X4N8"/>
    <n v="495"/>
    <x v="2"/>
    <n v="14"/>
    <n v="84"/>
    <n v="1303"/>
    <s v="Domain found in Dishevelled, Egl-10, and Pleckstrin (DEP)"/>
  </r>
  <r>
    <x v="1113"/>
    <s v="E3X4N8"/>
    <n v="495"/>
    <x v="15"/>
    <n v="197"/>
    <n v="264"/>
    <n v="632"/>
    <s v="GGL domain"/>
  </r>
  <r>
    <x v="1113"/>
    <s v="E3X4N8"/>
    <n v="495"/>
    <x v="0"/>
    <n v="283"/>
    <n v="398"/>
    <n v="2169"/>
    <s v="Regulator of G protein signaling domain"/>
  </r>
  <r>
    <x v="1114"/>
    <s v="E3X9D5"/>
    <n v="482"/>
    <x v="2"/>
    <n v="103"/>
    <n v="173"/>
    <n v="1303"/>
    <s v="Domain found in Dishevelled, Egl-10, and Pleckstrin (DEP)"/>
  </r>
  <r>
    <x v="1114"/>
    <s v="E3X9D5"/>
    <n v="482"/>
    <x v="0"/>
    <n v="343"/>
    <n v="461"/>
    <n v="2169"/>
    <s v="Regulator of G protein signaling domain"/>
  </r>
  <r>
    <x v="1115"/>
    <s v="E4UQF0"/>
    <n v="730"/>
    <x v="2"/>
    <n v="371"/>
    <n v="452"/>
    <n v="1303"/>
    <s v="Domain found in Dishevelled, Egl-10, and Pleckstrin (DEP)"/>
  </r>
  <r>
    <x v="1115"/>
    <s v="E4UQF0"/>
    <n v="730"/>
    <x v="0"/>
    <n v="495"/>
    <n v="636"/>
    <n v="2169"/>
    <s v="Regulator of G protein signaling domain"/>
  </r>
  <r>
    <x v="1116"/>
    <s v="E4WR31"/>
    <n v="414"/>
    <x v="0"/>
    <n v="10"/>
    <n v="165"/>
    <n v="2169"/>
    <s v="Regulator of G protein signaling domain"/>
  </r>
  <r>
    <x v="1116"/>
    <s v="E4WR31"/>
    <n v="414"/>
    <x v="0"/>
    <n v="176"/>
    <n v="288"/>
    <n v="2169"/>
    <s v="Regulator of G protein signaling domain"/>
  </r>
  <r>
    <x v="1117"/>
    <s v="E4WXA4"/>
    <n v="887"/>
    <x v="0"/>
    <n v="352"/>
    <n v="503"/>
    <n v="2169"/>
    <s v="Regulator of G protein signaling domain"/>
  </r>
  <r>
    <x v="1117"/>
    <s v="E4WXA4"/>
    <n v="887"/>
    <x v="7"/>
    <n v="528"/>
    <n v="643"/>
    <n v="3952"/>
    <s v="PX domain"/>
  </r>
  <r>
    <x v="1117"/>
    <s v="E4WXA4"/>
    <n v="887"/>
    <x v="1"/>
    <n v="58"/>
    <n v="258"/>
    <n v="476"/>
    <s v="PXA domain"/>
  </r>
  <r>
    <x v="1117"/>
    <s v="E4WXA4"/>
    <n v="887"/>
    <x v="6"/>
    <n v="734"/>
    <n v="846"/>
    <n v="343"/>
    <s v="Sorting nexin C terminal"/>
  </r>
  <r>
    <x v="1118"/>
    <s v="E4WXZ7"/>
    <n v="586"/>
    <x v="34"/>
    <n v="194"/>
    <n v="463"/>
    <n v="76696"/>
    <s v="Protein kinase domain"/>
  </r>
  <r>
    <x v="1118"/>
    <s v="E4WXZ7"/>
    <n v="586"/>
    <x v="0"/>
    <n v="54"/>
    <n v="178"/>
    <n v="2169"/>
    <s v="Regulator of G protein signaling domain"/>
  </r>
  <r>
    <x v="1119"/>
    <s v="E4X3R2"/>
    <n v="275"/>
    <x v="0"/>
    <n v="6"/>
    <n v="122"/>
    <n v="2169"/>
    <s v="Regulator of G protein signaling domain"/>
  </r>
  <r>
    <x v="1120"/>
    <s v="E4XA01"/>
    <n v="588"/>
    <x v="2"/>
    <n v="186"/>
    <n v="256"/>
    <n v="1303"/>
    <s v="Domain found in Dishevelled, Egl-10, and Pleckstrin (DEP)"/>
  </r>
  <r>
    <x v="1120"/>
    <s v="E4XA01"/>
    <n v="588"/>
    <x v="15"/>
    <n v="382"/>
    <n v="452"/>
    <n v="632"/>
    <s v="GGL domain"/>
  </r>
  <r>
    <x v="1120"/>
    <s v="E4XA01"/>
    <n v="588"/>
    <x v="0"/>
    <n v="462"/>
    <n v="579"/>
    <n v="2169"/>
    <s v="Regulator of G protein signaling domain"/>
  </r>
  <r>
    <x v="1121"/>
    <s v="E4XK46"/>
    <n v="690"/>
    <x v="0"/>
    <n v="93"/>
    <n v="208"/>
    <n v="2169"/>
    <s v="Regulator of G protein signaling domain"/>
  </r>
  <r>
    <x v="1122"/>
    <s v="E4XUU9"/>
    <n v="200"/>
    <x v="0"/>
    <n v="88"/>
    <n v="194"/>
    <n v="2169"/>
    <s v="Regulator of G protein signaling domain"/>
  </r>
  <r>
    <x v="1123"/>
    <s v="E4XXQ4"/>
    <n v="645"/>
    <x v="0"/>
    <n v="220"/>
    <n v="331"/>
    <n v="2169"/>
    <s v="Regulator of G protein signaling domain"/>
  </r>
  <r>
    <x v="1124"/>
    <s v="E4Y6A0"/>
    <n v="414"/>
    <x v="0"/>
    <n v="10"/>
    <n v="165"/>
    <n v="2169"/>
    <s v="Regulator of G protein signaling domain"/>
  </r>
  <r>
    <x v="1124"/>
    <s v="E4Y6A0"/>
    <n v="414"/>
    <x v="0"/>
    <n v="176"/>
    <n v="288"/>
    <n v="2169"/>
    <s v="Regulator of G protein signaling domain"/>
  </r>
  <r>
    <x v="1125"/>
    <s v="E4Y870"/>
    <n v="562"/>
    <x v="34"/>
    <n v="194"/>
    <n v="463"/>
    <n v="76696"/>
    <s v="Protein kinase domain"/>
  </r>
  <r>
    <x v="1125"/>
    <s v="E4Y870"/>
    <n v="562"/>
    <x v="0"/>
    <n v="54"/>
    <n v="178"/>
    <n v="2169"/>
    <s v="Regulator of G protein signaling domain"/>
  </r>
  <r>
    <x v="1126"/>
    <s v="E4YCD6"/>
    <n v="971"/>
    <x v="0"/>
    <n v="576"/>
    <n v="689"/>
    <n v="2169"/>
    <s v="Regulator of G protein signaling domain"/>
  </r>
  <r>
    <x v="1127"/>
    <s v="E4YIN9"/>
    <n v="689"/>
    <x v="0"/>
    <n v="93"/>
    <n v="208"/>
    <n v="2169"/>
    <s v="Regulator of G protein signaling domain"/>
  </r>
  <r>
    <x v="1128"/>
    <s v="E4YL04"/>
    <n v="856"/>
    <x v="1"/>
    <n v="27"/>
    <n v="227"/>
    <n v="476"/>
    <s v="PXA domain"/>
  </r>
  <r>
    <x v="1128"/>
    <s v="E4YL04"/>
    <n v="856"/>
    <x v="0"/>
    <n v="321"/>
    <n v="472"/>
    <n v="2169"/>
    <s v="Regulator of G protein signaling domain"/>
  </r>
  <r>
    <x v="1128"/>
    <s v="E4YL04"/>
    <n v="856"/>
    <x v="7"/>
    <n v="497"/>
    <n v="612"/>
    <n v="3952"/>
    <s v="PX domain"/>
  </r>
  <r>
    <x v="1128"/>
    <s v="E4YL04"/>
    <n v="856"/>
    <x v="6"/>
    <n v="703"/>
    <n v="815"/>
    <n v="343"/>
    <s v="Sorting nexin C terminal"/>
  </r>
  <r>
    <x v="1129"/>
    <s v="E4Z1E1"/>
    <n v="159"/>
    <x v="0"/>
    <n v="34"/>
    <n v="154"/>
    <n v="2169"/>
    <s v="Regulator of G protein signaling domain"/>
  </r>
  <r>
    <x v="1130"/>
    <s v="E4Z5Y7"/>
    <n v="440"/>
    <x v="0"/>
    <n v="15"/>
    <n v="126"/>
    <n v="2169"/>
    <s v="Regulator of G protein signaling domain"/>
  </r>
  <r>
    <x v="1131"/>
    <s v="E4ZMS2"/>
    <n v="1270"/>
    <x v="6"/>
    <n v="1140"/>
    <n v="1247"/>
    <n v="343"/>
    <s v="Sorting nexin C terminal"/>
  </r>
  <r>
    <x v="1131"/>
    <s v="E4ZMS2"/>
    <n v="1270"/>
    <x v="1"/>
    <n v="137"/>
    <n v="324"/>
    <n v="476"/>
    <s v="PXA domain"/>
  </r>
  <r>
    <x v="1131"/>
    <s v="E4ZMS2"/>
    <n v="1270"/>
    <x v="0"/>
    <n v="454"/>
    <n v="592"/>
    <n v="2169"/>
    <s v="Regulator of G protein signaling domain"/>
  </r>
  <r>
    <x v="1131"/>
    <s v="E4ZMS2"/>
    <n v="1270"/>
    <x v="7"/>
    <n v="905"/>
    <n v="1017"/>
    <n v="3952"/>
    <s v="PX domain"/>
  </r>
  <r>
    <x v="1132"/>
    <s v="E5A2V2"/>
    <n v="369"/>
    <x v="0"/>
    <n v="161"/>
    <n v="250"/>
    <n v="2169"/>
    <s v="Regulator of G protein signaling domain"/>
  </r>
  <r>
    <x v="1133"/>
    <s v="E5D0D3"/>
    <n v="205"/>
    <x v="0"/>
    <n v="62"/>
    <n v="177"/>
    <n v="2169"/>
    <s v="Regulator of G protein signaling domain"/>
  </r>
  <r>
    <x v="1134"/>
    <s v="E5QZ42"/>
    <n v="1201"/>
    <x v="1"/>
    <n v="102"/>
    <n v="290"/>
    <n v="476"/>
    <s v="PXA domain"/>
  </r>
  <r>
    <x v="1134"/>
    <s v="E5QZ42"/>
    <n v="1201"/>
    <x v="6"/>
    <n v="1075"/>
    <n v="1182"/>
    <n v="343"/>
    <s v="Sorting nexin C terminal"/>
  </r>
  <r>
    <x v="1134"/>
    <s v="E5QZ42"/>
    <n v="1201"/>
    <x v="0"/>
    <n v="416"/>
    <n v="552"/>
    <n v="2169"/>
    <s v="Regulator of G protein signaling domain"/>
  </r>
  <r>
    <x v="1134"/>
    <s v="E5QZ42"/>
    <n v="1201"/>
    <x v="7"/>
    <n v="852"/>
    <n v="964"/>
    <n v="3952"/>
    <s v="PX domain"/>
  </r>
  <r>
    <x v="1135"/>
    <s v="E5R2K6"/>
    <n v="382"/>
    <x v="0"/>
    <n v="180"/>
    <n v="265"/>
    <n v="2169"/>
    <s v="Regulator of G protein signaling domain"/>
  </r>
  <r>
    <x v="1136"/>
    <s v="E5R2N1"/>
    <n v="382"/>
    <x v="5"/>
    <n v="291"/>
    <n v="356"/>
    <n v="45"/>
    <m/>
  </r>
  <r>
    <x v="1136"/>
    <s v="E5R2N1"/>
    <n v="382"/>
    <x v="0"/>
    <n v="72"/>
    <n v="206"/>
    <n v="2169"/>
    <s v="Regulator of G protein signaling domain"/>
  </r>
  <r>
    <x v="1137"/>
    <s v="E5R4M6"/>
    <n v="388"/>
    <x v="4"/>
    <n v="204"/>
    <n v="229"/>
    <n v="15"/>
    <m/>
  </r>
  <r>
    <x v="1137"/>
    <s v="E5R4M6"/>
    <n v="388"/>
    <x v="5"/>
    <n v="230"/>
    <n v="386"/>
    <n v="45"/>
    <m/>
  </r>
  <r>
    <x v="1137"/>
    <s v="E5R4M6"/>
    <n v="388"/>
    <x v="0"/>
    <n v="67"/>
    <n v="201"/>
    <n v="2169"/>
    <s v="Regulator of G protein signaling domain"/>
  </r>
  <r>
    <x v="1138"/>
    <s v="E5R4Q0"/>
    <n v="720"/>
    <x v="2"/>
    <n v="442"/>
    <n v="516"/>
    <n v="1303"/>
    <s v="Domain found in Dishevelled, Egl-10, and Pleckstrin (DEP)"/>
  </r>
  <r>
    <x v="1138"/>
    <s v="E5R4Q0"/>
    <n v="720"/>
    <x v="0"/>
    <n v="553"/>
    <n v="693"/>
    <n v="2169"/>
    <s v="Regulator of G protein signaling domain"/>
  </r>
  <r>
    <x v="1138"/>
    <s v="E5R4Q0"/>
    <n v="720"/>
    <x v="61"/>
    <n v="99"/>
    <n v="128"/>
    <n v="4"/>
    <m/>
  </r>
  <r>
    <x v="1139"/>
    <s v="E5RGJ7"/>
    <n v="269"/>
    <x v="0"/>
    <n v="167"/>
    <n v="244"/>
    <n v="2169"/>
    <s v="Regulator of G protein signaling domain"/>
  </r>
  <r>
    <x v="1140"/>
    <s v="E5RZH0"/>
    <n v="373"/>
    <x v="0"/>
    <n v="90"/>
    <n v="218"/>
    <n v="2169"/>
    <s v="Regulator of G protein signaling domain"/>
  </r>
  <r>
    <x v="1141"/>
    <s v="E5S3L0"/>
    <n v="530"/>
    <x v="15"/>
    <n v="288"/>
    <n v="364"/>
    <n v="632"/>
    <s v="GGL domain"/>
  </r>
  <r>
    <x v="1141"/>
    <s v="E5S3L0"/>
    <n v="530"/>
    <x v="0"/>
    <n v="381"/>
    <n v="495"/>
    <n v="2169"/>
    <s v="Regulator of G protein signaling domain"/>
  </r>
  <r>
    <x v="1141"/>
    <s v="E5S3L0"/>
    <n v="530"/>
    <x v="2"/>
    <n v="70"/>
    <n v="140"/>
    <n v="1303"/>
    <s v="Domain found in Dishevelled, Egl-10, and Pleckstrin (DEP)"/>
  </r>
  <r>
    <x v="1142"/>
    <s v="E5S9S3"/>
    <n v="111"/>
    <x v="0"/>
    <n v="1"/>
    <n v="89"/>
    <n v="2169"/>
    <s v="Regulator of G protein signaling domain"/>
  </r>
  <r>
    <x v="1143"/>
    <s v="E5S9Y2"/>
    <n v="1085"/>
    <x v="0"/>
    <n v="335"/>
    <n v="476"/>
    <n v="2169"/>
    <s v="Regulator of G protein signaling domain"/>
  </r>
  <r>
    <x v="1143"/>
    <s v="E5S9Y2"/>
    <n v="1085"/>
    <x v="7"/>
    <n v="529"/>
    <n v="650"/>
    <n v="3952"/>
    <s v="PX domain"/>
  </r>
  <r>
    <x v="1143"/>
    <s v="E5S9Y2"/>
    <n v="1085"/>
    <x v="1"/>
    <n v="75"/>
    <n v="190"/>
    <n v="476"/>
    <s v="PXA domain"/>
  </r>
  <r>
    <x v="1143"/>
    <s v="E5S9Y2"/>
    <n v="1085"/>
    <x v="6"/>
    <n v="756"/>
    <n v="867"/>
    <n v="343"/>
    <s v="Sorting nexin C terminal"/>
  </r>
  <r>
    <x v="1143"/>
    <s v="E5S9Y2"/>
    <n v="1085"/>
    <x v="173"/>
    <n v="898"/>
    <n v="1074"/>
    <n v="1263"/>
    <s v="Fructosamine kinase"/>
  </r>
  <r>
    <x v="1144"/>
    <s v="E5SLI6"/>
    <n v="561"/>
    <x v="2"/>
    <n v="102"/>
    <n v="163"/>
    <n v="1303"/>
    <s v="Domain found in Dishevelled, Egl-10, and Pleckstrin (DEP)"/>
  </r>
  <r>
    <x v="1144"/>
    <s v="E5SLI6"/>
    <n v="561"/>
    <x v="15"/>
    <n v="269"/>
    <n v="330"/>
    <n v="632"/>
    <s v="GGL domain"/>
  </r>
  <r>
    <x v="1144"/>
    <s v="E5SLI6"/>
    <n v="561"/>
    <x v="0"/>
    <n v="349"/>
    <n v="466"/>
    <n v="2169"/>
    <s v="Regulator of G protein signaling domain"/>
  </r>
  <r>
    <x v="1145"/>
    <s v="E5SP85"/>
    <n v="456"/>
    <x v="0"/>
    <n v="189"/>
    <n v="304"/>
    <n v="2169"/>
    <s v="Regulator of G protein signaling domain"/>
  </r>
  <r>
    <x v="1145"/>
    <s v="E5SP85"/>
    <n v="456"/>
    <x v="0"/>
    <n v="320"/>
    <n v="431"/>
    <n v="2169"/>
    <s v="Regulator of G protein signaling domain"/>
  </r>
  <r>
    <x v="1146"/>
    <s v="E5SRD5"/>
    <n v="180"/>
    <x v="0"/>
    <n v="56"/>
    <n v="171"/>
    <n v="2169"/>
    <s v="Regulator of G protein signaling domain"/>
  </r>
  <r>
    <x v="1147"/>
    <s v="E5ST09"/>
    <n v="798"/>
    <x v="0"/>
    <n v="111"/>
    <n v="230"/>
    <n v="2169"/>
    <s v="Regulator of G protein signaling domain"/>
  </r>
  <r>
    <x v="1147"/>
    <s v="E5ST09"/>
    <n v="798"/>
    <x v="16"/>
    <n v="539"/>
    <n v="585"/>
    <n v="82"/>
    <s v="Axin beta-catenin binding domain"/>
  </r>
  <r>
    <x v="1147"/>
    <s v="E5ST09"/>
    <n v="798"/>
    <x v="18"/>
    <n v="737"/>
    <n v="798"/>
    <n v="270"/>
    <s v="DIX domain"/>
  </r>
  <r>
    <x v="1148"/>
    <s v="E5SVB6"/>
    <n v="686"/>
    <x v="36"/>
    <n v="12"/>
    <n v="86"/>
    <n v="12568"/>
    <s v="PDZ domain (Also known as DHR or GLGF)"/>
  </r>
  <r>
    <x v="1148"/>
    <s v="E5SVB6"/>
    <n v="686"/>
    <x v="0"/>
    <n v="540"/>
    <n v="616"/>
    <n v="2169"/>
    <s v="Regulator of G protein signaling domain"/>
  </r>
  <r>
    <x v="1149"/>
    <s v="E6R006"/>
    <n v="626"/>
    <x v="2"/>
    <n v="241"/>
    <n v="315"/>
    <n v="1303"/>
    <s v="Domain found in Dishevelled, Egl-10, and Pleckstrin (DEP)"/>
  </r>
  <r>
    <x v="1149"/>
    <s v="E6R006"/>
    <n v="626"/>
    <x v="0"/>
    <n v="396"/>
    <n v="563"/>
    <n v="2169"/>
    <s v="Regulator of G protein signaling domain"/>
  </r>
  <r>
    <x v="1149"/>
    <s v="E6R006"/>
    <n v="626"/>
    <x v="174"/>
    <n v="577"/>
    <n v="623"/>
    <n v="8"/>
    <m/>
  </r>
  <r>
    <x v="1150"/>
    <s v="E6R2X3"/>
    <n v="576"/>
    <x v="0"/>
    <n v="177"/>
    <n v="255"/>
    <n v="2169"/>
    <s v="Regulator of G protein signaling domain"/>
  </r>
  <r>
    <x v="1150"/>
    <s v="E6R2X3"/>
    <n v="576"/>
    <x v="175"/>
    <n v="256"/>
    <n v="573"/>
    <n v="3"/>
    <m/>
  </r>
  <r>
    <x v="1151"/>
    <s v="E6R371"/>
    <n v="1396"/>
    <x v="7"/>
    <n v="1031"/>
    <n v="1147"/>
    <n v="3952"/>
    <s v="PX domain"/>
  </r>
  <r>
    <x v="1151"/>
    <s v="E6R371"/>
    <n v="1396"/>
    <x v="6"/>
    <n v="1261"/>
    <n v="1369"/>
    <n v="343"/>
    <s v="Sorting nexin C terminal"/>
  </r>
  <r>
    <x v="1151"/>
    <s v="E6R371"/>
    <n v="1396"/>
    <x v="176"/>
    <n v="1"/>
    <n v="49"/>
    <n v="3"/>
    <m/>
  </r>
  <r>
    <x v="1151"/>
    <s v="E6R371"/>
    <n v="1396"/>
    <x v="0"/>
    <n v="425"/>
    <n v="567"/>
    <n v="2169"/>
    <s v="Regulator of G protein signaling domain"/>
  </r>
  <r>
    <x v="1151"/>
    <s v="E6R371"/>
    <n v="1396"/>
    <x v="177"/>
    <n v="597"/>
    <n v="892"/>
    <n v="3"/>
    <m/>
  </r>
  <r>
    <x v="1151"/>
    <s v="E6R371"/>
    <n v="1396"/>
    <x v="1"/>
    <n v="94"/>
    <n v="266"/>
    <n v="476"/>
    <s v="PXA domain"/>
  </r>
  <r>
    <x v="1152"/>
    <s v="E6R4Q7"/>
    <n v="417"/>
    <x v="0"/>
    <n v="206"/>
    <n v="300"/>
    <n v="2169"/>
    <s v="Regulator of G protein signaling domain"/>
  </r>
  <r>
    <x v="1153"/>
    <s v="E6Y372"/>
    <n v="209"/>
    <x v="0"/>
    <n v="36"/>
    <n v="149"/>
    <n v="2169"/>
    <s v="Regulator of G protein signaling domain"/>
  </r>
  <r>
    <x v="1154"/>
    <s v="E6ZHU6"/>
    <n v="657"/>
    <x v="15"/>
    <n v="219"/>
    <n v="284"/>
    <n v="632"/>
    <s v="GGL domain"/>
  </r>
  <r>
    <x v="1154"/>
    <s v="E6ZHU6"/>
    <n v="657"/>
    <x v="0"/>
    <n v="303"/>
    <n v="417"/>
    <n v="2169"/>
    <s v="Regulator of G protein signaling domain"/>
  </r>
  <r>
    <x v="1154"/>
    <s v="E6ZHU6"/>
    <n v="657"/>
    <x v="2"/>
    <n v="37"/>
    <n v="107"/>
    <n v="1303"/>
    <s v="Domain found in Dishevelled, Egl-10, and Pleckstrin (DEP)"/>
  </r>
  <r>
    <x v="1155"/>
    <s v="E6ZJ52"/>
    <n v="221"/>
    <x v="0"/>
    <n v="95"/>
    <n v="210"/>
    <n v="2169"/>
    <s v="Regulator of G protein signaling domain"/>
  </r>
  <r>
    <x v="1156"/>
    <s v="E6ZSZ7"/>
    <n v="399"/>
    <x v="0"/>
    <n v="185"/>
    <n v="283"/>
    <n v="2169"/>
    <s v="Regulator of G protein signaling domain"/>
  </r>
  <r>
    <x v="1157"/>
    <s v="E6ZZG6"/>
    <n v="766"/>
    <x v="178"/>
    <n v="347"/>
    <n v="427"/>
    <n v="2"/>
    <m/>
  </r>
  <r>
    <x v="1157"/>
    <s v="E6ZZG6"/>
    <n v="766"/>
    <x v="0"/>
    <n v="441"/>
    <n v="673"/>
    <n v="2169"/>
    <s v="Regulator of G protein signaling domain"/>
  </r>
  <r>
    <x v="1157"/>
    <s v="E6ZZG6"/>
    <n v="766"/>
    <x v="2"/>
    <n v="50"/>
    <n v="144"/>
    <n v="1303"/>
    <s v="Domain found in Dishevelled, Egl-10, and Pleckstrin (DEP)"/>
  </r>
  <r>
    <x v="1157"/>
    <s v="E6ZZG6"/>
    <n v="766"/>
    <x v="179"/>
    <n v="674"/>
    <n v="728"/>
    <n v="2"/>
    <m/>
  </r>
  <r>
    <x v="1158"/>
    <s v="E7A273"/>
    <n v="1341"/>
    <x v="180"/>
    <n v="1130"/>
    <n v="1178"/>
    <n v="2"/>
    <m/>
  </r>
  <r>
    <x v="1158"/>
    <s v="E7A273"/>
    <n v="1341"/>
    <x v="1"/>
    <n v="113"/>
    <n v="313"/>
    <n v="476"/>
    <s v="PXA domain"/>
  </r>
  <r>
    <x v="1158"/>
    <s v="E7A273"/>
    <n v="1341"/>
    <x v="6"/>
    <n v="1205"/>
    <n v="1313"/>
    <n v="343"/>
    <s v="Sorting nexin C terminal"/>
  </r>
  <r>
    <x v="1158"/>
    <s v="E7A273"/>
    <n v="1341"/>
    <x v="0"/>
    <n v="466"/>
    <n v="616"/>
    <n v="2169"/>
    <s v="Regulator of G protein signaling domain"/>
  </r>
  <r>
    <x v="1158"/>
    <s v="E7A273"/>
    <n v="1341"/>
    <x v="181"/>
    <n v="782"/>
    <n v="935"/>
    <n v="2"/>
    <m/>
  </r>
  <r>
    <x v="1158"/>
    <s v="E7A273"/>
    <n v="1341"/>
    <x v="7"/>
    <n v="936"/>
    <n v="1064"/>
    <n v="3952"/>
    <s v="PX domain"/>
  </r>
  <r>
    <x v="1159"/>
    <s v="E7EMD6"/>
    <n v="604"/>
    <x v="0"/>
    <n v="125"/>
    <n v="368"/>
    <n v="2169"/>
    <s v="Regulator of G protein signaling domain"/>
  </r>
  <r>
    <x v="1159"/>
    <s v="E7EMD6"/>
    <n v="604"/>
    <x v="0"/>
    <n v="380"/>
    <n v="494"/>
    <n v="2169"/>
    <s v="Regulator of G protein signaling domain"/>
  </r>
  <r>
    <x v="1160"/>
    <s v="E7EMN9"/>
    <n v="555"/>
    <x v="0"/>
    <n v="113"/>
    <n v="229"/>
    <n v="2169"/>
    <s v="Regulator of G protein signaling domain"/>
  </r>
  <r>
    <x v="1160"/>
    <s v="E7EMN9"/>
    <n v="555"/>
    <x v="9"/>
    <n v="26"/>
    <n v="67"/>
    <n v="44"/>
    <m/>
  </r>
  <r>
    <x v="1160"/>
    <s v="E7EMN9"/>
    <n v="555"/>
    <x v="10"/>
    <n v="360"/>
    <n v="430"/>
    <n v="324"/>
    <s v="Raf-like Ras-binding domain"/>
  </r>
  <r>
    <x v="1160"/>
    <s v="E7EMN9"/>
    <n v="555"/>
    <x v="10"/>
    <n v="432"/>
    <n v="502"/>
    <n v="324"/>
    <s v="Raf-like Ras-binding domain"/>
  </r>
  <r>
    <x v="1161"/>
    <s v="E7ES00"/>
    <n v="131"/>
    <x v="0"/>
    <n v="81"/>
    <n v="130"/>
    <n v="2169"/>
    <s v="Regulator of G protein signaling domain"/>
  </r>
  <r>
    <x v="1162"/>
    <s v="E7EUE2"/>
    <n v="1005"/>
    <x v="1"/>
    <n v="145"/>
    <n v="331"/>
    <n v="476"/>
    <s v="PXA domain"/>
  </r>
  <r>
    <x v="1162"/>
    <s v="E7EUE2"/>
    <n v="1005"/>
    <x v="0"/>
    <n v="421"/>
    <n v="560"/>
    <n v="2169"/>
    <s v="Regulator of G protein signaling domain"/>
  </r>
  <r>
    <x v="1162"/>
    <s v="E7EUE2"/>
    <n v="1005"/>
    <x v="7"/>
    <n v="610"/>
    <n v="724"/>
    <n v="3952"/>
    <s v="PX domain"/>
  </r>
  <r>
    <x v="1162"/>
    <s v="E7EUE2"/>
    <n v="1005"/>
    <x v="6"/>
    <n v="840"/>
    <n v="951"/>
    <n v="343"/>
    <s v="Sorting nexin C terminal"/>
  </r>
  <r>
    <x v="1163"/>
    <s v="E7EZS3"/>
    <n v="1519"/>
    <x v="10"/>
    <n v="1062"/>
    <n v="1131"/>
    <n v="324"/>
    <s v="Raf-like Ras-binding domain"/>
  </r>
  <r>
    <x v="1163"/>
    <s v="E7EZS3"/>
    <n v="1519"/>
    <x v="9"/>
    <n v="106"/>
    <n v="694"/>
    <n v="44"/>
    <m/>
  </r>
  <r>
    <x v="1163"/>
    <s v="E7EZS3"/>
    <n v="1519"/>
    <x v="11"/>
    <n v="1192"/>
    <n v="1214"/>
    <n v="477"/>
    <s v="GoLoco motif"/>
  </r>
  <r>
    <x v="1163"/>
    <s v="E7EZS3"/>
    <n v="1519"/>
    <x v="62"/>
    <n v="1239"/>
    <n v="1357"/>
    <n v="19"/>
    <m/>
  </r>
  <r>
    <x v="1163"/>
    <s v="E7EZS3"/>
    <n v="1519"/>
    <x v="63"/>
    <n v="1359"/>
    <n v="1517"/>
    <n v="3"/>
    <m/>
  </r>
  <r>
    <x v="1163"/>
    <s v="E7EZS3"/>
    <n v="1519"/>
    <x v="36"/>
    <n v="23"/>
    <n v="96"/>
    <n v="12568"/>
    <s v="PDZ domain (Also known as DHR or GLGF)"/>
  </r>
  <r>
    <x v="1163"/>
    <s v="E7EZS3"/>
    <n v="1519"/>
    <x v="0"/>
    <n v="740"/>
    <n v="858"/>
    <n v="2169"/>
    <s v="Regulator of G protein signaling domain"/>
  </r>
  <r>
    <x v="1163"/>
    <s v="E7EZS3"/>
    <n v="1519"/>
    <x v="10"/>
    <n v="990"/>
    <n v="1060"/>
    <n v="324"/>
    <s v="Raf-like Ras-binding domain"/>
  </r>
  <r>
    <x v="1164"/>
    <s v="E7F3E2"/>
    <n v="193"/>
    <x v="0"/>
    <n v="70"/>
    <n v="185"/>
    <n v="2169"/>
    <s v="Regulator of G protein signaling domain"/>
  </r>
  <r>
    <x v="1165"/>
    <s v="E7F3T7"/>
    <n v="575"/>
    <x v="34"/>
    <n v="186"/>
    <n v="448"/>
    <n v="76696"/>
    <s v="Protein kinase domain"/>
  </r>
  <r>
    <x v="1165"/>
    <s v="E7F3T7"/>
    <n v="575"/>
    <x v="0"/>
    <n v="52"/>
    <n v="170"/>
    <n v="2169"/>
    <s v="Regulator of G protein signaling domain"/>
  </r>
  <r>
    <x v="1166"/>
    <s v="E7F7I7"/>
    <n v="155"/>
    <x v="0"/>
    <n v="43"/>
    <n v="155"/>
    <n v="2169"/>
    <s v="Regulator of G protein signaling domain"/>
  </r>
  <r>
    <x v="1167"/>
    <s v="E7FCD2"/>
    <n v="178"/>
    <x v="0"/>
    <n v="11"/>
    <n v="129"/>
    <n v="2169"/>
    <s v="Regulator of G protein signaling domain"/>
  </r>
  <r>
    <x v="1168"/>
    <s v="E7FCV4"/>
    <n v="579"/>
    <x v="34"/>
    <n v="186"/>
    <n v="448"/>
    <n v="76696"/>
    <s v="Protein kinase domain"/>
  </r>
  <r>
    <x v="1168"/>
    <s v="E7FCV4"/>
    <n v="579"/>
    <x v="0"/>
    <n v="52"/>
    <n v="170"/>
    <n v="2169"/>
    <s v="Regulator of G protein signaling domain"/>
  </r>
  <r>
    <x v="1169"/>
    <s v="E7FFS9"/>
    <n v="151"/>
    <x v="0"/>
    <n v="86"/>
    <n v="151"/>
    <n v="2169"/>
    <s v="Regulator of G protein signaling domain"/>
  </r>
  <r>
    <x v="1170"/>
    <s v="E7FGG3"/>
    <n v="183"/>
    <x v="0"/>
    <n v="57"/>
    <n v="172"/>
    <n v="2169"/>
    <s v="Regulator of G protein signaling domain"/>
  </r>
  <r>
    <x v="1171"/>
    <s v="E7FGM9"/>
    <n v="547"/>
    <x v="10"/>
    <n v="264"/>
    <n v="335"/>
    <n v="324"/>
    <s v="Raf-like Ras-binding domain"/>
  </r>
  <r>
    <x v="1171"/>
    <s v="E7FGM9"/>
    <n v="547"/>
    <x v="0"/>
    <n v="37"/>
    <n v="153"/>
    <n v="2169"/>
    <s v="Regulator of G protein signaling domain"/>
  </r>
  <r>
    <x v="1171"/>
    <s v="E7FGM9"/>
    <n v="547"/>
    <x v="11"/>
    <n v="457"/>
    <n v="479"/>
    <n v="477"/>
    <s v="GoLoco motif"/>
  </r>
  <r>
    <x v="1172"/>
    <s v="E7KII0"/>
    <n v="352"/>
    <x v="32"/>
    <n v="184"/>
    <n v="351"/>
    <n v="11"/>
    <m/>
  </r>
  <r>
    <x v="1172"/>
    <s v="E7KII0"/>
    <n v="352"/>
    <x v="0"/>
    <n v="38"/>
    <n v="163"/>
    <n v="2169"/>
    <s v="Regulator of G protein signaling domain"/>
  </r>
  <r>
    <x v="1173"/>
    <s v="E7KUD2"/>
    <n v="272"/>
    <x v="32"/>
    <n v="184"/>
    <n v="264"/>
    <n v="11"/>
    <m/>
  </r>
  <r>
    <x v="1173"/>
    <s v="E7KUD2"/>
    <n v="272"/>
    <x v="0"/>
    <n v="38"/>
    <n v="183"/>
    <n v="2169"/>
    <s v="Regulator of G protein signaling domain"/>
  </r>
  <r>
    <x v="1174"/>
    <s v="E7KUN7"/>
    <n v="295"/>
    <x v="0"/>
    <n v="141"/>
    <n v="244"/>
    <n v="2169"/>
    <s v="Regulator of G protein signaling domain"/>
  </r>
  <r>
    <x v="1175"/>
    <s v="E7LY66"/>
    <n v="698"/>
    <x v="2"/>
    <n v="276"/>
    <n v="356"/>
    <n v="1303"/>
    <s v="Domain found in Dishevelled, Egl-10, and Pleckstrin (DEP)"/>
  </r>
  <r>
    <x v="1175"/>
    <s v="E7LY66"/>
    <n v="698"/>
    <x v="0"/>
    <n v="420"/>
    <n v="564"/>
    <n v="2169"/>
    <s v="Regulator of G protein signaling domain"/>
  </r>
  <r>
    <x v="1176"/>
    <s v="E7M0B9"/>
    <n v="298"/>
    <x v="0"/>
    <n v="1"/>
    <n v="141"/>
    <n v="2169"/>
    <s v="Regulator of G protein signaling domain"/>
  </r>
  <r>
    <x v="1176"/>
    <s v="E7M0B9"/>
    <n v="298"/>
    <x v="32"/>
    <n v="143"/>
    <n v="294"/>
    <n v="11"/>
    <m/>
  </r>
  <r>
    <x v="1177"/>
    <s v="E7NMZ3"/>
    <n v="352"/>
    <x v="32"/>
    <n v="184"/>
    <n v="350"/>
    <n v="11"/>
    <m/>
  </r>
  <r>
    <x v="1177"/>
    <s v="E7NMZ3"/>
    <n v="352"/>
    <x v="0"/>
    <n v="38"/>
    <n v="163"/>
    <n v="2169"/>
    <s v="Regulator of G protein signaling domain"/>
  </r>
  <r>
    <x v="1178"/>
    <s v="E7QIJ0"/>
    <n v="698"/>
    <x v="2"/>
    <n v="276"/>
    <n v="356"/>
    <n v="1303"/>
    <s v="Domain found in Dishevelled, Egl-10, and Pleckstrin (DEP)"/>
  </r>
  <r>
    <x v="1178"/>
    <s v="E7QIJ0"/>
    <n v="698"/>
    <x v="0"/>
    <n v="420"/>
    <n v="564"/>
    <n v="2169"/>
    <s v="Regulator of G protein signaling domain"/>
  </r>
  <r>
    <x v="1179"/>
    <s v="E7QKP8"/>
    <n v="352"/>
    <x v="32"/>
    <n v="184"/>
    <n v="350"/>
    <n v="11"/>
    <m/>
  </r>
  <r>
    <x v="1179"/>
    <s v="E7QKP8"/>
    <n v="352"/>
    <x v="0"/>
    <n v="38"/>
    <n v="163"/>
    <n v="2169"/>
    <s v="Regulator of G protein signaling domain"/>
  </r>
  <r>
    <x v="1180"/>
    <s v="E7R262"/>
    <n v="565"/>
    <x v="2"/>
    <n v="231"/>
    <n v="300"/>
    <n v="1303"/>
    <s v="Domain found in Dishevelled, Egl-10, and Pleckstrin (DEP)"/>
  </r>
  <r>
    <x v="1180"/>
    <s v="E7R262"/>
    <n v="565"/>
    <x v="0"/>
    <n v="339"/>
    <n v="556"/>
    <n v="2169"/>
    <s v="Regulator of G protein signaling domain"/>
  </r>
  <r>
    <x v="1181"/>
    <s v="E7R7D3"/>
    <n v="707"/>
    <x v="0"/>
    <n v="142"/>
    <n v="284"/>
    <n v="2169"/>
    <s v="Regulator of G protein signaling domain"/>
  </r>
  <r>
    <x v="1181"/>
    <s v="E7R7D3"/>
    <n v="707"/>
    <x v="7"/>
    <n v="518"/>
    <n v="631"/>
    <n v="3952"/>
    <s v="PX domain"/>
  </r>
  <r>
    <x v="1182"/>
    <s v="E7RA00"/>
    <n v="447"/>
    <x v="0"/>
    <n v="193"/>
    <n v="326"/>
    <n v="2169"/>
    <s v="Regulator of G protein signaling domain"/>
  </r>
  <r>
    <x v="1183"/>
    <s v="E7RBD0"/>
    <n v="184"/>
    <x v="0"/>
    <n v="10"/>
    <n v="123"/>
    <n v="2169"/>
    <s v="Regulator of G protein signaling domain"/>
  </r>
  <r>
    <x v="1184"/>
    <s v="E9BXC7"/>
    <n v="775"/>
    <x v="182"/>
    <n v="60"/>
    <n v="205"/>
    <n v="341"/>
    <s v="Ion channel regulatory protein UNC-93"/>
  </r>
  <r>
    <x v="1184"/>
    <s v="E9BXC7"/>
    <n v="775"/>
    <x v="0"/>
    <n v="630"/>
    <n v="760"/>
    <n v="2169"/>
    <s v="Regulator of G protein signaling domain"/>
  </r>
  <r>
    <x v="1185"/>
    <s v="E9C052"/>
    <n v="861"/>
    <x v="0"/>
    <n v="413"/>
    <n v="538"/>
    <n v="2169"/>
    <s v="Regulator of G protein signaling domain"/>
  </r>
  <r>
    <x v="1185"/>
    <s v="E9C052"/>
    <n v="861"/>
    <x v="124"/>
    <n v="92"/>
    <n v="268"/>
    <n v="1514"/>
    <s v="START domain"/>
  </r>
  <r>
    <x v="1185"/>
    <s v="E9C052"/>
    <n v="861"/>
    <x v="124"/>
    <n v="676"/>
    <n v="844"/>
    <n v="1514"/>
    <s v="START domain"/>
  </r>
  <r>
    <x v="1186"/>
    <s v="E9C1M4"/>
    <n v="1314"/>
    <x v="6"/>
    <n v="1162"/>
    <n v="1273"/>
    <n v="343"/>
    <s v="Sorting nexin C terminal"/>
  </r>
  <r>
    <x v="1186"/>
    <s v="E9C1M4"/>
    <n v="1314"/>
    <x v="1"/>
    <n v="173"/>
    <n v="365"/>
    <n v="476"/>
    <s v="PXA domain"/>
  </r>
  <r>
    <x v="1186"/>
    <s v="E9C1M4"/>
    <n v="1314"/>
    <x v="0"/>
    <n v="547"/>
    <n v="753"/>
    <n v="2169"/>
    <s v="Regulator of G protein signaling domain"/>
  </r>
  <r>
    <x v="1186"/>
    <s v="E9C1M4"/>
    <n v="1314"/>
    <x v="7"/>
    <n v="896"/>
    <n v="1007"/>
    <n v="3952"/>
    <s v="PX domain"/>
  </r>
  <r>
    <x v="1187"/>
    <s v="E9C2J1"/>
    <n v="493"/>
    <x v="0"/>
    <n v="370"/>
    <n v="483"/>
    <n v="2169"/>
    <s v="Regulator of G protein signaling domain"/>
  </r>
  <r>
    <x v="1188"/>
    <s v="E9C5C2"/>
    <n v="1180"/>
    <x v="0"/>
    <n v="441"/>
    <n v="559"/>
    <n v="2169"/>
    <s v="Regulator of G protein signaling domain"/>
  </r>
  <r>
    <x v="1189"/>
    <s v="E9C6L9"/>
    <n v="726"/>
    <x v="183"/>
    <n v="218"/>
    <n v="272"/>
    <n v="8620"/>
    <s v="LIM domain"/>
  </r>
  <r>
    <x v="1189"/>
    <s v="E9C6L9"/>
    <n v="726"/>
    <x v="183"/>
    <n v="274"/>
    <n v="330"/>
    <n v="8620"/>
    <s v="LIM domain"/>
  </r>
  <r>
    <x v="1189"/>
    <s v="E9C6L9"/>
    <n v="726"/>
    <x v="0"/>
    <n v="453"/>
    <n v="569"/>
    <n v="2169"/>
    <s v="Regulator of G protein signaling domain"/>
  </r>
  <r>
    <x v="1189"/>
    <s v="E9C6L9"/>
    <n v="726"/>
    <x v="7"/>
    <n v="592"/>
    <n v="700"/>
    <n v="3952"/>
    <s v="PX domain"/>
  </r>
  <r>
    <x v="1190"/>
    <s v="E9C7A1"/>
    <n v="728"/>
    <x v="0"/>
    <n v="580"/>
    <n v="709"/>
    <n v="2169"/>
    <s v="Regulator of G protein signaling domain"/>
  </r>
  <r>
    <x v="1191"/>
    <s v="E9C905"/>
    <n v="753"/>
    <x v="2"/>
    <n v="26"/>
    <n v="95"/>
    <n v="1303"/>
    <s v="Domain found in Dishevelled, Egl-10, and Pleckstrin (DEP)"/>
  </r>
  <r>
    <x v="1191"/>
    <s v="E9C905"/>
    <n v="753"/>
    <x v="2"/>
    <n v="330"/>
    <n v="399"/>
    <n v="1303"/>
    <s v="Domain found in Dishevelled, Egl-10, and Pleckstrin (DEP)"/>
  </r>
  <r>
    <x v="1191"/>
    <s v="E9C905"/>
    <n v="753"/>
    <x v="2"/>
    <n v="476"/>
    <n v="546"/>
    <n v="1303"/>
    <s v="Domain found in Dishevelled, Egl-10, and Pleckstrin (DEP)"/>
  </r>
  <r>
    <x v="1191"/>
    <s v="E9C905"/>
    <n v="753"/>
    <x v="0"/>
    <n v="625"/>
    <n v="739"/>
    <n v="2169"/>
    <s v="Regulator of G protein signaling domain"/>
  </r>
  <r>
    <x v="1192"/>
    <s v="E9CA28"/>
    <n v="1296"/>
    <x v="6"/>
    <n v="1167"/>
    <n v="1268"/>
    <n v="343"/>
    <s v="Sorting nexin C terminal"/>
  </r>
  <r>
    <x v="1192"/>
    <s v="E9CA28"/>
    <n v="1296"/>
    <x v="1"/>
    <n v="248"/>
    <n v="434"/>
    <n v="476"/>
    <s v="PXA domain"/>
  </r>
  <r>
    <x v="1192"/>
    <s v="E9CA28"/>
    <n v="1296"/>
    <x v="0"/>
    <n v="481"/>
    <n v="613"/>
    <n v="2169"/>
    <s v="Regulator of G protein signaling domain"/>
  </r>
  <r>
    <x v="1192"/>
    <s v="E9CA28"/>
    <n v="1296"/>
    <x v="7"/>
    <n v="896"/>
    <n v="1025"/>
    <n v="3952"/>
    <s v="PX domain"/>
  </r>
  <r>
    <x v="1193"/>
    <s v="E9CB37"/>
    <n v="517"/>
    <x v="0"/>
    <n v="389"/>
    <n v="506"/>
    <n v="2169"/>
    <s v="Regulator of G protein signaling domain"/>
  </r>
  <r>
    <x v="1194"/>
    <s v="E9CCY1"/>
    <n v="1576"/>
    <x v="7"/>
    <n v="1153"/>
    <n v="1242"/>
    <n v="3952"/>
    <s v="PX domain"/>
  </r>
  <r>
    <x v="1194"/>
    <s v="E9CCY1"/>
    <n v="1576"/>
    <x v="6"/>
    <n v="1435"/>
    <n v="1555"/>
    <n v="343"/>
    <s v="Sorting nexin C terminal"/>
  </r>
  <r>
    <x v="1194"/>
    <s v="E9CCY1"/>
    <n v="1576"/>
    <x v="1"/>
    <n v="202"/>
    <n v="375"/>
    <n v="476"/>
    <s v="PXA domain"/>
  </r>
  <r>
    <x v="1194"/>
    <s v="E9CCY1"/>
    <n v="1576"/>
    <x v="0"/>
    <n v="673"/>
    <n v="805"/>
    <n v="2169"/>
    <s v="Regulator of G protein signaling domain"/>
  </r>
  <r>
    <x v="1195"/>
    <s v="E9CEK8"/>
    <n v="500"/>
    <x v="0"/>
    <n v="371"/>
    <n v="490"/>
    <n v="2169"/>
    <s v="Regulator of G protein signaling domain"/>
  </r>
  <r>
    <x v="1196"/>
    <s v="E9CES8"/>
    <n v="561"/>
    <x v="34"/>
    <n v="156"/>
    <n v="417"/>
    <n v="76696"/>
    <s v="Protein kinase domain"/>
  </r>
  <r>
    <x v="1196"/>
    <s v="E9CES8"/>
    <n v="561"/>
    <x v="0"/>
    <n v="24"/>
    <n v="140"/>
    <n v="2169"/>
    <s v="Regulator of G protein signaling domain"/>
  </r>
  <r>
    <x v="1197"/>
    <s v="E9CF57"/>
    <n v="461"/>
    <x v="15"/>
    <n v="252"/>
    <n v="321"/>
    <n v="632"/>
    <s v="GGL domain"/>
  </r>
  <r>
    <x v="1197"/>
    <s v="E9CF57"/>
    <n v="461"/>
    <x v="0"/>
    <n v="340"/>
    <n v="454"/>
    <n v="2169"/>
    <s v="Regulator of G protein signaling domain"/>
  </r>
  <r>
    <x v="1197"/>
    <s v="E9CF57"/>
    <n v="461"/>
    <x v="2"/>
    <n v="69"/>
    <n v="132"/>
    <n v="1303"/>
    <s v="Domain found in Dishevelled, Egl-10, and Pleckstrin (DEP)"/>
  </r>
  <r>
    <x v="1198"/>
    <s v="E9CS24"/>
    <n v="1219"/>
    <x v="1"/>
    <n v="103"/>
    <n v="291"/>
    <n v="476"/>
    <s v="PXA domain"/>
  </r>
  <r>
    <x v="1198"/>
    <s v="E9CS24"/>
    <n v="1219"/>
    <x v="6"/>
    <n v="1091"/>
    <n v="1198"/>
    <n v="343"/>
    <s v="Sorting nexin C terminal"/>
  </r>
  <r>
    <x v="1198"/>
    <s v="E9CS24"/>
    <n v="1219"/>
    <x v="0"/>
    <n v="418"/>
    <n v="554"/>
    <n v="2169"/>
    <s v="Regulator of G protein signaling domain"/>
  </r>
  <r>
    <x v="1198"/>
    <s v="E9CS24"/>
    <n v="1219"/>
    <x v="7"/>
    <n v="864"/>
    <n v="976"/>
    <n v="3952"/>
    <s v="PX domain"/>
  </r>
  <r>
    <x v="1199"/>
    <s v="E9D149"/>
    <n v="320"/>
    <x v="5"/>
    <n v="265"/>
    <n v="297"/>
    <n v="45"/>
    <m/>
  </r>
  <r>
    <x v="1199"/>
    <s v="E9D149"/>
    <n v="320"/>
    <x v="0"/>
    <n v="62"/>
    <n v="193"/>
    <n v="2169"/>
    <s v="Regulator of G protein signaling domain"/>
  </r>
  <r>
    <x v="1200"/>
    <s v="E9D327"/>
    <n v="680"/>
    <x v="105"/>
    <n v="215"/>
    <n v="445"/>
    <n v="2"/>
    <m/>
  </r>
  <r>
    <x v="1200"/>
    <s v="E9D327"/>
    <n v="680"/>
    <x v="0"/>
    <n v="463"/>
    <n v="670"/>
    <n v="2169"/>
    <s v="Regulator of G protein signaling domain"/>
  </r>
  <r>
    <x v="1201"/>
    <s v="E9D3L3"/>
    <n v="367"/>
    <x v="0"/>
    <n v="157"/>
    <n v="250"/>
    <n v="2169"/>
    <s v="Regulator of G protein signaling domain"/>
  </r>
  <r>
    <x v="1202"/>
    <s v="E9DCJ6"/>
    <n v="693"/>
    <x v="93"/>
    <n v="1"/>
    <n v="39"/>
    <n v="3"/>
    <m/>
  </r>
  <r>
    <x v="1202"/>
    <s v="E9DCJ6"/>
    <n v="693"/>
    <x v="2"/>
    <n v="404"/>
    <n v="485"/>
    <n v="1303"/>
    <s v="Domain found in Dishevelled, Egl-10, and Pleckstrin (DEP)"/>
  </r>
  <r>
    <x v="1202"/>
    <s v="E9DCJ6"/>
    <n v="693"/>
    <x v="3"/>
    <n v="41"/>
    <n v="179"/>
    <n v="15"/>
    <m/>
  </r>
  <r>
    <x v="1202"/>
    <s v="E9DCJ6"/>
    <n v="693"/>
    <x v="0"/>
    <n v="519"/>
    <n v="660"/>
    <n v="2169"/>
    <s v="Regulator of G protein signaling domain"/>
  </r>
  <r>
    <x v="1203"/>
    <s v="E9DUE6"/>
    <n v="512"/>
    <x v="107"/>
    <n v="11"/>
    <n v="140"/>
    <n v="5"/>
    <m/>
  </r>
  <r>
    <x v="1203"/>
    <s v="E9DUE6"/>
    <n v="512"/>
    <x v="110"/>
    <n v="208"/>
    <n v="302"/>
    <n v="47"/>
    <m/>
  </r>
  <r>
    <x v="1203"/>
    <s v="E9DUE6"/>
    <n v="512"/>
    <x v="0"/>
    <n v="326"/>
    <n v="476"/>
    <n v="2169"/>
    <s v="Regulator of G protein signaling domain"/>
  </r>
  <r>
    <x v="1204"/>
    <s v="E9DUJ3"/>
    <n v="700"/>
    <x v="2"/>
    <n v="412"/>
    <n v="493"/>
    <n v="1303"/>
    <s v="Domain found in Dishevelled, Egl-10, and Pleckstrin (DEP)"/>
  </r>
  <r>
    <x v="1204"/>
    <s v="E9DUJ3"/>
    <n v="700"/>
    <x v="0"/>
    <n v="532"/>
    <n v="677"/>
    <n v="2169"/>
    <s v="Regulator of G protein signaling domain"/>
  </r>
  <r>
    <x v="1205"/>
    <s v="E9DXE5"/>
    <n v="208"/>
    <x v="0"/>
    <n v="12"/>
    <n v="138"/>
    <n v="2169"/>
    <s v="Regulator of G protein signaling domain"/>
  </r>
  <r>
    <x v="1206"/>
    <s v="E9E3N6"/>
    <n v="570"/>
    <x v="0"/>
    <n v="359"/>
    <n v="544"/>
    <n v="2169"/>
    <s v="Regulator of G protein signaling domain"/>
  </r>
  <r>
    <x v="1207"/>
    <s v="E9E5N3"/>
    <n v="391"/>
    <x v="58"/>
    <n v="250"/>
    <n v="386"/>
    <n v="7"/>
    <m/>
  </r>
  <r>
    <x v="1207"/>
    <s v="E9E5N3"/>
    <n v="391"/>
    <x v="0"/>
    <n v="47"/>
    <n v="239"/>
    <n v="2169"/>
    <s v="Regulator of G protein signaling domain"/>
  </r>
  <r>
    <x v="1208"/>
    <s v="E9ECL8"/>
    <n v="362"/>
    <x v="0"/>
    <n v="112"/>
    <n v="244"/>
    <n v="2169"/>
    <s v="Regulator of G protein signaling domain"/>
  </r>
  <r>
    <x v="1209"/>
    <s v="E9EDW0"/>
    <n v="267"/>
    <x v="0"/>
    <n v="12"/>
    <n v="139"/>
    <n v="2169"/>
    <s v="Regulator of G protein signaling domain"/>
  </r>
  <r>
    <x v="1209"/>
    <s v="E9EDW0"/>
    <n v="267"/>
    <x v="5"/>
    <n v="183"/>
    <n v="227"/>
    <n v="45"/>
    <m/>
  </r>
  <r>
    <x v="1210"/>
    <s v="E9EDZ4"/>
    <n v="1537"/>
    <x v="7"/>
    <n v="1206"/>
    <n v="1319"/>
    <n v="3952"/>
    <s v="PX domain"/>
  </r>
  <r>
    <x v="1210"/>
    <s v="E9EDZ4"/>
    <n v="1537"/>
    <x v="6"/>
    <n v="1428"/>
    <n v="1536"/>
    <n v="343"/>
    <s v="Sorting nexin C terminal"/>
  </r>
  <r>
    <x v="1210"/>
    <s v="E9EDZ4"/>
    <n v="1537"/>
    <x v="1"/>
    <n v="432"/>
    <n v="620"/>
    <n v="476"/>
    <s v="PXA domain"/>
  </r>
  <r>
    <x v="1210"/>
    <s v="E9EDZ4"/>
    <n v="1537"/>
    <x v="108"/>
    <n v="45"/>
    <n v="253"/>
    <n v="3127"/>
    <s v="Putative methyltransferase"/>
  </r>
  <r>
    <x v="1210"/>
    <s v="E9EDZ4"/>
    <n v="1537"/>
    <x v="0"/>
    <n v="749"/>
    <n v="887"/>
    <n v="2169"/>
    <s v="Regulator of G protein signaling domain"/>
  </r>
  <r>
    <x v="1211"/>
    <s v="E9EKQ0"/>
    <n v="362"/>
    <x v="0"/>
    <n v="151"/>
    <n v="244"/>
    <n v="2169"/>
    <s v="Regulator of G protein signaling domain"/>
  </r>
  <r>
    <x v="1212"/>
    <s v="E9EPJ3"/>
    <n v="1614"/>
    <x v="7"/>
    <n v="1264"/>
    <n v="1377"/>
    <n v="3952"/>
    <s v="PX domain"/>
  </r>
  <r>
    <x v="1212"/>
    <s v="E9EPJ3"/>
    <n v="1614"/>
    <x v="6"/>
    <n v="1486"/>
    <n v="1594"/>
    <n v="343"/>
    <s v="Sorting nexin C terminal"/>
  </r>
  <r>
    <x v="1212"/>
    <s v="E9EPJ3"/>
    <n v="1614"/>
    <x v="108"/>
    <n v="45"/>
    <n v="265"/>
    <n v="3127"/>
    <s v="Putative methyltransferase"/>
  </r>
  <r>
    <x v="1212"/>
    <s v="E9EPJ3"/>
    <n v="1614"/>
    <x v="1"/>
    <n v="490"/>
    <n v="678"/>
    <n v="476"/>
    <s v="PXA domain"/>
  </r>
  <r>
    <x v="1212"/>
    <s v="E9EPJ3"/>
    <n v="1614"/>
    <x v="0"/>
    <n v="807"/>
    <n v="945"/>
    <n v="2169"/>
    <s v="Regulator of G protein signaling domain"/>
  </r>
  <r>
    <x v="1213"/>
    <s v="E9EZ54"/>
    <n v="269"/>
    <x v="0"/>
    <n v="12"/>
    <n v="139"/>
    <n v="2169"/>
    <s v="Regulator of G protein signaling domain"/>
  </r>
  <r>
    <x v="1213"/>
    <s v="E9EZ54"/>
    <n v="269"/>
    <x v="5"/>
    <n v="185"/>
    <n v="229"/>
    <n v="45"/>
    <m/>
  </r>
  <r>
    <x v="1214"/>
    <s v="E9F2B5"/>
    <n v="700"/>
    <x v="2"/>
    <n v="412"/>
    <n v="493"/>
    <n v="1303"/>
    <s v="Domain found in Dishevelled, Egl-10, and Pleckstrin (DEP)"/>
  </r>
  <r>
    <x v="1214"/>
    <s v="E9F2B5"/>
    <n v="700"/>
    <x v="0"/>
    <n v="532"/>
    <n v="677"/>
    <n v="2169"/>
    <s v="Regulator of G protein signaling domain"/>
  </r>
  <r>
    <x v="1215"/>
    <s v="E9F5G7"/>
    <n v="391"/>
    <x v="58"/>
    <n v="250"/>
    <n v="386"/>
    <n v="7"/>
    <m/>
  </r>
  <r>
    <x v="1215"/>
    <s v="E9F5G7"/>
    <n v="391"/>
    <x v="0"/>
    <n v="47"/>
    <n v="239"/>
    <n v="2169"/>
    <s v="Regulator of G protein signaling domain"/>
  </r>
  <r>
    <x v="1216"/>
    <s v="E9F6A1"/>
    <n v="570"/>
    <x v="0"/>
    <n v="359"/>
    <n v="544"/>
    <n v="2169"/>
    <s v="Regulator of G protein signaling domain"/>
  </r>
  <r>
    <x v="1217"/>
    <s v="E9FAG2"/>
    <n v="572"/>
    <x v="107"/>
    <n v="11"/>
    <n v="128"/>
    <n v="5"/>
    <m/>
  </r>
  <r>
    <x v="1217"/>
    <s v="E9FAG2"/>
    <n v="572"/>
    <x v="110"/>
    <n v="204"/>
    <n v="303"/>
    <n v="47"/>
    <m/>
  </r>
  <r>
    <x v="1217"/>
    <s v="E9FAG2"/>
    <n v="572"/>
    <x v="0"/>
    <n v="369"/>
    <n v="536"/>
    <n v="2169"/>
    <s v="Regulator of G protein signaling domain"/>
  </r>
  <r>
    <x v="1218"/>
    <s v="E9FS41"/>
    <n v="921"/>
    <x v="1"/>
    <n v="102"/>
    <n v="275"/>
    <n v="476"/>
    <s v="PXA domain"/>
  </r>
  <r>
    <x v="1218"/>
    <s v="E9FS41"/>
    <n v="921"/>
    <x v="0"/>
    <n v="313"/>
    <n v="444"/>
    <n v="2169"/>
    <s v="Regulator of G protein signaling domain"/>
  </r>
  <r>
    <x v="1218"/>
    <s v="E9FS41"/>
    <n v="921"/>
    <x v="7"/>
    <n v="540"/>
    <n v="651"/>
    <n v="3952"/>
    <s v="PX domain"/>
  </r>
  <r>
    <x v="1218"/>
    <s v="E9FS41"/>
    <n v="921"/>
    <x v="6"/>
    <n v="788"/>
    <n v="890"/>
    <n v="343"/>
    <s v="Sorting nexin C terminal"/>
  </r>
  <r>
    <x v="1219"/>
    <s v="E9FUH4"/>
    <n v="1671"/>
    <x v="10"/>
    <n v="1090"/>
    <n v="1160"/>
    <n v="324"/>
    <s v="Raf-like Ras-binding domain"/>
  </r>
  <r>
    <x v="1219"/>
    <s v="E9FUH4"/>
    <n v="1671"/>
    <x v="41"/>
    <n v="1351"/>
    <n v="1385"/>
    <n v="15"/>
    <m/>
  </r>
  <r>
    <x v="1219"/>
    <s v="E9FUH4"/>
    <n v="1671"/>
    <x v="36"/>
    <n v="31"/>
    <n v="105"/>
    <n v="12568"/>
    <s v="PDZ domain (Also known as DHR or GLGF)"/>
  </r>
  <r>
    <x v="1219"/>
    <s v="E9FUH4"/>
    <n v="1671"/>
    <x v="0"/>
    <n v="837"/>
    <n v="955"/>
    <n v="2169"/>
    <s v="Regulator of G protein signaling domain"/>
  </r>
  <r>
    <x v="1219"/>
    <s v="E9FUH4"/>
    <n v="1671"/>
    <x v="41"/>
    <n v="996"/>
    <n v="1025"/>
    <n v="15"/>
    <m/>
  </r>
  <r>
    <x v="1220"/>
    <s v="E9FUX9"/>
    <n v="839"/>
    <x v="1"/>
    <n v="10"/>
    <n v="198"/>
    <n v="476"/>
    <s v="PXA domain"/>
  </r>
  <r>
    <x v="1220"/>
    <s v="E9FUX9"/>
    <n v="839"/>
    <x v="0"/>
    <n v="290"/>
    <n v="428"/>
    <n v="2169"/>
    <s v="Regulator of G protein signaling domain"/>
  </r>
  <r>
    <x v="1220"/>
    <s v="E9FUX9"/>
    <n v="839"/>
    <x v="7"/>
    <n v="490"/>
    <n v="603"/>
    <n v="3952"/>
    <s v="PX domain"/>
  </r>
  <r>
    <x v="1220"/>
    <s v="E9FUX9"/>
    <n v="839"/>
    <x v="6"/>
    <n v="690"/>
    <n v="804"/>
    <n v="343"/>
    <s v="Sorting nexin C terminal"/>
  </r>
  <r>
    <x v="1221"/>
    <s v="E9FWE5"/>
    <n v="446"/>
    <x v="2"/>
    <n v="21"/>
    <n v="93"/>
    <n v="1303"/>
    <s v="Domain found in Dishevelled, Egl-10, and Pleckstrin (DEP)"/>
  </r>
  <r>
    <x v="1221"/>
    <s v="E9FWE5"/>
    <n v="446"/>
    <x v="15"/>
    <n v="223"/>
    <n v="276"/>
    <n v="632"/>
    <s v="GGL domain"/>
  </r>
  <r>
    <x v="1221"/>
    <s v="E9FWE5"/>
    <n v="446"/>
    <x v="0"/>
    <n v="295"/>
    <n v="410"/>
    <n v="2169"/>
    <s v="Regulator of G protein signaling domain"/>
  </r>
  <r>
    <x v="1222"/>
    <s v="E9FXK3"/>
    <n v="530"/>
    <x v="34"/>
    <n v="184"/>
    <n v="449"/>
    <n v="76696"/>
    <s v="Protein kinase domain"/>
  </r>
  <r>
    <x v="1222"/>
    <s v="E9FXK3"/>
    <n v="530"/>
    <x v="0"/>
    <n v="52"/>
    <n v="168"/>
    <n v="2169"/>
    <s v="Regulator of G protein signaling domain"/>
  </r>
  <r>
    <x v="1223"/>
    <s v="E9G660"/>
    <n v="696"/>
    <x v="34"/>
    <n v="191"/>
    <n v="454"/>
    <n v="76696"/>
    <s v="Protein kinase domain"/>
  </r>
  <r>
    <x v="1223"/>
    <s v="E9G660"/>
    <n v="696"/>
    <x v="0"/>
    <n v="54"/>
    <n v="174"/>
    <n v="2169"/>
    <s v="Regulator of G protein signaling domain"/>
  </r>
  <r>
    <x v="1224"/>
    <s v="E9GA56"/>
    <n v="860"/>
    <x v="0"/>
    <n v="104"/>
    <n v="221"/>
    <n v="2169"/>
    <s v="Regulator of G protein signaling domain"/>
  </r>
  <r>
    <x v="1224"/>
    <s v="E9GA56"/>
    <n v="860"/>
    <x v="16"/>
    <n v="494"/>
    <n v="540"/>
    <n v="82"/>
    <s v="Axin beta-catenin binding domain"/>
  </r>
  <r>
    <x v="1224"/>
    <s v="E9GA56"/>
    <n v="860"/>
    <x v="18"/>
    <n v="777"/>
    <n v="860"/>
    <n v="270"/>
    <s v="DIX domain"/>
  </r>
  <r>
    <x v="1225"/>
    <s v="E9GHX9"/>
    <n v="608"/>
    <x v="0"/>
    <n v="105"/>
    <n v="302"/>
    <n v="2169"/>
    <s v="Regulator of G protein signaling domain"/>
  </r>
  <r>
    <x v="1225"/>
    <s v="E9GHX9"/>
    <n v="608"/>
    <x v="0"/>
    <n v="313"/>
    <n v="432"/>
    <n v="2169"/>
    <s v="Regulator of G protein signaling domain"/>
  </r>
  <r>
    <x v="1226"/>
    <s v="E9GIP1"/>
    <n v="129"/>
    <x v="0"/>
    <n v="13"/>
    <n v="129"/>
    <n v="2169"/>
    <s v="Regulator of G protein signaling domain"/>
  </r>
  <r>
    <x v="1227"/>
    <s v="E9GYG2"/>
    <n v="171"/>
    <x v="0"/>
    <n v="32"/>
    <n v="148"/>
    <n v="2169"/>
    <s v="Regulator of G protein signaling domain"/>
  </r>
  <r>
    <x v="1228"/>
    <s v="E9H671"/>
    <n v="942"/>
    <x v="0"/>
    <n v="366"/>
    <n v="476"/>
    <n v="2169"/>
    <s v="Regulator of G protein signaling domain"/>
  </r>
  <r>
    <x v="1228"/>
    <s v="E9H671"/>
    <n v="942"/>
    <x v="7"/>
    <n v="614"/>
    <n v="723"/>
    <n v="3952"/>
    <s v="PX domain"/>
  </r>
  <r>
    <x v="1228"/>
    <s v="E9H671"/>
    <n v="942"/>
    <x v="1"/>
    <n v="80"/>
    <n v="244"/>
    <n v="476"/>
    <s v="PXA domain"/>
  </r>
  <r>
    <x v="1228"/>
    <s v="E9H671"/>
    <n v="942"/>
    <x v="6"/>
    <n v="813"/>
    <n v="919"/>
    <n v="343"/>
    <s v="Sorting nexin C terminal"/>
  </r>
  <r>
    <x v="1229"/>
    <s v="E9H6B0"/>
    <n v="162"/>
    <x v="0"/>
    <n v="35"/>
    <n v="151"/>
    <n v="2169"/>
    <s v="Regulator of G protein signaling domain"/>
  </r>
  <r>
    <x v="1230"/>
    <s v="E9H6B1"/>
    <n v="131"/>
    <x v="0"/>
    <n v="15"/>
    <n v="131"/>
    <n v="2169"/>
    <s v="Regulator of G protein signaling domain"/>
  </r>
  <r>
    <x v="1231"/>
    <s v="E9H6B3"/>
    <n v="164"/>
    <x v="0"/>
    <n v="32"/>
    <n v="148"/>
    <n v="2169"/>
    <s v="Regulator of G protein signaling domain"/>
  </r>
  <r>
    <x v="1232"/>
    <s v="E9H6B4"/>
    <n v="131"/>
    <x v="0"/>
    <n v="13"/>
    <n v="124"/>
    <n v="2169"/>
    <s v="Regulator of G protein signaling domain"/>
  </r>
  <r>
    <x v="1233"/>
    <s v="E9HMA7"/>
    <n v="125"/>
    <x v="0"/>
    <n v="9"/>
    <n v="125"/>
    <n v="2169"/>
    <s v="Regulator of G protein signaling domain"/>
  </r>
  <r>
    <x v="1234"/>
    <s v="E9IB90"/>
    <n v="166"/>
    <x v="0"/>
    <n v="36"/>
    <n v="161"/>
    <n v="2169"/>
    <s v="Regulator of G protein signaling domain"/>
  </r>
  <r>
    <x v="1235"/>
    <s v="E9ILL9"/>
    <n v="438"/>
    <x v="0"/>
    <n v="70"/>
    <n v="276"/>
    <n v="2169"/>
    <s v="Regulator of G protein signaling domain"/>
  </r>
  <r>
    <x v="1235"/>
    <s v="E9ILL9"/>
    <n v="438"/>
    <x v="0"/>
    <n v="287"/>
    <n v="414"/>
    <n v="2169"/>
    <s v="Regulator of G protein signaling domain"/>
  </r>
  <r>
    <x v="1236"/>
    <s v="E9IP19"/>
    <n v="1320"/>
    <x v="171"/>
    <n v="1282"/>
    <n v="1310"/>
    <n v="2"/>
    <m/>
  </r>
  <r>
    <x v="1236"/>
    <s v="E9IP19"/>
    <n v="1320"/>
    <x v="36"/>
    <n v="17"/>
    <n v="91"/>
    <n v="12568"/>
    <s v="PDZ domain (Also known as DHR or GLGF)"/>
  </r>
  <r>
    <x v="1236"/>
    <s v="E9IP19"/>
    <n v="1320"/>
    <x v="35"/>
    <n v="197"/>
    <n v="323"/>
    <n v="1388"/>
    <s v="Phosphotyrosine interaction domain (PTB/PID)"/>
  </r>
  <r>
    <x v="1236"/>
    <s v="E9IP19"/>
    <n v="1320"/>
    <x v="0"/>
    <n v="622"/>
    <n v="738"/>
    <n v="2169"/>
    <s v="Regulator of G protein signaling domain"/>
  </r>
  <r>
    <x v="1236"/>
    <s v="E9IP19"/>
    <n v="1320"/>
    <x v="10"/>
    <n v="871"/>
    <n v="940"/>
    <n v="324"/>
    <s v="Raf-like Ras-binding domain"/>
  </r>
  <r>
    <x v="1237"/>
    <s v="E9IRQ7"/>
    <n v="1137"/>
    <x v="1"/>
    <n v="135"/>
    <n v="375"/>
    <n v="476"/>
    <s v="PXA domain"/>
  </r>
  <r>
    <x v="1237"/>
    <s v="E9IRQ7"/>
    <n v="1137"/>
    <x v="0"/>
    <n v="474"/>
    <n v="622"/>
    <n v="2169"/>
    <s v="Regulator of G protein signaling domain"/>
  </r>
  <r>
    <x v="1237"/>
    <s v="E9IRQ7"/>
    <n v="1137"/>
    <x v="7"/>
    <n v="762"/>
    <n v="879"/>
    <n v="3952"/>
    <s v="PX domain"/>
  </r>
  <r>
    <x v="1237"/>
    <s v="E9IRQ7"/>
    <n v="1137"/>
    <x v="6"/>
    <n v="982"/>
    <n v="1093"/>
    <n v="343"/>
    <s v="Sorting nexin C terminal"/>
  </r>
  <r>
    <x v="1238"/>
    <s v="E9IWS8"/>
    <n v="471"/>
    <x v="34"/>
    <n v="139"/>
    <n v="404"/>
    <n v="76696"/>
    <s v="Protein kinase domain"/>
  </r>
  <r>
    <x v="1238"/>
    <s v="E9IWS8"/>
    <n v="471"/>
    <x v="0"/>
    <n v="5"/>
    <n v="123"/>
    <n v="2169"/>
    <s v="Regulator of G protein signaling domain"/>
  </r>
  <r>
    <x v="1239"/>
    <s v="E9IX31"/>
    <n v="540"/>
    <x v="15"/>
    <n v="312"/>
    <n v="384"/>
    <n v="632"/>
    <s v="GGL domain"/>
  </r>
  <r>
    <x v="1239"/>
    <s v="E9IX31"/>
    <n v="540"/>
    <x v="0"/>
    <n v="398"/>
    <n v="512"/>
    <n v="2169"/>
    <s v="Regulator of G protein signaling domain"/>
  </r>
  <r>
    <x v="1239"/>
    <s v="E9IX31"/>
    <n v="540"/>
    <x v="2"/>
    <n v="87"/>
    <n v="156"/>
    <n v="1303"/>
    <s v="Domain found in Dishevelled, Egl-10, and Pleckstrin (DEP)"/>
  </r>
  <r>
    <x v="1240"/>
    <s v="E9JB71"/>
    <n v="270"/>
    <x v="17"/>
    <n v="202"/>
    <n v="268"/>
    <n v="48"/>
    <m/>
  </r>
  <r>
    <x v="1240"/>
    <s v="E9JB71"/>
    <n v="270"/>
    <x v="0"/>
    <n v="70"/>
    <n v="184"/>
    <n v="2169"/>
    <s v="Regulator of G protein signaling domain"/>
  </r>
  <r>
    <x v="1241"/>
    <s v="E9PD91"/>
    <n v="487"/>
    <x v="15"/>
    <n v="214"/>
    <n v="283"/>
    <n v="632"/>
    <s v="GGL domain"/>
  </r>
  <r>
    <x v="1241"/>
    <s v="E9PD91"/>
    <n v="487"/>
    <x v="0"/>
    <n v="302"/>
    <n v="416"/>
    <n v="2169"/>
    <s v="Regulator of G protein signaling domain"/>
  </r>
  <r>
    <x v="1241"/>
    <s v="E9PD91"/>
    <n v="487"/>
    <x v="2"/>
    <n v="33"/>
    <n v="103"/>
    <n v="1303"/>
    <s v="Domain found in Dishevelled, Egl-10, and Pleckstrin (DEP)"/>
  </r>
  <r>
    <x v="1242"/>
    <s v="E9PFC9"/>
    <n v="400"/>
    <x v="0"/>
    <n v="1"/>
    <n v="65"/>
    <n v="2169"/>
    <s v="Regulator of G protein signaling domain"/>
  </r>
  <r>
    <x v="1242"/>
    <s v="E9PFC9"/>
    <n v="400"/>
    <x v="71"/>
    <n v="312"/>
    <n v="398"/>
    <n v="2"/>
    <m/>
  </r>
  <r>
    <x v="1242"/>
    <s v="E9PFC9"/>
    <n v="400"/>
    <x v="34"/>
    <n v="81"/>
    <n v="189"/>
    <n v="76696"/>
    <s v="Protein kinase domain"/>
  </r>
  <r>
    <x v="1243"/>
    <s v="E9PFF1"/>
    <n v="366"/>
    <x v="0"/>
    <n v="241"/>
    <n v="356"/>
    <n v="2169"/>
    <s v="Regulator of G protein signaling domain"/>
  </r>
  <r>
    <x v="1244"/>
    <s v="E9PIH1"/>
    <n v="542"/>
    <x v="34"/>
    <n v="186"/>
    <n v="251"/>
    <n v="76696"/>
    <s v="Protein kinase domain"/>
  </r>
  <r>
    <x v="1244"/>
    <s v="E9PIH1"/>
    <n v="542"/>
    <x v="34"/>
    <n v="247"/>
    <n v="414"/>
    <n v="76696"/>
    <s v="Protein kinase domain"/>
  </r>
  <r>
    <x v="1244"/>
    <s v="E9PIH1"/>
    <n v="542"/>
    <x v="0"/>
    <n v="52"/>
    <n v="170"/>
    <n v="2169"/>
    <s v="Regulator of G protein signaling domain"/>
  </r>
  <r>
    <x v="1245"/>
    <s v="E9PMP5"/>
    <n v="185"/>
    <x v="0"/>
    <n v="64"/>
    <n v="183"/>
    <n v="2169"/>
    <s v="Regulator of G protein signaling domain"/>
  </r>
  <r>
    <x v="1246"/>
    <s v="E9PR32"/>
    <n v="113"/>
    <x v="0"/>
    <n v="62"/>
    <n v="113"/>
    <n v="2169"/>
    <s v="Regulator of G protein signaling domain"/>
  </r>
  <r>
    <x v="1247"/>
    <s v="E9PRV7"/>
    <n v="408"/>
    <x v="34"/>
    <n v="191"/>
    <n v="369"/>
    <n v="76696"/>
    <s v="Protein kinase domain"/>
  </r>
  <r>
    <x v="1247"/>
    <s v="E9PRV7"/>
    <n v="408"/>
    <x v="0"/>
    <n v="54"/>
    <n v="174"/>
    <n v="2169"/>
    <s v="Regulator of G protein signaling domain"/>
  </r>
  <r>
    <x v="1248"/>
    <s v="E9PS05"/>
    <n v="143"/>
    <x v="0"/>
    <n v="44"/>
    <n v="143"/>
    <n v="2169"/>
    <s v="Regulator of G protein signaling domain"/>
  </r>
  <r>
    <x v="1249"/>
    <s v="E9PS96"/>
    <n v="71"/>
    <x v="0"/>
    <n v="27"/>
    <n v="71"/>
    <n v="2169"/>
    <s v="Regulator of G protein signaling domain"/>
  </r>
  <r>
    <x v="1250"/>
    <s v="E9PSN6"/>
    <n v="622"/>
    <x v="1"/>
    <n v="130"/>
    <n v="303"/>
    <n v="476"/>
    <s v="PXA domain"/>
  </r>
  <r>
    <x v="1250"/>
    <s v="E9PSN6"/>
    <n v="622"/>
    <x v="0"/>
    <n v="336"/>
    <n v="453"/>
    <n v="2169"/>
    <s v="Regulator of G protein signaling domain"/>
  </r>
  <r>
    <x v="1250"/>
    <s v="E9PSN6"/>
    <n v="622"/>
    <x v="6"/>
    <n v="526"/>
    <n v="610"/>
    <n v="343"/>
    <s v="Sorting nexin C terminal"/>
  </r>
  <r>
    <x v="1251"/>
    <s v="E9PW16"/>
    <n v="408"/>
    <x v="34"/>
    <n v="191"/>
    <n v="381"/>
    <n v="76696"/>
    <s v="Protein kinase domain"/>
  </r>
  <r>
    <x v="1251"/>
    <s v="E9PW16"/>
    <n v="408"/>
    <x v="0"/>
    <n v="54"/>
    <n v="174"/>
    <n v="2169"/>
    <s v="Regulator of G protein signaling domain"/>
  </r>
  <r>
    <x v="1252"/>
    <s v="E9PXX2"/>
    <n v="1381"/>
    <x v="10"/>
    <n v="1034"/>
    <n v="1104"/>
    <n v="324"/>
    <s v="Raf-like Ras-binding domain"/>
  </r>
  <r>
    <x v="1252"/>
    <s v="E9PXX2"/>
    <n v="1381"/>
    <x v="9"/>
    <n v="110"/>
    <n v="669"/>
    <n v="44"/>
    <m/>
  </r>
  <r>
    <x v="1252"/>
    <s v="E9PXX2"/>
    <n v="1381"/>
    <x v="11"/>
    <n v="1187"/>
    <n v="1209"/>
    <n v="477"/>
    <s v="GoLoco motif"/>
  </r>
  <r>
    <x v="1252"/>
    <s v="E9PXX2"/>
    <n v="1381"/>
    <x v="62"/>
    <n v="1231"/>
    <n v="1368"/>
    <n v="19"/>
    <m/>
  </r>
  <r>
    <x v="1252"/>
    <s v="E9PXX2"/>
    <n v="1381"/>
    <x v="36"/>
    <n v="21"/>
    <n v="95"/>
    <n v="12568"/>
    <s v="PDZ domain (Also known as DHR or GLGF)"/>
  </r>
  <r>
    <x v="1252"/>
    <s v="E9PXX2"/>
    <n v="1381"/>
    <x v="0"/>
    <n v="715"/>
    <n v="831"/>
    <n v="2169"/>
    <s v="Regulator of G protein signaling domain"/>
  </r>
  <r>
    <x v="1252"/>
    <s v="E9PXX2"/>
    <n v="1381"/>
    <x v="10"/>
    <n v="962"/>
    <n v="1032"/>
    <n v="324"/>
    <s v="Raf-like Ras-binding domain"/>
  </r>
  <r>
    <x v="1253"/>
    <s v="E9Q1K0"/>
    <n v="986"/>
    <x v="1"/>
    <n v="144"/>
    <n v="309"/>
    <n v="476"/>
    <s v="PXA domain"/>
  </r>
  <r>
    <x v="1253"/>
    <s v="E9Q1K0"/>
    <n v="986"/>
    <x v="0"/>
    <n v="433"/>
    <n v="546"/>
    <n v="2169"/>
    <s v="Regulator of G protein signaling domain"/>
  </r>
  <r>
    <x v="1253"/>
    <s v="E9Q1K0"/>
    <n v="986"/>
    <x v="7"/>
    <n v="657"/>
    <n v="770"/>
    <n v="3952"/>
    <s v="PX domain"/>
  </r>
  <r>
    <x v="1253"/>
    <s v="E9Q1K0"/>
    <n v="986"/>
    <x v="6"/>
    <n v="847"/>
    <n v="954"/>
    <n v="343"/>
    <s v="Sorting nexin C terminal"/>
  </r>
  <r>
    <x v="1254"/>
    <s v="E9Q1K4"/>
    <n v="217"/>
    <x v="184"/>
    <n v="1"/>
    <n v="39"/>
    <n v="2"/>
    <m/>
  </r>
  <r>
    <x v="1254"/>
    <s v="E9Q1K4"/>
    <n v="217"/>
    <x v="0"/>
    <n v="91"/>
    <n v="188"/>
    <n v="2169"/>
    <s v="Regulator of G protein signaling domain"/>
  </r>
  <r>
    <x v="1255"/>
    <s v="E9Q1K7"/>
    <n v="723"/>
    <x v="10"/>
    <n v="304"/>
    <n v="374"/>
    <n v="324"/>
    <s v="Raf-like Ras-binding domain"/>
  </r>
  <r>
    <x v="1255"/>
    <s v="E9Q1K7"/>
    <n v="723"/>
    <x v="10"/>
    <n v="376"/>
    <n v="446"/>
    <n v="324"/>
    <s v="Raf-like Ras-binding domain"/>
  </r>
  <r>
    <x v="1255"/>
    <s v="E9Q1K7"/>
    <n v="723"/>
    <x v="11"/>
    <n v="529"/>
    <n v="551"/>
    <n v="477"/>
    <s v="GoLoco motif"/>
  </r>
  <r>
    <x v="1255"/>
    <s v="E9Q1K7"/>
    <n v="723"/>
    <x v="0"/>
    <n v="57"/>
    <n v="173"/>
    <n v="2169"/>
    <s v="Regulator of G protein signaling domain"/>
  </r>
  <r>
    <x v="1255"/>
    <s v="E9Q1K7"/>
    <n v="723"/>
    <x v="62"/>
    <n v="573"/>
    <n v="710"/>
    <n v="19"/>
    <m/>
  </r>
  <r>
    <x v="1256"/>
    <s v="E9Q419"/>
    <n v="225"/>
    <x v="0"/>
    <n v="54"/>
    <n v="174"/>
    <n v="2169"/>
    <s v="Regulator of G protein signaling domain"/>
  </r>
  <r>
    <x v="1257"/>
    <s v="E9Q652"/>
    <n v="1451"/>
    <x v="10"/>
    <n v="1034"/>
    <n v="1104"/>
    <n v="324"/>
    <s v="Raf-like Ras-binding domain"/>
  </r>
  <r>
    <x v="1257"/>
    <s v="E9Q652"/>
    <n v="1451"/>
    <x v="9"/>
    <n v="110"/>
    <n v="669"/>
    <n v="44"/>
    <m/>
  </r>
  <r>
    <x v="1257"/>
    <s v="E9Q652"/>
    <n v="1451"/>
    <x v="11"/>
    <n v="1187"/>
    <n v="1209"/>
    <n v="477"/>
    <s v="GoLoco motif"/>
  </r>
  <r>
    <x v="1257"/>
    <s v="E9Q652"/>
    <n v="1451"/>
    <x v="62"/>
    <n v="1231"/>
    <n v="1368"/>
    <n v="19"/>
    <m/>
  </r>
  <r>
    <x v="1257"/>
    <s v="E9Q652"/>
    <n v="1451"/>
    <x v="36"/>
    <n v="21"/>
    <n v="95"/>
    <n v="12568"/>
    <s v="PDZ domain (Also known as DHR or GLGF)"/>
  </r>
  <r>
    <x v="1257"/>
    <s v="E9Q652"/>
    <n v="1451"/>
    <x v="0"/>
    <n v="715"/>
    <n v="831"/>
    <n v="2169"/>
    <s v="Regulator of G protein signaling domain"/>
  </r>
  <r>
    <x v="1257"/>
    <s v="E9Q652"/>
    <n v="1451"/>
    <x v="10"/>
    <n v="962"/>
    <n v="1032"/>
    <n v="324"/>
    <s v="Raf-like Ras-binding domain"/>
  </r>
  <r>
    <x v="1258"/>
    <s v="E9Q720"/>
    <n v="372"/>
    <x v="0"/>
    <n v="246"/>
    <n v="361"/>
    <n v="2169"/>
    <s v="Regulator of G protein signaling domain"/>
  </r>
  <r>
    <x v="1259"/>
    <s v="E9Q7T4"/>
    <n v="777"/>
    <x v="0"/>
    <n v="373"/>
    <n v="512"/>
    <n v="2169"/>
    <s v="Regulator of G protein signaling domain"/>
  </r>
  <r>
    <x v="1259"/>
    <s v="E9Q7T4"/>
    <n v="777"/>
    <x v="7"/>
    <n v="562"/>
    <n v="676"/>
    <n v="3952"/>
    <s v="PX domain"/>
  </r>
  <r>
    <x v="1259"/>
    <s v="E9Q7T4"/>
    <n v="777"/>
    <x v="1"/>
    <n v="97"/>
    <n v="283"/>
    <n v="476"/>
    <s v="PXA domain"/>
  </r>
  <r>
    <x v="1260"/>
    <s v="E9Q7V1"/>
    <n v="495"/>
    <x v="1"/>
    <n v="130"/>
    <n v="303"/>
    <n v="476"/>
    <s v="PXA domain"/>
  </r>
  <r>
    <x v="1260"/>
    <s v="E9Q7V1"/>
    <n v="495"/>
    <x v="0"/>
    <n v="336"/>
    <n v="468"/>
    <n v="2169"/>
    <s v="Regulator of G protein signaling domain"/>
  </r>
  <r>
    <x v="1261"/>
    <s v="E9QB82"/>
    <n v="643"/>
    <x v="0"/>
    <n v="104"/>
    <n v="171"/>
    <n v="2169"/>
    <s v="Regulator of G protein signaling domain"/>
  </r>
  <r>
    <x v="1261"/>
    <s v="E9QB82"/>
    <n v="643"/>
    <x v="0"/>
    <n v="250"/>
    <n v="347"/>
    <n v="2169"/>
    <s v="Regulator of G protein signaling domain"/>
  </r>
  <r>
    <x v="1261"/>
    <s v="E9QB82"/>
    <n v="643"/>
    <x v="0"/>
    <n v="359"/>
    <n v="483"/>
    <n v="2169"/>
    <s v="Regulator of G protein signaling domain"/>
  </r>
  <r>
    <x v="1262"/>
    <s v="E9QF47"/>
    <n v="78"/>
    <x v="0"/>
    <n v="1"/>
    <n v="71"/>
    <n v="2169"/>
    <s v="Regulator of G protein signaling domain"/>
  </r>
  <r>
    <x v="1263"/>
    <s v="E9QIC3"/>
    <n v="936"/>
    <x v="1"/>
    <n v="129"/>
    <n v="302"/>
    <n v="476"/>
    <s v="PXA domain"/>
  </r>
  <r>
    <x v="1263"/>
    <s v="E9QIC3"/>
    <n v="936"/>
    <x v="0"/>
    <n v="335"/>
    <n v="466"/>
    <n v="2169"/>
    <s v="Regulator of G protein signaling domain"/>
  </r>
  <r>
    <x v="1263"/>
    <s v="E9QIC3"/>
    <n v="936"/>
    <x v="7"/>
    <n v="558"/>
    <n v="673"/>
    <n v="3952"/>
    <s v="PX domain"/>
  </r>
  <r>
    <x v="1263"/>
    <s v="E9QIC3"/>
    <n v="936"/>
    <x v="6"/>
    <n v="796"/>
    <n v="901"/>
    <n v="343"/>
    <s v="Sorting nexin C terminal"/>
  </r>
  <r>
    <x v="1264"/>
    <s v="E9QKG4"/>
    <n v="163"/>
    <x v="0"/>
    <n v="84"/>
    <n v="163"/>
    <n v="2169"/>
    <s v="Regulator of G protein signaling domain"/>
  </r>
  <r>
    <x v="1265"/>
    <s v="E9QKU5"/>
    <n v="437"/>
    <x v="15"/>
    <n v="215"/>
    <n v="284"/>
    <n v="632"/>
    <s v="GGL domain"/>
  </r>
  <r>
    <x v="1265"/>
    <s v="E9QKU5"/>
    <n v="437"/>
    <x v="0"/>
    <n v="301"/>
    <n v="415"/>
    <n v="2169"/>
    <s v="Regulator of G protein signaling domain"/>
  </r>
  <r>
    <x v="1265"/>
    <s v="E9QKU5"/>
    <n v="437"/>
    <x v="2"/>
    <n v="8"/>
    <n v="78"/>
    <n v="1303"/>
    <s v="Domain found in Dishevelled, Egl-10, and Pleckstrin (DEP)"/>
  </r>
  <r>
    <x v="1266"/>
    <s v="E9QLB9"/>
    <n v="469"/>
    <x v="15"/>
    <n v="248"/>
    <n v="316"/>
    <n v="632"/>
    <s v="GGL domain"/>
  </r>
  <r>
    <x v="1266"/>
    <s v="E9QLB9"/>
    <n v="469"/>
    <x v="0"/>
    <n v="333"/>
    <n v="447"/>
    <n v="2169"/>
    <s v="Regulator of G protein signaling domain"/>
  </r>
  <r>
    <x v="1266"/>
    <s v="E9QLB9"/>
    <n v="469"/>
    <x v="2"/>
    <n v="40"/>
    <n v="110"/>
    <n v="1303"/>
    <s v="Domain found in Dishevelled, Egl-10, and Pleckstrin (DEP)"/>
  </r>
  <r>
    <x v="1267"/>
    <s v="E9QMG5"/>
    <n v="846"/>
    <x v="1"/>
    <n v="10"/>
    <n v="169"/>
    <n v="476"/>
    <s v="PXA domain"/>
  </r>
  <r>
    <x v="1267"/>
    <s v="E9QMG5"/>
    <n v="846"/>
    <x v="0"/>
    <n v="293"/>
    <n v="406"/>
    <n v="2169"/>
    <s v="Regulator of G protein signaling domain"/>
  </r>
  <r>
    <x v="1267"/>
    <s v="E9QMG5"/>
    <n v="846"/>
    <x v="7"/>
    <n v="517"/>
    <n v="630"/>
    <n v="3952"/>
    <s v="PX domain"/>
  </r>
  <r>
    <x v="1267"/>
    <s v="E9QMG5"/>
    <n v="846"/>
    <x v="6"/>
    <n v="707"/>
    <n v="814"/>
    <n v="343"/>
    <s v="Sorting nexin C terminal"/>
  </r>
  <r>
    <x v="1268"/>
    <s v="E9QMJ8"/>
    <n v="868"/>
    <x v="16"/>
    <n v="468"/>
    <n v="502"/>
    <n v="82"/>
    <s v="Axin beta-catenin binding domain"/>
  </r>
  <r>
    <x v="1268"/>
    <s v="E9QMJ8"/>
    <n v="868"/>
    <x v="18"/>
    <n v="786"/>
    <n v="868"/>
    <n v="270"/>
    <s v="DIX domain"/>
  </r>
  <r>
    <x v="1268"/>
    <s v="E9QMJ8"/>
    <n v="868"/>
    <x v="0"/>
    <n v="93"/>
    <n v="215"/>
    <n v="2169"/>
    <s v="Regulator of G protein signaling domain"/>
  </r>
  <r>
    <x v="1269"/>
    <s v="E9QN78"/>
    <n v="863"/>
    <x v="16"/>
    <n v="463"/>
    <n v="497"/>
    <n v="82"/>
    <s v="Axin beta-catenin binding domain"/>
  </r>
  <r>
    <x v="1269"/>
    <s v="E9QN78"/>
    <n v="863"/>
    <x v="18"/>
    <n v="781"/>
    <n v="863"/>
    <n v="270"/>
    <s v="DIX domain"/>
  </r>
  <r>
    <x v="1269"/>
    <s v="E9QN78"/>
    <n v="863"/>
    <x v="0"/>
    <n v="88"/>
    <n v="210"/>
    <n v="2169"/>
    <s v="Regulator of G protein signaling domain"/>
  </r>
  <r>
    <x v="1270"/>
    <s v="E9QNG6"/>
    <n v="888"/>
    <x v="1"/>
    <n v="17"/>
    <n v="203"/>
    <n v="476"/>
    <s v="PXA domain"/>
  </r>
  <r>
    <x v="1270"/>
    <s v="E9QNG6"/>
    <n v="888"/>
    <x v="0"/>
    <n v="293"/>
    <n v="432"/>
    <n v="2169"/>
    <s v="Regulator of G protein signaling domain"/>
  </r>
  <r>
    <x v="1270"/>
    <s v="E9QNG6"/>
    <n v="888"/>
    <x v="7"/>
    <n v="494"/>
    <n v="607"/>
    <n v="3952"/>
    <s v="PX domain"/>
  </r>
  <r>
    <x v="1270"/>
    <s v="E9QNG6"/>
    <n v="888"/>
    <x v="6"/>
    <n v="723"/>
    <n v="834"/>
    <n v="343"/>
    <s v="Sorting nexin C terminal"/>
  </r>
  <r>
    <x v="1271"/>
    <s v="E9QNN3"/>
    <n v="464"/>
    <x v="15"/>
    <n v="213"/>
    <n v="282"/>
    <n v="632"/>
    <s v="GGL domain"/>
  </r>
  <r>
    <x v="1271"/>
    <s v="E9QNN3"/>
    <n v="464"/>
    <x v="0"/>
    <n v="301"/>
    <n v="415"/>
    <n v="2169"/>
    <s v="Regulator of G protein signaling domain"/>
  </r>
  <r>
    <x v="1271"/>
    <s v="E9QNN3"/>
    <n v="464"/>
    <x v="2"/>
    <n v="35"/>
    <n v="105"/>
    <n v="1303"/>
    <s v="Domain found in Dishevelled, Egl-10, and Pleckstrin (DEP)"/>
  </r>
  <r>
    <x v="1272"/>
    <s v="P49809"/>
    <n v="555"/>
    <x v="48"/>
    <n v="231"/>
    <n v="319"/>
    <n v="4"/>
    <m/>
  </r>
  <r>
    <x v="1272"/>
    <s v="P49809"/>
    <n v="555"/>
    <x v="15"/>
    <n v="326"/>
    <n v="403"/>
    <n v="632"/>
    <s v="GGL domain"/>
  </r>
  <r>
    <x v="1272"/>
    <s v="P49809"/>
    <n v="555"/>
    <x v="2"/>
    <n v="40"/>
    <n v="110"/>
    <n v="1303"/>
    <s v="Domain found in Dishevelled, Egl-10, and Pleckstrin (DEP)"/>
  </r>
  <r>
    <x v="1272"/>
    <s v="P49809"/>
    <n v="555"/>
    <x v="0"/>
    <n v="421"/>
    <n v="536"/>
    <n v="2169"/>
    <s v="Regulator of G protein signaling domain"/>
  </r>
  <r>
    <x v="1273"/>
    <s v="F0U5M4"/>
    <n v="343"/>
    <x v="28"/>
    <n v="194"/>
    <n v="238"/>
    <n v="10"/>
    <m/>
  </r>
  <r>
    <x v="1273"/>
    <s v="F0U5M4"/>
    <n v="343"/>
    <x v="5"/>
    <n v="261"/>
    <n v="326"/>
    <n v="45"/>
    <m/>
  </r>
  <r>
    <x v="1273"/>
    <s v="F0U5M4"/>
    <n v="343"/>
    <x v="0"/>
    <n v="66"/>
    <n v="184"/>
    <n v="2169"/>
    <s v="Regulator of G protein signaling domain"/>
  </r>
  <r>
    <x v="1274"/>
    <s v="F0U5P0"/>
    <n v="363"/>
    <x v="0"/>
    <n v="162"/>
    <n v="246"/>
    <n v="2169"/>
    <s v="Regulator of G protein signaling domain"/>
  </r>
  <r>
    <x v="1275"/>
    <s v="F0UDF4"/>
    <n v="725"/>
    <x v="2"/>
    <n v="436"/>
    <n v="517"/>
    <n v="1303"/>
    <s v="Domain found in Dishevelled, Egl-10, and Pleckstrin (DEP)"/>
  </r>
  <r>
    <x v="1275"/>
    <s v="F0UDF4"/>
    <n v="725"/>
    <x v="0"/>
    <n v="551"/>
    <n v="692"/>
    <n v="2169"/>
    <s v="Regulator of G protein signaling domain"/>
  </r>
  <r>
    <x v="1276"/>
    <s v="F0USA4"/>
    <n v="1260"/>
    <x v="1"/>
    <n v="103"/>
    <n v="292"/>
    <n v="476"/>
    <s v="PXA domain"/>
  </r>
  <r>
    <x v="1276"/>
    <s v="F0USA4"/>
    <n v="1260"/>
    <x v="6"/>
    <n v="1108"/>
    <n v="1221"/>
    <n v="343"/>
    <s v="Sorting nexin C terminal"/>
  </r>
  <r>
    <x v="1276"/>
    <s v="F0USA4"/>
    <n v="1260"/>
    <x v="0"/>
    <n v="421"/>
    <n v="557"/>
    <n v="2169"/>
    <s v="Regulator of G protein signaling domain"/>
  </r>
  <r>
    <x v="1276"/>
    <s v="F0USA4"/>
    <n v="1260"/>
    <x v="7"/>
    <n v="872"/>
    <n v="985"/>
    <n v="3952"/>
    <s v="PX domain"/>
  </r>
  <r>
    <x v="1277"/>
    <s v="F0UVE8"/>
    <n v="479"/>
    <x v="0"/>
    <n v="215"/>
    <n v="311"/>
    <n v="2169"/>
    <s v="Regulator of G protein signaling domain"/>
  </r>
  <r>
    <x v="1278"/>
    <s v="F0W1W6"/>
    <n v="781"/>
    <x v="37"/>
    <n v="501"/>
    <n v="595"/>
    <n v="8137"/>
    <s v="PH domain"/>
  </r>
  <r>
    <x v="1278"/>
    <s v="F0W1W6"/>
    <n v="781"/>
    <x v="0"/>
    <n v="633"/>
    <n v="772"/>
    <n v="2169"/>
    <s v="Regulator of G protein signaling domain"/>
  </r>
  <r>
    <x v="1279"/>
    <s v="F0W244"/>
    <n v="319"/>
    <x v="0"/>
    <n v="24"/>
    <n v="134"/>
    <n v="2169"/>
    <s v="Regulator of G protein signaling domain"/>
  </r>
  <r>
    <x v="1279"/>
    <s v="F0W244"/>
    <n v="319"/>
    <x v="0"/>
    <n v="177"/>
    <n v="294"/>
    <n v="2169"/>
    <s v="Regulator of G protein signaling domain"/>
  </r>
  <r>
    <x v="1280"/>
    <s v="F0W608"/>
    <n v="803"/>
    <x v="0"/>
    <n v="131"/>
    <n v="250"/>
    <n v="2169"/>
    <s v="Regulator of G protein signaling domain"/>
  </r>
  <r>
    <x v="1280"/>
    <s v="F0W608"/>
    <n v="803"/>
    <x v="0"/>
    <n v="274"/>
    <n v="392"/>
    <n v="2169"/>
    <s v="Regulator of G protein signaling domain"/>
  </r>
  <r>
    <x v="1280"/>
    <s v="F0W608"/>
    <n v="803"/>
    <x v="0"/>
    <n v="471"/>
    <n v="586"/>
    <n v="2169"/>
    <s v="Regulator of G protein signaling domain"/>
  </r>
  <r>
    <x v="1280"/>
    <s v="F0W608"/>
    <n v="803"/>
    <x v="0"/>
    <n v="649"/>
    <n v="764"/>
    <n v="2169"/>
    <s v="Regulator of G protein signaling domain"/>
  </r>
  <r>
    <x v="1281"/>
    <s v="F0WFN3"/>
    <n v="619"/>
    <x v="34"/>
    <n v="195"/>
    <n v="502"/>
    <n v="76696"/>
    <s v="Protein kinase domain"/>
  </r>
  <r>
    <x v="1281"/>
    <s v="F0WFN3"/>
    <n v="619"/>
    <x v="0"/>
    <n v="56"/>
    <n v="179"/>
    <n v="2169"/>
    <s v="Regulator of G protein signaling domain"/>
  </r>
  <r>
    <x v="1282"/>
    <s v="F0WLZ5"/>
    <n v="651"/>
    <x v="34"/>
    <n v="292"/>
    <n v="558"/>
    <n v="76696"/>
    <s v="Protein kinase domain"/>
  </r>
  <r>
    <x v="1282"/>
    <s v="F0WLZ5"/>
    <n v="651"/>
    <x v="0"/>
    <n v="53"/>
    <n v="198"/>
    <n v="2169"/>
    <s v="Regulator of G protein signaling domain"/>
  </r>
  <r>
    <x v="1283"/>
    <s v="F0WS94"/>
    <n v="927"/>
    <x v="0"/>
    <n v="110"/>
    <n v="232"/>
    <n v="2169"/>
    <s v="Regulator of G protein signaling domain"/>
  </r>
  <r>
    <x v="1283"/>
    <s v="F0WS94"/>
    <n v="927"/>
    <x v="0"/>
    <n v="244"/>
    <n v="370"/>
    <n v="2169"/>
    <s v="Regulator of G protein signaling domain"/>
  </r>
  <r>
    <x v="1283"/>
    <s v="F0WS94"/>
    <n v="927"/>
    <x v="113"/>
    <n v="603"/>
    <n v="773"/>
    <n v="912"/>
    <s v="DENN (AEX-3) domain"/>
  </r>
  <r>
    <x v="1283"/>
    <s v="F0WS94"/>
    <n v="927"/>
    <x v="114"/>
    <n v="857"/>
    <n v="913"/>
    <n v="622"/>
    <s v="dDENN domain"/>
  </r>
  <r>
    <x v="1284"/>
    <s v="F0X1Q6"/>
    <n v="114"/>
    <x v="0"/>
    <n v="2"/>
    <n v="96"/>
    <n v="2169"/>
    <s v="Regulator of G protein signaling domain"/>
  </r>
  <r>
    <x v="1285"/>
    <s v="F0X873"/>
    <n v="1408"/>
    <x v="0"/>
    <n v="229"/>
    <n v="347"/>
    <n v="2169"/>
    <s v="Regulator of G protein signaling domain"/>
  </r>
  <r>
    <x v="1286"/>
    <s v="F0XID5"/>
    <n v="401"/>
    <x v="58"/>
    <n v="259"/>
    <n v="399"/>
    <n v="7"/>
    <m/>
  </r>
  <r>
    <x v="1286"/>
    <s v="F0XID5"/>
    <n v="401"/>
    <x v="0"/>
    <n v="47"/>
    <n v="247"/>
    <n v="2169"/>
    <s v="Regulator of G protein signaling domain"/>
  </r>
  <r>
    <x v="1287"/>
    <s v="F0XKF9"/>
    <n v="1467"/>
    <x v="7"/>
    <n v="1073"/>
    <n v="1187"/>
    <n v="3952"/>
    <s v="PX domain"/>
  </r>
  <r>
    <x v="1287"/>
    <s v="F0XKF9"/>
    <n v="1467"/>
    <x v="1"/>
    <n v="132"/>
    <n v="333"/>
    <n v="476"/>
    <s v="PXA domain"/>
  </r>
  <r>
    <x v="1287"/>
    <s v="F0XKF9"/>
    <n v="1467"/>
    <x v="6"/>
    <n v="1338"/>
    <n v="1443"/>
    <n v="343"/>
    <s v="Sorting nexin C terminal"/>
  </r>
  <r>
    <x v="1287"/>
    <s v="F0XKF9"/>
    <n v="1467"/>
    <x v="0"/>
    <n v="508"/>
    <n v="652"/>
    <n v="2169"/>
    <s v="Regulator of G protein signaling domain"/>
  </r>
  <r>
    <x v="1288"/>
    <s v="F0XT39"/>
    <n v="363"/>
    <x v="0"/>
    <n v="36"/>
    <n v="243"/>
    <n v="2169"/>
    <s v="Regulator of G protein signaling domain"/>
  </r>
  <r>
    <x v="1289"/>
    <s v="F0XTE3"/>
    <n v="360"/>
    <x v="0"/>
    <n v="22"/>
    <n v="164"/>
    <n v="2169"/>
    <s v="Regulator of G protein signaling domain"/>
  </r>
  <r>
    <x v="1289"/>
    <s v="F0XTE3"/>
    <n v="360"/>
    <x v="5"/>
    <n v="259"/>
    <n v="300"/>
    <n v="45"/>
    <m/>
  </r>
  <r>
    <x v="1290"/>
    <s v="F0XUU0"/>
    <n v="759"/>
    <x v="2"/>
    <n v="465"/>
    <n v="545"/>
    <n v="1303"/>
    <s v="Domain found in Dishevelled, Egl-10, and Pleckstrin (DEP)"/>
  </r>
  <r>
    <x v="1290"/>
    <s v="F0XUU0"/>
    <n v="759"/>
    <x v="0"/>
    <n v="586"/>
    <n v="731"/>
    <n v="2169"/>
    <s v="Regulator of G protein signaling domain"/>
  </r>
  <r>
    <x v="1291"/>
    <s v="F0XW90"/>
    <n v="1183"/>
    <x v="0"/>
    <n v="275"/>
    <n v="400"/>
    <n v="2169"/>
    <s v="Regulator of G protein signaling domain"/>
  </r>
  <r>
    <x v="1291"/>
    <s v="F0XW90"/>
    <n v="1183"/>
    <x v="185"/>
    <n v="38"/>
    <n v="149"/>
    <n v="15963"/>
    <s v="Methyltransferase domain"/>
  </r>
  <r>
    <x v="1291"/>
    <s v="F0XW90"/>
    <n v="1183"/>
    <x v="186"/>
    <n v="539"/>
    <n v="741"/>
    <n v="5097"/>
    <s v="Citrate transporter"/>
  </r>
  <r>
    <x v="1291"/>
    <s v="F0XW90"/>
    <n v="1183"/>
    <x v="186"/>
    <n v="995"/>
    <n v="1182"/>
    <n v="5097"/>
    <s v="Citrate transporter"/>
  </r>
  <r>
    <x v="1292"/>
    <s v="F0Y116"/>
    <n v="590"/>
    <x v="81"/>
    <n v="200"/>
    <n v="304"/>
    <n v="17830"/>
    <s v="Cyclic nucleotide-binding domain"/>
  </r>
  <r>
    <x v="1292"/>
    <s v="F0Y116"/>
    <n v="590"/>
    <x v="81"/>
    <n v="346"/>
    <n v="432"/>
    <n v="17830"/>
    <s v="Cyclic nucleotide-binding domain"/>
  </r>
  <r>
    <x v="1292"/>
    <s v="F0Y116"/>
    <n v="590"/>
    <x v="0"/>
    <n v="447"/>
    <n v="575"/>
    <n v="2169"/>
    <s v="Regulator of G protein signaling domain"/>
  </r>
  <r>
    <x v="1292"/>
    <s v="F0Y116"/>
    <n v="590"/>
    <x v="81"/>
    <n v="49"/>
    <n v="154"/>
    <n v="17830"/>
    <s v="Cyclic nucleotide-binding domain"/>
  </r>
  <r>
    <x v="1293"/>
    <s v="F0Y757"/>
    <n v="1443"/>
    <x v="0"/>
    <n v="1298"/>
    <n v="1421"/>
    <n v="2169"/>
    <s v="Regulator of G protein signaling domain"/>
  </r>
  <r>
    <x v="1293"/>
    <s v="F0Y757"/>
    <n v="1443"/>
    <x v="187"/>
    <n v="658"/>
    <n v="687"/>
    <n v="7"/>
    <m/>
  </r>
  <r>
    <x v="1294"/>
    <s v="F0Y769"/>
    <n v="952"/>
    <x v="81"/>
    <n v="199"/>
    <n v="307"/>
    <n v="17830"/>
    <s v="Cyclic nucleotide-binding domain"/>
  </r>
  <r>
    <x v="1294"/>
    <s v="F0Y769"/>
    <n v="952"/>
    <x v="81"/>
    <n v="349"/>
    <n v="435"/>
    <n v="17830"/>
    <s v="Cyclic nucleotide-binding domain"/>
  </r>
  <r>
    <x v="1294"/>
    <s v="F0Y769"/>
    <n v="952"/>
    <x v="0"/>
    <n v="450"/>
    <n v="575"/>
    <n v="2169"/>
    <s v="Regulator of G protein signaling domain"/>
  </r>
  <r>
    <x v="1295"/>
    <s v="F0Y9V0"/>
    <n v="1987"/>
    <x v="188"/>
    <n v="122"/>
    <n v="182"/>
    <n v="5420"/>
    <s v="Family description"/>
  </r>
  <r>
    <x v="1295"/>
    <s v="F0Y9V0"/>
    <n v="1987"/>
    <x v="0"/>
    <n v="1294"/>
    <n v="1414"/>
    <n v="2169"/>
    <s v="Regulator of G protein signaling domain"/>
  </r>
  <r>
    <x v="1295"/>
    <s v="F0Y9V0"/>
    <n v="1987"/>
    <x v="189"/>
    <n v="1581"/>
    <n v="1611"/>
    <n v="120"/>
    <s v="CCCH zinc finger in TRM13 protein"/>
  </r>
  <r>
    <x v="1295"/>
    <s v="F0Y9V0"/>
    <n v="1987"/>
    <x v="190"/>
    <n v="1618"/>
    <n v="1643"/>
    <n v="437"/>
    <s v="U11-48K-like CHHC zinc finger"/>
  </r>
  <r>
    <x v="1295"/>
    <s v="F0Y9V0"/>
    <n v="1987"/>
    <x v="191"/>
    <n v="1711"/>
    <n v="1958"/>
    <n v="186"/>
    <s v="Methyltransferase TRM13"/>
  </r>
  <r>
    <x v="1295"/>
    <s v="F0Y9V0"/>
    <n v="1987"/>
    <x v="188"/>
    <n v="171"/>
    <n v="231"/>
    <n v="5420"/>
    <s v="Family description"/>
  </r>
  <r>
    <x v="1295"/>
    <s v="F0Y9V0"/>
    <n v="1987"/>
    <x v="188"/>
    <n v="220"/>
    <n v="279"/>
    <n v="5420"/>
    <s v="Family description"/>
  </r>
  <r>
    <x v="1295"/>
    <s v="F0Y9V0"/>
    <n v="1987"/>
    <x v="188"/>
    <n v="268"/>
    <n v="330"/>
    <n v="5420"/>
    <s v="Family description"/>
  </r>
  <r>
    <x v="1295"/>
    <s v="F0Y9V0"/>
    <n v="1987"/>
    <x v="188"/>
    <n v="319"/>
    <n v="379"/>
    <n v="5420"/>
    <s v="Family description"/>
  </r>
  <r>
    <x v="1295"/>
    <s v="F0Y9V0"/>
    <n v="1987"/>
    <x v="188"/>
    <n v="368"/>
    <n v="428"/>
    <n v="5420"/>
    <s v="Family description"/>
  </r>
  <r>
    <x v="1295"/>
    <s v="F0Y9V0"/>
    <n v="1987"/>
    <x v="188"/>
    <n v="485"/>
    <n v="545"/>
    <n v="5420"/>
    <s v="Family description"/>
  </r>
  <r>
    <x v="1295"/>
    <s v="F0Y9V0"/>
    <n v="1987"/>
    <x v="188"/>
    <n v="534"/>
    <n v="594"/>
    <n v="5420"/>
    <s v="Family description"/>
  </r>
  <r>
    <x v="1295"/>
    <s v="F0Y9V0"/>
    <n v="1987"/>
    <x v="188"/>
    <n v="583"/>
    <n v="642"/>
    <n v="5420"/>
    <s v="Family description"/>
  </r>
  <r>
    <x v="1295"/>
    <s v="F0Y9V0"/>
    <n v="1987"/>
    <x v="188"/>
    <n v="682"/>
    <n v="740"/>
    <n v="5420"/>
    <s v="Family description"/>
  </r>
  <r>
    <x v="1296"/>
    <s v="F0YAW4"/>
    <n v="269"/>
    <x v="0"/>
    <n v="115"/>
    <n v="233"/>
    <n v="2169"/>
    <s v="Regulator of G protein signaling domain"/>
  </r>
  <r>
    <x v="1297"/>
    <s v="F0YB07"/>
    <n v="2109"/>
    <x v="0"/>
    <n v="1723"/>
    <n v="1827"/>
    <n v="2169"/>
    <s v="Regulator of G protein signaling domain"/>
  </r>
  <r>
    <x v="1297"/>
    <s v="F0YB07"/>
    <n v="2109"/>
    <x v="192"/>
    <n v="173"/>
    <n v="408"/>
    <n v="1500"/>
    <s v="Cupin-like domain"/>
  </r>
  <r>
    <x v="1298"/>
    <s v="F0YBC1"/>
    <n v="3860"/>
    <x v="0"/>
    <n v="3424"/>
    <n v="3532"/>
    <n v="2169"/>
    <s v="Regulator of G protein signaling domain"/>
  </r>
  <r>
    <x v="1298"/>
    <s v="F0YBC1"/>
    <n v="3860"/>
    <x v="193"/>
    <n v="542"/>
    <n v="657"/>
    <n v="741"/>
    <s v="N-terminal region of Chorein, a TM vesicle-mediated sorter"/>
  </r>
  <r>
    <x v="1299"/>
    <s v="F0YFV9"/>
    <n v="3973"/>
    <x v="194"/>
    <n v="1380"/>
    <n v="1422"/>
    <n v="9"/>
    <m/>
  </r>
  <r>
    <x v="1299"/>
    <s v="F0YFV9"/>
    <n v="3973"/>
    <x v="0"/>
    <n v="230"/>
    <n v="323"/>
    <n v="2169"/>
    <s v="Regulator of G protein signaling domain"/>
  </r>
  <r>
    <x v="1299"/>
    <s v="F0YFV9"/>
    <n v="3973"/>
    <x v="195"/>
    <n v="3175"/>
    <n v="3281"/>
    <n v="364"/>
    <s v="Histone methylation protein DOT1"/>
  </r>
  <r>
    <x v="1299"/>
    <s v="F0YFV9"/>
    <n v="3973"/>
    <x v="111"/>
    <n v="780"/>
    <n v="858"/>
    <n v="64467"/>
    <s v="Ankyrin repeats (3 copies)"/>
  </r>
  <r>
    <x v="1300"/>
    <s v="F0YHQ8"/>
    <n v="2169"/>
    <x v="196"/>
    <n v="1045"/>
    <n v="1104"/>
    <n v="216"/>
    <s v="Glycosyl hydrolase family 67 middle domain"/>
  </r>
  <r>
    <x v="1300"/>
    <s v="F0YHQ8"/>
    <n v="2169"/>
    <x v="196"/>
    <n v="1258"/>
    <n v="1540"/>
    <n v="216"/>
    <s v="Glycosyl hydrolase family 67 middle domain"/>
  </r>
  <r>
    <x v="1300"/>
    <s v="F0YHQ8"/>
    <n v="2169"/>
    <x v="197"/>
    <n v="1541"/>
    <n v="1634"/>
    <n v="218"/>
    <s v="Glycosyl hydrolase family 67 C-terminus"/>
  </r>
  <r>
    <x v="1300"/>
    <s v="F0YHQ8"/>
    <n v="2169"/>
    <x v="197"/>
    <n v="1674"/>
    <n v="1833"/>
    <n v="218"/>
    <s v="Glycosyl hydrolase family 67 C-terminus"/>
  </r>
  <r>
    <x v="1300"/>
    <s v="F0YHQ8"/>
    <n v="2169"/>
    <x v="198"/>
    <n v="1894"/>
    <n v="2082"/>
    <n v="1708"/>
    <s v="Putative methyltransferase"/>
  </r>
  <r>
    <x v="1300"/>
    <s v="F0YHQ8"/>
    <n v="2169"/>
    <x v="0"/>
    <n v="737"/>
    <n v="858"/>
    <n v="2169"/>
    <s v="Regulator of G protein signaling domain"/>
  </r>
  <r>
    <x v="1300"/>
    <s v="F0YHQ8"/>
    <n v="2169"/>
    <x v="199"/>
    <n v="78"/>
    <n v="191"/>
    <n v="2662"/>
    <s v="Uncharacterized protein family UPF0029"/>
  </r>
  <r>
    <x v="1300"/>
    <s v="F0YHQ8"/>
    <n v="2169"/>
    <x v="200"/>
    <n v="861"/>
    <n v="886"/>
    <n v="3549"/>
    <s v="EF hand"/>
  </r>
  <r>
    <x v="1301"/>
    <s v="F0YM53"/>
    <n v="332"/>
    <x v="0"/>
    <n v="173"/>
    <n v="301"/>
    <n v="2169"/>
    <s v="Regulator of G protein signaling domain"/>
  </r>
  <r>
    <x v="1302"/>
    <s v="F0YP26"/>
    <n v="572"/>
    <x v="81"/>
    <n v="176"/>
    <n v="248"/>
    <n v="17830"/>
    <s v="Cyclic nucleotide-binding domain"/>
  </r>
  <r>
    <x v="1302"/>
    <s v="F0YP26"/>
    <n v="572"/>
    <x v="0"/>
    <n v="263"/>
    <n v="374"/>
    <n v="2169"/>
    <s v="Regulator of G protein signaling domain"/>
  </r>
  <r>
    <x v="1303"/>
    <s v="F0Z9Z7"/>
    <n v="1704"/>
    <x v="154"/>
    <n v="1003"/>
    <n v="1066"/>
    <n v="8"/>
    <m/>
  </r>
  <r>
    <x v="1303"/>
    <s v="F0Z9Z7"/>
    <n v="1704"/>
    <x v="201"/>
    <n v="1071"/>
    <n v="1114"/>
    <n v="2"/>
    <m/>
  </r>
  <r>
    <x v="1303"/>
    <s v="F0Z9Z7"/>
    <n v="1704"/>
    <x v="34"/>
    <n v="1424"/>
    <n v="1682"/>
    <n v="76696"/>
    <s v="Protein kinase domain"/>
  </r>
  <r>
    <x v="1303"/>
    <s v="F0Z9Z7"/>
    <n v="1704"/>
    <x v="202"/>
    <n v="290"/>
    <n v="343"/>
    <n v="2"/>
    <m/>
  </r>
  <r>
    <x v="1303"/>
    <s v="F0Z9Z7"/>
    <n v="1704"/>
    <x v="154"/>
    <n v="457"/>
    <n v="665"/>
    <n v="8"/>
    <m/>
  </r>
  <r>
    <x v="1303"/>
    <s v="F0Z9Z7"/>
    <n v="1704"/>
    <x v="0"/>
    <n v="747"/>
    <n v="862"/>
    <n v="2169"/>
    <s v="Regulator of G protein signaling domain"/>
  </r>
  <r>
    <x v="1304"/>
    <s v="F0ZBR8"/>
    <n v="2472"/>
    <x v="136"/>
    <n v="1051"/>
    <n v="1109"/>
    <n v="44046"/>
    <s v="Leucine rich repeat"/>
  </r>
  <r>
    <x v="1304"/>
    <s v="F0ZBR8"/>
    <n v="2472"/>
    <x v="155"/>
    <n v="1165"/>
    <n v="1827"/>
    <n v="5"/>
    <m/>
  </r>
  <r>
    <x v="1304"/>
    <s v="F0ZBR8"/>
    <n v="2472"/>
    <x v="150"/>
    <n v="1919"/>
    <n v="2166"/>
    <n v="15398"/>
    <s v="Protein tyrosine kinase"/>
  </r>
  <r>
    <x v="1304"/>
    <s v="F0ZBR8"/>
    <n v="2472"/>
    <x v="0"/>
    <n v="2240"/>
    <n v="2356"/>
    <n v="2169"/>
    <s v="Regulator of G protein signaling domain"/>
  </r>
  <r>
    <x v="1304"/>
    <s v="F0ZBR8"/>
    <n v="2472"/>
    <x v="203"/>
    <n v="563"/>
    <n v="685"/>
    <n v="3811"/>
    <s v="RhoGAP domain"/>
  </r>
  <r>
    <x v="1304"/>
    <s v="F0ZBR8"/>
    <n v="2472"/>
    <x v="204"/>
    <n v="935"/>
    <n v="979"/>
    <n v="16499"/>
    <s v="Leucine Rich repeats (2 copies)"/>
  </r>
  <r>
    <x v="1304"/>
    <s v="F0ZBR8"/>
    <n v="2472"/>
    <x v="136"/>
    <n v="982"/>
    <n v="1040"/>
    <n v="44046"/>
    <s v="Leucine rich repeat"/>
  </r>
  <r>
    <x v="1305"/>
    <s v="F0ZF54"/>
    <n v="152"/>
    <x v="0"/>
    <n v="3"/>
    <n v="119"/>
    <n v="2169"/>
    <s v="Regulator of G protein signaling domain"/>
  </r>
  <r>
    <x v="1306"/>
    <s v="F0ZKY1"/>
    <n v="659"/>
    <x v="205"/>
    <n v="1"/>
    <n v="33"/>
    <n v="2"/>
    <m/>
  </r>
  <r>
    <x v="1306"/>
    <s v="F0ZKY1"/>
    <n v="659"/>
    <x v="206"/>
    <n v="195"/>
    <n v="229"/>
    <n v="7"/>
    <m/>
  </r>
  <r>
    <x v="1306"/>
    <s v="F0ZKY1"/>
    <n v="659"/>
    <x v="150"/>
    <n v="378"/>
    <n v="622"/>
    <n v="15398"/>
    <s v="Protein tyrosine kinase"/>
  </r>
  <r>
    <x v="1306"/>
    <s v="F0ZKY1"/>
    <n v="659"/>
    <x v="0"/>
    <n v="68"/>
    <n v="183"/>
    <n v="2169"/>
    <s v="Regulator of G protein signaling domain"/>
  </r>
  <r>
    <x v="1307"/>
    <s v="F0ZS05"/>
    <n v="1342"/>
    <x v="0"/>
    <n v="1216"/>
    <n v="1333"/>
    <n v="2169"/>
    <s v="Regulator of G protein signaling domain"/>
  </r>
  <r>
    <x v="1307"/>
    <s v="F0ZS05"/>
    <n v="1342"/>
    <x v="207"/>
    <n v="148"/>
    <n v="213"/>
    <n v="2"/>
    <m/>
  </r>
  <r>
    <x v="1307"/>
    <s v="F0ZS05"/>
    <n v="1342"/>
    <x v="208"/>
    <n v="697"/>
    <n v="763"/>
    <n v="4"/>
    <m/>
  </r>
  <r>
    <x v="1308"/>
    <s v="F0ZTG7"/>
    <n v="502"/>
    <x v="111"/>
    <n v="26"/>
    <n v="132"/>
    <n v="64467"/>
    <s v="Ankyrin repeats (3 copies)"/>
  </r>
  <r>
    <x v="1308"/>
    <s v="F0ZTG7"/>
    <n v="502"/>
    <x v="111"/>
    <n v="103"/>
    <n v="203"/>
    <n v="64467"/>
    <s v="Ankyrin repeats (3 copies)"/>
  </r>
  <r>
    <x v="1308"/>
    <s v="F0ZTG7"/>
    <n v="502"/>
    <x v="111"/>
    <n v="154"/>
    <n v="240"/>
    <n v="64467"/>
    <s v="Ankyrin repeats (3 copies)"/>
  </r>
  <r>
    <x v="1308"/>
    <s v="F0ZTG7"/>
    <n v="502"/>
    <x v="111"/>
    <n v="187"/>
    <n v="272"/>
    <n v="64467"/>
    <s v="Ankyrin repeats (3 copies)"/>
  </r>
  <r>
    <x v="1308"/>
    <s v="F0ZTG7"/>
    <n v="502"/>
    <x v="0"/>
    <n v="276"/>
    <n v="381"/>
    <n v="2169"/>
    <s v="Regulator of G protein signaling domain"/>
  </r>
  <r>
    <x v="1308"/>
    <s v="F0ZTG7"/>
    <n v="502"/>
    <x v="209"/>
    <n v="423"/>
    <n v="500"/>
    <n v="2"/>
    <m/>
  </r>
  <r>
    <x v="1309"/>
    <s v="F0ZUV0"/>
    <n v="3041"/>
    <x v="210"/>
    <n v="2223"/>
    <n v="2508"/>
    <n v="217"/>
    <s v="Cell morphogenesis C-terminal"/>
  </r>
  <r>
    <x v="1309"/>
    <s v="F0ZUV0"/>
    <n v="3041"/>
    <x v="211"/>
    <n v="2542"/>
    <n v="2570"/>
    <n v="11"/>
    <m/>
  </r>
  <r>
    <x v="1309"/>
    <s v="F0ZUV0"/>
    <n v="3041"/>
    <x v="0"/>
    <n v="2909"/>
    <n v="3040"/>
    <n v="2169"/>
    <s v="Regulator of G protein signaling domain"/>
  </r>
  <r>
    <x v="1310"/>
    <s v="F0ZW98"/>
    <n v="359"/>
    <x v="0"/>
    <n v="68"/>
    <n v="151"/>
    <n v="2169"/>
    <s v="Regulator of G protein signaling domain"/>
  </r>
  <r>
    <x v="1310"/>
    <s v="F0ZW98"/>
    <n v="359"/>
    <x v="0"/>
    <n v="238"/>
    <n v="327"/>
    <n v="2169"/>
    <s v="Regulator of G protein signaling domain"/>
  </r>
  <r>
    <x v="1311"/>
    <s v="F0ZWX8"/>
    <n v="920"/>
    <x v="157"/>
    <n v="23"/>
    <n v="245"/>
    <n v="3"/>
    <m/>
  </r>
  <r>
    <x v="1311"/>
    <s v="F0ZWX8"/>
    <n v="920"/>
    <x v="0"/>
    <n v="248"/>
    <n v="372"/>
    <n v="2169"/>
    <s v="Regulator of G protein signaling domain"/>
  </r>
  <r>
    <x v="1311"/>
    <s v="F0ZWX8"/>
    <n v="920"/>
    <x v="212"/>
    <n v="377"/>
    <n v="484"/>
    <n v="2"/>
    <m/>
  </r>
  <r>
    <x v="1311"/>
    <s v="F0ZWX8"/>
    <n v="920"/>
    <x v="0"/>
    <n v="491"/>
    <n v="596"/>
    <n v="2169"/>
    <s v="Regulator of G protein signaling domain"/>
  </r>
  <r>
    <x v="1311"/>
    <s v="F0ZWX8"/>
    <n v="920"/>
    <x v="213"/>
    <n v="597"/>
    <n v="638"/>
    <n v="2"/>
    <m/>
  </r>
  <r>
    <x v="1311"/>
    <s v="F0ZWX8"/>
    <n v="920"/>
    <x v="214"/>
    <n v="680"/>
    <n v="713"/>
    <n v="61"/>
    <m/>
  </r>
  <r>
    <x v="1311"/>
    <s v="F0ZWX8"/>
    <n v="920"/>
    <x v="0"/>
    <n v="783"/>
    <n v="902"/>
    <n v="2169"/>
    <s v="Regulator of G protein signaling domain"/>
  </r>
  <r>
    <x v="1312"/>
    <s v="F1A161"/>
    <n v="183"/>
    <x v="148"/>
    <n v="149"/>
    <n v="172"/>
    <n v="3"/>
    <m/>
  </r>
  <r>
    <x v="1312"/>
    <s v="F1A161"/>
    <n v="183"/>
    <x v="0"/>
    <n v="7"/>
    <n v="148"/>
    <n v="2169"/>
    <s v="Regulator of G protein signaling domain"/>
  </r>
  <r>
    <x v="1313"/>
    <s v="F1A1I9"/>
    <n v="425"/>
    <x v="0"/>
    <n v="61"/>
    <n v="184"/>
    <n v="2169"/>
    <s v="Regulator of G protein signaling domain"/>
  </r>
  <r>
    <x v="1314"/>
    <s v="F1KQP5"/>
    <n v="1271"/>
    <x v="0"/>
    <n v="679"/>
    <n v="793"/>
    <n v="2169"/>
    <s v="Regulator of G protein signaling domain"/>
  </r>
  <r>
    <x v="1314"/>
    <s v="F1KQP5"/>
    <n v="1271"/>
    <x v="41"/>
    <n v="848"/>
    <n v="1093"/>
    <n v="15"/>
    <m/>
  </r>
  <r>
    <x v="1315"/>
    <s v="F1KSK7"/>
    <n v="1088"/>
    <x v="0"/>
    <n v="348"/>
    <n v="462"/>
    <n v="2169"/>
    <s v="Regulator of G protein signaling domain"/>
  </r>
  <r>
    <x v="1315"/>
    <s v="F1KSK7"/>
    <n v="1088"/>
    <x v="41"/>
    <n v="665"/>
    <n v="910"/>
    <n v="15"/>
    <m/>
  </r>
  <r>
    <x v="1316"/>
    <s v="F1KTH0"/>
    <n v="596"/>
    <x v="84"/>
    <n v="1"/>
    <n v="50"/>
    <n v="27"/>
    <m/>
  </r>
  <r>
    <x v="1316"/>
    <s v="F1KTH0"/>
    <n v="596"/>
    <x v="34"/>
    <n v="199"/>
    <n v="466"/>
    <n v="76696"/>
    <s v="Protein kinase domain"/>
  </r>
  <r>
    <x v="1316"/>
    <s v="F1KTH0"/>
    <n v="596"/>
    <x v="0"/>
    <n v="51"/>
    <n v="183"/>
    <n v="2169"/>
    <s v="Regulator of G protein signaling domain"/>
  </r>
  <r>
    <x v="1317"/>
    <s v="F1KUC9"/>
    <n v="1021"/>
    <x v="1"/>
    <n v="105"/>
    <n v="304"/>
    <n v="476"/>
    <s v="PXA domain"/>
  </r>
  <r>
    <x v="1317"/>
    <s v="F1KUC9"/>
    <n v="1021"/>
    <x v="0"/>
    <n v="339"/>
    <n v="467"/>
    <n v="2169"/>
    <s v="Regulator of G protein signaling domain"/>
  </r>
  <r>
    <x v="1317"/>
    <s v="F1KUC9"/>
    <n v="1021"/>
    <x v="7"/>
    <n v="632"/>
    <n v="758"/>
    <n v="3952"/>
    <s v="PX domain"/>
  </r>
  <r>
    <x v="1317"/>
    <s v="F1KUC9"/>
    <n v="1021"/>
    <x v="6"/>
    <n v="890"/>
    <n v="999"/>
    <n v="343"/>
    <s v="Sorting nexin C terminal"/>
  </r>
  <r>
    <x v="1318"/>
    <s v="F1KUE5"/>
    <n v="949"/>
    <x v="0"/>
    <n v="380"/>
    <n v="514"/>
    <n v="2169"/>
    <s v="Regulator of G protein signaling domain"/>
  </r>
  <r>
    <x v="1318"/>
    <s v="F1KUE5"/>
    <n v="949"/>
    <x v="7"/>
    <n v="571"/>
    <n v="687"/>
    <n v="3952"/>
    <s v="PX domain"/>
  </r>
  <r>
    <x v="1318"/>
    <s v="F1KUE5"/>
    <n v="949"/>
    <x v="6"/>
    <n v="799"/>
    <n v="910"/>
    <n v="343"/>
    <s v="Sorting nexin C terminal"/>
  </r>
  <r>
    <x v="1318"/>
    <s v="F1KUE5"/>
    <n v="949"/>
    <x v="1"/>
    <n v="99"/>
    <n v="284"/>
    <n v="476"/>
    <s v="PXA domain"/>
  </r>
  <r>
    <x v="1319"/>
    <s v="F1KUH4"/>
    <n v="385"/>
    <x v="15"/>
    <n v="195"/>
    <n v="265"/>
    <n v="632"/>
    <s v="GGL domain"/>
  </r>
  <r>
    <x v="1319"/>
    <s v="F1KUH4"/>
    <n v="385"/>
    <x v="2"/>
    <n v="19"/>
    <n v="89"/>
    <n v="1303"/>
    <s v="Domain found in Dishevelled, Egl-10, and Pleckstrin (DEP)"/>
  </r>
  <r>
    <x v="1319"/>
    <s v="F1KUH4"/>
    <n v="385"/>
    <x v="0"/>
    <n v="284"/>
    <n v="383"/>
    <n v="2169"/>
    <s v="Regulator of G protein signaling domain"/>
  </r>
  <r>
    <x v="1320"/>
    <s v="F1KVV1"/>
    <n v="848"/>
    <x v="45"/>
    <n v="263"/>
    <n v="295"/>
    <n v="8"/>
    <m/>
  </r>
  <r>
    <x v="1320"/>
    <s v="F1KVV1"/>
    <n v="848"/>
    <x v="46"/>
    <n v="296"/>
    <n v="403"/>
    <n v="11697"/>
    <s v="C2 domain"/>
  </r>
  <r>
    <x v="1320"/>
    <s v="F1KVV1"/>
    <n v="848"/>
    <x v="39"/>
    <n v="635"/>
    <n v="679"/>
    <n v="3"/>
    <m/>
  </r>
  <r>
    <x v="1320"/>
    <s v="F1KVV1"/>
    <n v="848"/>
    <x v="0"/>
    <n v="709"/>
    <n v="826"/>
    <n v="2169"/>
    <s v="Regulator of G protein signaling domain"/>
  </r>
  <r>
    <x v="1320"/>
    <s v="F1KVV1"/>
    <n v="848"/>
    <x v="45"/>
    <n v="86"/>
    <n v="186"/>
    <n v="8"/>
    <m/>
  </r>
  <r>
    <x v="1321"/>
    <s v="F1KWC8"/>
    <n v="711"/>
    <x v="34"/>
    <n v="191"/>
    <n v="459"/>
    <n v="76696"/>
    <s v="Protein kinase domain"/>
  </r>
  <r>
    <x v="1321"/>
    <s v="F1KWC8"/>
    <n v="711"/>
    <x v="0"/>
    <n v="54"/>
    <n v="174"/>
    <n v="2169"/>
    <s v="Regulator of G protein signaling domain"/>
  </r>
  <r>
    <x v="1322"/>
    <s v="F1KXC4"/>
    <n v="510"/>
    <x v="0"/>
    <n v="75"/>
    <n v="203"/>
    <n v="2169"/>
    <s v="Regulator of G protein signaling domain"/>
  </r>
  <r>
    <x v="1322"/>
    <s v="F1KXC4"/>
    <n v="510"/>
    <x v="0"/>
    <n v="214"/>
    <n v="337"/>
    <n v="2169"/>
    <s v="Regulator of G protein signaling domain"/>
  </r>
  <r>
    <x v="1323"/>
    <s v="F1KXF9"/>
    <n v="583"/>
    <x v="48"/>
    <n v="231"/>
    <n v="296"/>
    <n v="4"/>
    <m/>
  </r>
  <r>
    <x v="1323"/>
    <s v="F1KXF9"/>
    <n v="583"/>
    <x v="15"/>
    <n v="303"/>
    <n v="380"/>
    <n v="632"/>
    <s v="GGL domain"/>
  </r>
  <r>
    <x v="1323"/>
    <s v="F1KXF9"/>
    <n v="583"/>
    <x v="0"/>
    <n v="398"/>
    <n v="512"/>
    <n v="2169"/>
    <s v="Regulator of G protein signaling domain"/>
  </r>
  <r>
    <x v="1323"/>
    <s v="F1KXF9"/>
    <n v="583"/>
    <x v="2"/>
    <n v="40"/>
    <n v="110"/>
    <n v="1303"/>
    <s v="Domain found in Dishevelled, Egl-10, and Pleckstrin (DEP)"/>
  </r>
  <r>
    <x v="1324"/>
    <s v="F1KZX7"/>
    <n v="582"/>
    <x v="0"/>
    <n v="13"/>
    <n v="136"/>
    <n v="2169"/>
    <s v="Regulator of G protein signaling domain"/>
  </r>
  <r>
    <x v="1324"/>
    <s v="F1KZX7"/>
    <n v="582"/>
    <x v="18"/>
    <n v="495"/>
    <n v="578"/>
    <n v="270"/>
    <s v="DIX domain"/>
  </r>
  <r>
    <x v="1325"/>
    <s v="F1L740"/>
    <n v="474"/>
    <x v="15"/>
    <n v="195"/>
    <n v="265"/>
    <n v="632"/>
    <s v="GGL domain"/>
  </r>
  <r>
    <x v="1325"/>
    <s v="F1L740"/>
    <n v="474"/>
    <x v="2"/>
    <n v="19"/>
    <n v="89"/>
    <n v="1303"/>
    <s v="Domain found in Dishevelled, Egl-10, and Pleckstrin (DEP)"/>
  </r>
  <r>
    <x v="1325"/>
    <s v="F1L740"/>
    <n v="474"/>
    <x v="0"/>
    <n v="284"/>
    <n v="401"/>
    <n v="2169"/>
    <s v="Regulator of G protein signaling domain"/>
  </r>
  <r>
    <x v="1326"/>
    <s v="F1LF60"/>
    <n v="108"/>
    <x v="0"/>
    <n v="1"/>
    <n v="98"/>
    <n v="2169"/>
    <s v="Regulator of G protein signaling domain"/>
  </r>
  <r>
    <x v="1327"/>
    <s v="F1LFH7"/>
    <n v="168"/>
    <x v="0"/>
    <n v="28"/>
    <n v="149"/>
    <n v="2169"/>
    <s v="Regulator of G protein signaling domain"/>
  </r>
  <r>
    <x v="1328"/>
    <s v="F1LIK3"/>
    <n v="47"/>
    <x v="0"/>
    <n v="1"/>
    <n v="37"/>
    <n v="2169"/>
    <s v="Regulator of G protein signaling domain"/>
  </r>
  <r>
    <x v="1329"/>
    <s v="F1LMA4"/>
    <n v="651"/>
    <x v="34"/>
    <n v="153"/>
    <n v="415"/>
    <n v="76696"/>
    <s v="Protein kinase domain"/>
  </r>
  <r>
    <x v="1329"/>
    <s v="F1LMA4"/>
    <n v="651"/>
    <x v="0"/>
    <n v="16"/>
    <n v="136"/>
    <n v="2169"/>
    <s v="Regulator of G protein signaling domain"/>
  </r>
  <r>
    <x v="1329"/>
    <s v="F1LMA4"/>
    <n v="651"/>
    <x v="37"/>
    <n v="521"/>
    <n v="614"/>
    <n v="8137"/>
    <s v="PH domain"/>
  </r>
  <r>
    <x v="1329"/>
    <s v="F1LMA4"/>
    <n v="651"/>
    <x v="38"/>
    <n v="615"/>
    <n v="649"/>
    <n v="30"/>
    <m/>
  </r>
  <r>
    <x v="1330"/>
    <s v="F1LNB3"/>
    <n v="662"/>
    <x v="0"/>
    <n v="266"/>
    <n v="368"/>
    <n v="2169"/>
    <s v="Regulator of G protein signaling domain"/>
  </r>
  <r>
    <x v="1330"/>
    <s v="F1LNB3"/>
    <n v="662"/>
    <x v="0"/>
    <n v="380"/>
    <n v="504"/>
    <n v="2169"/>
    <s v="Regulator of G protein signaling domain"/>
  </r>
  <r>
    <x v="1331"/>
    <s v="F1LNP2"/>
    <n v="560"/>
    <x v="34"/>
    <n v="186"/>
    <n v="448"/>
    <n v="76696"/>
    <s v="Protein kinase domain"/>
  </r>
  <r>
    <x v="1331"/>
    <s v="F1LNP2"/>
    <n v="560"/>
    <x v="0"/>
    <n v="52"/>
    <n v="170"/>
    <n v="2169"/>
    <s v="Regulator of G protein signaling domain"/>
  </r>
  <r>
    <x v="1332"/>
    <s v="F1LNQ3"/>
    <n v="467"/>
    <x v="15"/>
    <n v="215"/>
    <n v="284"/>
    <n v="632"/>
    <s v="GGL domain"/>
  </r>
  <r>
    <x v="1332"/>
    <s v="F1LNQ3"/>
    <n v="467"/>
    <x v="0"/>
    <n v="303"/>
    <n v="417"/>
    <n v="2169"/>
    <s v="Regulator of G protein signaling domain"/>
  </r>
  <r>
    <x v="1332"/>
    <s v="F1LNQ3"/>
    <n v="467"/>
    <x v="2"/>
    <n v="37"/>
    <n v="107"/>
    <n v="1303"/>
    <s v="Domain found in Dishevelled, Egl-10, and Pleckstrin (DEP)"/>
  </r>
  <r>
    <x v="1333"/>
    <s v="F1LP00"/>
    <n v="180"/>
    <x v="0"/>
    <n v="64"/>
    <n v="178"/>
    <n v="2169"/>
    <s v="Regulator of G protein signaling domain"/>
  </r>
  <r>
    <x v="1334"/>
    <s v="F1LPZ9"/>
    <n v="519"/>
    <x v="0"/>
    <n v="141"/>
    <n v="255"/>
    <n v="2169"/>
    <s v="Regulator of G protein signaling domain"/>
  </r>
  <r>
    <x v="1334"/>
    <s v="F1LPZ9"/>
    <n v="519"/>
    <x v="13"/>
    <n v="303"/>
    <n v="351"/>
    <n v="13"/>
    <m/>
  </r>
  <r>
    <x v="1334"/>
    <s v="F1LPZ9"/>
    <n v="519"/>
    <x v="14"/>
    <n v="353"/>
    <n v="517"/>
    <n v="15"/>
    <m/>
  </r>
  <r>
    <x v="1334"/>
    <s v="F1LPZ9"/>
    <n v="519"/>
    <x v="15"/>
    <n v="53"/>
    <n v="122"/>
    <n v="632"/>
    <s v="GGL domain"/>
  </r>
  <r>
    <x v="1335"/>
    <s v="F1LRE4"/>
    <n v="589"/>
    <x v="34"/>
    <n v="186"/>
    <n v="448"/>
    <n v="76696"/>
    <s v="Protein kinase domain"/>
  </r>
  <r>
    <x v="1335"/>
    <s v="F1LRE4"/>
    <n v="589"/>
    <x v="0"/>
    <n v="52"/>
    <n v="170"/>
    <n v="2169"/>
    <s v="Regulator of G protein signaling domain"/>
  </r>
  <r>
    <x v="1336"/>
    <s v="F1LS67"/>
    <n v="396"/>
    <x v="2"/>
    <n v="1"/>
    <n v="55"/>
    <n v="1303"/>
    <s v="Domain found in Dishevelled, Egl-10, and Pleckstrin (DEP)"/>
  </r>
  <r>
    <x v="1336"/>
    <s v="F1LS67"/>
    <n v="396"/>
    <x v="15"/>
    <n v="192"/>
    <n v="259"/>
    <n v="632"/>
    <s v="GGL domain"/>
  </r>
  <r>
    <x v="1336"/>
    <s v="F1LS67"/>
    <n v="396"/>
    <x v="0"/>
    <n v="276"/>
    <n v="390"/>
    <n v="2169"/>
    <s v="Regulator of G protein signaling domain"/>
  </r>
  <r>
    <x v="1337"/>
    <s v="F1LY80"/>
    <n v="958"/>
    <x v="0"/>
    <n v="374"/>
    <n v="513"/>
    <n v="2169"/>
    <s v="Regulator of G protein signaling domain"/>
  </r>
  <r>
    <x v="1337"/>
    <s v="F1LY80"/>
    <n v="958"/>
    <x v="7"/>
    <n v="562"/>
    <n v="677"/>
    <n v="3952"/>
    <s v="PX domain"/>
  </r>
  <r>
    <x v="1337"/>
    <s v="F1LY80"/>
    <n v="958"/>
    <x v="6"/>
    <n v="793"/>
    <n v="904"/>
    <n v="343"/>
    <s v="Sorting nexin C terminal"/>
  </r>
  <r>
    <x v="1337"/>
    <s v="F1LY80"/>
    <n v="958"/>
    <x v="1"/>
    <n v="98"/>
    <n v="284"/>
    <n v="476"/>
    <s v="PXA domain"/>
  </r>
  <r>
    <x v="1338"/>
    <s v="F1M015"/>
    <n v="267"/>
    <x v="0"/>
    <n v="23"/>
    <n v="138"/>
    <n v="2169"/>
    <s v="Regulator of G protein signaling domain"/>
  </r>
  <r>
    <x v="1339"/>
    <s v="F1M0G0"/>
    <n v="215"/>
    <x v="0"/>
    <n v="89"/>
    <n v="204"/>
    <n v="2169"/>
    <s v="Regulator of G protein signaling domain"/>
  </r>
  <r>
    <x v="1340"/>
    <s v="F1M608"/>
    <n v="1034"/>
    <x v="0"/>
    <n v="644"/>
    <n v="753"/>
    <n v="2169"/>
    <s v="Regulator of G protein signaling domain"/>
  </r>
  <r>
    <x v="1341"/>
    <s v="F1M998"/>
    <n v="845"/>
    <x v="0"/>
    <n v="292"/>
    <n v="405"/>
    <n v="2169"/>
    <s v="Regulator of G protein signaling domain"/>
  </r>
  <r>
    <x v="1341"/>
    <s v="F1M998"/>
    <n v="845"/>
    <x v="1"/>
    <n v="4"/>
    <n v="168"/>
    <n v="476"/>
    <s v="PXA domain"/>
  </r>
  <r>
    <x v="1341"/>
    <s v="F1M998"/>
    <n v="845"/>
    <x v="7"/>
    <n v="516"/>
    <n v="629"/>
    <n v="3952"/>
    <s v="PX domain"/>
  </r>
  <r>
    <x v="1341"/>
    <s v="F1M998"/>
    <n v="845"/>
    <x v="6"/>
    <n v="706"/>
    <n v="813"/>
    <n v="343"/>
    <s v="Sorting nexin C terminal"/>
  </r>
  <r>
    <x v="1342"/>
    <s v="F1MBH7"/>
    <n v="688"/>
    <x v="34"/>
    <n v="191"/>
    <n v="453"/>
    <n v="76696"/>
    <s v="Protein kinase domain"/>
  </r>
  <r>
    <x v="1342"/>
    <s v="F1MBH7"/>
    <n v="688"/>
    <x v="0"/>
    <n v="54"/>
    <n v="174"/>
    <n v="2169"/>
    <s v="Regulator of G protein signaling domain"/>
  </r>
  <r>
    <x v="1342"/>
    <s v="F1MBH7"/>
    <n v="688"/>
    <x v="37"/>
    <n v="559"/>
    <n v="652"/>
    <n v="8137"/>
    <s v="PH domain"/>
  </r>
  <r>
    <x v="1342"/>
    <s v="F1MBH7"/>
    <n v="688"/>
    <x v="38"/>
    <n v="653"/>
    <n v="683"/>
    <n v="30"/>
    <m/>
  </r>
  <r>
    <x v="1343"/>
    <s v="F1MCL9"/>
    <n v="217"/>
    <x v="0"/>
    <n v="91"/>
    <n v="206"/>
    <n v="2169"/>
    <s v="Regulator of G protein signaling domain"/>
  </r>
  <r>
    <x v="1344"/>
    <s v="F1MDJ3"/>
    <n v="932"/>
    <x v="1"/>
    <n v="124"/>
    <n v="297"/>
    <n v="476"/>
    <s v="PXA domain"/>
  </r>
  <r>
    <x v="1344"/>
    <s v="F1MDJ3"/>
    <n v="932"/>
    <x v="0"/>
    <n v="330"/>
    <n v="462"/>
    <n v="2169"/>
    <s v="Regulator of G protein signaling domain"/>
  </r>
  <r>
    <x v="1344"/>
    <s v="F1MDJ3"/>
    <n v="932"/>
    <x v="7"/>
    <n v="576"/>
    <n v="672"/>
    <n v="3952"/>
    <s v="PX domain"/>
  </r>
  <r>
    <x v="1344"/>
    <s v="F1MDJ3"/>
    <n v="932"/>
    <x v="6"/>
    <n v="793"/>
    <n v="898"/>
    <n v="343"/>
    <s v="Sorting nexin C terminal"/>
  </r>
  <r>
    <x v="1345"/>
    <s v="F1MH44"/>
    <n v="552"/>
    <x v="34"/>
    <n v="191"/>
    <n v="449"/>
    <n v="76696"/>
    <s v="Protein kinase domain"/>
  </r>
  <r>
    <x v="1345"/>
    <s v="F1MH44"/>
    <n v="552"/>
    <x v="0"/>
    <n v="55"/>
    <n v="175"/>
    <n v="2169"/>
    <s v="Regulator of G protein signaling domain"/>
  </r>
  <r>
    <x v="1346"/>
    <s v="F1MM15"/>
    <n v="1124"/>
    <x v="36"/>
    <n v="231"/>
    <n v="305"/>
    <n v="12568"/>
    <s v="PDZ domain (Also known as DHR or GLGF)"/>
  </r>
  <r>
    <x v="1346"/>
    <s v="F1MM15"/>
    <n v="1124"/>
    <x v="46"/>
    <n v="88"/>
    <n v="175"/>
    <n v="11697"/>
    <s v="C2 domain"/>
  </r>
  <r>
    <x v="1346"/>
    <s v="F1MM15"/>
    <n v="1124"/>
    <x v="0"/>
    <n v="999"/>
    <n v="1114"/>
    <n v="2169"/>
    <s v="Regulator of G protein signaling domain"/>
  </r>
  <r>
    <x v="1347"/>
    <s v="F1MM21"/>
    <n v="433"/>
    <x v="2"/>
    <n v="1"/>
    <n v="54"/>
    <n v="1303"/>
    <s v="Domain found in Dishevelled, Egl-10, and Pleckstrin (DEP)"/>
  </r>
  <r>
    <x v="1347"/>
    <s v="F1MM21"/>
    <n v="433"/>
    <x v="15"/>
    <n v="191"/>
    <n v="260"/>
    <n v="632"/>
    <s v="GGL domain"/>
  </r>
  <r>
    <x v="1347"/>
    <s v="F1MM21"/>
    <n v="433"/>
    <x v="0"/>
    <n v="277"/>
    <n v="393"/>
    <n v="2169"/>
    <s v="Regulator of G protein signaling domain"/>
  </r>
  <r>
    <x v="1348"/>
    <s v="F1MMH1"/>
    <n v="465"/>
    <x v="15"/>
    <n v="215"/>
    <n v="284"/>
    <n v="632"/>
    <s v="GGL domain"/>
  </r>
  <r>
    <x v="1348"/>
    <s v="F1MMH1"/>
    <n v="465"/>
    <x v="0"/>
    <n v="303"/>
    <n v="417"/>
    <n v="2169"/>
    <s v="Regulator of G protein signaling domain"/>
  </r>
  <r>
    <x v="1348"/>
    <s v="F1MMH1"/>
    <n v="465"/>
    <x v="2"/>
    <n v="35"/>
    <n v="105"/>
    <n v="1303"/>
    <s v="Domain found in Dishevelled, Egl-10, and Pleckstrin (DEP)"/>
  </r>
  <r>
    <x v="1349"/>
    <s v="F1MMY5"/>
    <n v="503"/>
    <x v="0"/>
    <n v="1"/>
    <n v="83"/>
    <n v="2169"/>
    <s v="Regulator of G protein signaling domain"/>
  </r>
  <r>
    <x v="1349"/>
    <s v="F1MMY5"/>
    <n v="503"/>
    <x v="34"/>
    <n v="99"/>
    <n v="361"/>
    <n v="76696"/>
    <s v="Protein kinase domain"/>
  </r>
  <r>
    <x v="1350"/>
    <s v="F1MN48"/>
    <n v="561"/>
    <x v="34"/>
    <n v="170"/>
    <n v="432"/>
    <n v="76696"/>
    <s v="Protein kinase domain"/>
  </r>
  <r>
    <x v="1350"/>
    <s v="F1MN48"/>
    <n v="561"/>
    <x v="0"/>
    <n v="35"/>
    <n v="154"/>
    <n v="2169"/>
    <s v="Regulator of G protein signaling domain"/>
  </r>
  <r>
    <x v="1351"/>
    <s v="F1MNB7"/>
    <n v="844"/>
    <x v="0"/>
    <n v="287"/>
    <n v="400"/>
    <n v="2169"/>
    <s v="Regulator of G protein signaling domain"/>
  </r>
  <r>
    <x v="1351"/>
    <s v="F1MNB7"/>
    <n v="844"/>
    <x v="7"/>
    <n v="511"/>
    <n v="624"/>
    <n v="3952"/>
    <s v="PX domain"/>
  </r>
  <r>
    <x v="1351"/>
    <s v="F1MNB7"/>
    <n v="844"/>
    <x v="1"/>
    <n v="5"/>
    <n v="163"/>
    <n v="476"/>
    <s v="PXA domain"/>
  </r>
  <r>
    <x v="1351"/>
    <s v="F1MNB7"/>
    <n v="844"/>
    <x v="6"/>
    <n v="701"/>
    <n v="812"/>
    <n v="343"/>
    <s v="Sorting nexin C terminal"/>
  </r>
  <r>
    <x v="1352"/>
    <s v="F1MNW3"/>
    <n v="957"/>
    <x v="0"/>
    <n v="373"/>
    <n v="512"/>
    <n v="2169"/>
    <s v="Regulator of G protein signaling domain"/>
  </r>
  <r>
    <x v="1352"/>
    <s v="F1MNW3"/>
    <n v="957"/>
    <x v="7"/>
    <n v="562"/>
    <n v="676"/>
    <n v="3952"/>
    <s v="PX domain"/>
  </r>
  <r>
    <x v="1352"/>
    <s v="F1MNW3"/>
    <n v="957"/>
    <x v="6"/>
    <n v="792"/>
    <n v="903"/>
    <n v="343"/>
    <s v="Sorting nexin C terminal"/>
  </r>
  <r>
    <x v="1352"/>
    <s v="F1MNW3"/>
    <n v="957"/>
    <x v="1"/>
    <n v="97"/>
    <n v="283"/>
    <n v="476"/>
    <s v="PXA domain"/>
  </r>
  <r>
    <x v="1353"/>
    <s v="F1MP39"/>
    <n v="655"/>
    <x v="0"/>
    <n v="253"/>
    <n v="361"/>
    <n v="2169"/>
    <s v="Regulator of G protein signaling domain"/>
  </r>
  <r>
    <x v="1353"/>
    <s v="F1MP39"/>
    <n v="655"/>
    <x v="0"/>
    <n v="373"/>
    <n v="497"/>
    <n v="2169"/>
    <s v="Regulator of G protein signaling domain"/>
  </r>
  <r>
    <x v="1354"/>
    <s v="F1MPA4"/>
    <n v="849"/>
    <x v="16"/>
    <n v="451"/>
    <n v="485"/>
    <n v="82"/>
    <s v="Axin beta-catenin binding domain"/>
  </r>
  <r>
    <x v="1354"/>
    <s v="F1MPA4"/>
    <n v="849"/>
    <x v="18"/>
    <n v="767"/>
    <n v="849"/>
    <n v="270"/>
    <s v="DIX domain"/>
  </r>
  <r>
    <x v="1354"/>
    <s v="F1MPA4"/>
    <n v="849"/>
    <x v="0"/>
    <n v="78"/>
    <n v="200"/>
    <n v="2169"/>
    <s v="Regulator of G protein signaling domain"/>
  </r>
  <r>
    <x v="1355"/>
    <s v="F1MSR7"/>
    <n v="849"/>
    <x v="16"/>
    <n v="451"/>
    <n v="485"/>
    <n v="82"/>
    <s v="Axin beta-catenin binding domain"/>
  </r>
  <r>
    <x v="1355"/>
    <s v="F1MSR7"/>
    <n v="849"/>
    <x v="18"/>
    <n v="767"/>
    <n v="849"/>
    <n v="270"/>
    <s v="DIX domain"/>
  </r>
  <r>
    <x v="1355"/>
    <s v="F1MSR7"/>
    <n v="849"/>
    <x v="0"/>
    <n v="78"/>
    <n v="200"/>
    <n v="2169"/>
    <s v="Regulator of G protein signaling domain"/>
  </r>
  <r>
    <x v="1356"/>
    <s v="F1MUR0"/>
    <n v="209"/>
    <x v="0"/>
    <n v="85"/>
    <n v="199"/>
    <n v="2169"/>
    <s v="Regulator of G protein signaling domain"/>
  </r>
  <r>
    <x v="1357"/>
    <s v="F1MYX4"/>
    <n v="665"/>
    <x v="15"/>
    <n v="211"/>
    <n v="280"/>
    <n v="632"/>
    <s v="GGL domain"/>
  </r>
  <r>
    <x v="1357"/>
    <s v="F1MYX4"/>
    <n v="665"/>
    <x v="0"/>
    <n v="299"/>
    <n v="413"/>
    <n v="2169"/>
    <s v="Regulator of G protein signaling domain"/>
  </r>
  <r>
    <x v="1357"/>
    <s v="F1MYX4"/>
    <n v="665"/>
    <x v="2"/>
    <n v="33"/>
    <n v="103"/>
    <n v="1303"/>
    <s v="Domain found in Dishevelled, Egl-10, and Pleckstrin (DEP)"/>
  </r>
  <r>
    <x v="1357"/>
    <s v="F1MYX4"/>
    <n v="665"/>
    <x v="13"/>
    <n v="461"/>
    <n v="509"/>
    <n v="13"/>
    <m/>
  </r>
  <r>
    <x v="1357"/>
    <s v="F1MYX4"/>
    <n v="665"/>
    <x v="14"/>
    <n v="511"/>
    <n v="660"/>
    <n v="15"/>
    <m/>
  </r>
  <r>
    <x v="1358"/>
    <s v="F1MZH4"/>
    <n v="561"/>
    <x v="84"/>
    <n v="1"/>
    <n v="56"/>
    <n v="27"/>
    <m/>
  </r>
  <r>
    <x v="1358"/>
    <s v="F1MZH4"/>
    <n v="561"/>
    <x v="34"/>
    <n v="187"/>
    <n v="447"/>
    <n v="76696"/>
    <s v="Protein kinase domain"/>
  </r>
  <r>
    <x v="1358"/>
    <s v="F1MZH4"/>
    <n v="561"/>
    <x v="0"/>
    <n v="57"/>
    <n v="171"/>
    <n v="2169"/>
    <s v="Regulator of G protein signaling domain"/>
  </r>
  <r>
    <x v="1359"/>
    <s v="F1N379"/>
    <n v="686"/>
    <x v="34"/>
    <n v="188"/>
    <n v="450"/>
    <n v="76696"/>
    <s v="Protein kinase domain"/>
  </r>
  <r>
    <x v="1359"/>
    <s v="F1N379"/>
    <n v="686"/>
    <x v="0"/>
    <n v="51"/>
    <n v="171"/>
    <n v="2169"/>
    <s v="Regulator of G protein signaling domain"/>
  </r>
  <r>
    <x v="1359"/>
    <s v="F1N379"/>
    <n v="686"/>
    <x v="37"/>
    <n v="556"/>
    <n v="649"/>
    <n v="8137"/>
    <s v="PH domain"/>
  </r>
  <r>
    <x v="1359"/>
    <s v="F1N379"/>
    <n v="686"/>
    <x v="38"/>
    <n v="650"/>
    <n v="684"/>
    <n v="30"/>
    <m/>
  </r>
  <r>
    <x v="1360"/>
    <s v="F1N3V3"/>
    <n v="221"/>
    <x v="0"/>
    <n v="93"/>
    <n v="208"/>
    <n v="2169"/>
    <s v="Regulator of G protein signaling domain"/>
  </r>
  <r>
    <x v="1361"/>
    <s v="F1N450"/>
    <n v="1257"/>
    <x v="0"/>
    <n v="655"/>
    <n v="773"/>
    <n v="2169"/>
    <s v="Regulator of G protein signaling domain"/>
  </r>
  <r>
    <x v="1361"/>
    <s v="F1N450"/>
    <n v="1257"/>
    <x v="0"/>
    <n v="842"/>
    <n v="968"/>
    <n v="2169"/>
    <s v="Regulator of G protein signaling domain"/>
  </r>
  <r>
    <x v="1361"/>
    <s v="F1N450"/>
    <n v="1257"/>
    <x v="0"/>
    <n v="1011"/>
    <n v="1132"/>
    <n v="2169"/>
    <s v="Regulator of G protein signaling domain"/>
  </r>
  <r>
    <x v="1362"/>
    <s v="F1N7J3"/>
    <n v="689"/>
    <x v="34"/>
    <n v="191"/>
    <n v="453"/>
    <n v="76696"/>
    <s v="Protein kinase domain"/>
  </r>
  <r>
    <x v="1362"/>
    <s v="F1N7J3"/>
    <n v="689"/>
    <x v="0"/>
    <n v="54"/>
    <n v="174"/>
    <n v="2169"/>
    <s v="Regulator of G protein signaling domain"/>
  </r>
  <r>
    <x v="1362"/>
    <s v="F1N7J3"/>
    <n v="689"/>
    <x v="37"/>
    <n v="559"/>
    <n v="652"/>
    <n v="8137"/>
    <s v="PH domain"/>
  </r>
  <r>
    <x v="1362"/>
    <s v="F1N7J3"/>
    <n v="689"/>
    <x v="38"/>
    <n v="653"/>
    <n v="687"/>
    <n v="30"/>
    <m/>
  </r>
  <r>
    <x v="1363"/>
    <s v="F1N7J8"/>
    <n v="223"/>
    <x v="0"/>
    <n v="96"/>
    <n v="211"/>
    <n v="2169"/>
    <s v="Regulator of G protein signaling domain"/>
  </r>
  <r>
    <x v="1364"/>
    <s v="F1N7R3"/>
    <n v="850"/>
    <x v="36"/>
    <n v="18"/>
    <n v="92"/>
    <n v="12568"/>
    <s v="PDZ domain (Also known as DHR or GLGF)"/>
  </r>
  <r>
    <x v="1364"/>
    <s v="F1N7R3"/>
    <n v="850"/>
    <x v="0"/>
    <n v="786"/>
    <n v="850"/>
    <n v="2169"/>
    <s v="Regulator of G protein signaling domain"/>
  </r>
  <r>
    <x v="1365"/>
    <s v="F1N8S2"/>
    <n v="107"/>
    <x v="0"/>
    <n v="4"/>
    <n v="107"/>
    <n v="2169"/>
    <s v="Regulator of G protein signaling domain"/>
  </r>
  <r>
    <x v="1366"/>
    <s v="F1N8S3"/>
    <n v="108"/>
    <x v="0"/>
    <n v="4"/>
    <n v="108"/>
    <n v="2169"/>
    <s v="Regulator of G protein signaling domain"/>
  </r>
  <r>
    <x v="1367"/>
    <s v="F1NCP8"/>
    <n v="1358"/>
    <x v="10"/>
    <n v="1031"/>
    <n v="1101"/>
    <n v="324"/>
    <s v="Raf-like Ras-binding domain"/>
  </r>
  <r>
    <x v="1367"/>
    <s v="F1NCP8"/>
    <n v="1358"/>
    <x v="11"/>
    <n v="1183"/>
    <n v="1205"/>
    <n v="477"/>
    <s v="GoLoco motif"/>
  </r>
  <r>
    <x v="1367"/>
    <s v="F1NCP8"/>
    <n v="1358"/>
    <x v="35"/>
    <n v="229"/>
    <n v="359"/>
    <n v="1388"/>
    <s v="Phosphotyrosine interaction domain (PTB/PID)"/>
  </r>
  <r>
    <x v="1367"/>
    <s v="F1NCP8"/>
    <n v="1358"/>
    <x v="36"/>
    <n v="22"/>
    <n v="96"/>
    <n v="12568"/>
    <s v="PDZ domain (Also known as DHR or GLGF)"/>
  </r>
  <r>
    <x v="1367"/>
    <s v="F1NCP8"/>
    <n v="1358"/>
    <x v="0"/>
    <n v="708"/>
    <n v="824"/>
    <n v="2169"/>
    <s v="Regulator of G protein signaling domain"/>
  </r>
  <r>
    <x v="1367"/>
    <s v="F1NCP8"/>
    <n v="1358"/>
    <x v="10"/>
    <n v="959"/>
    <n v="1029"/>
    <n v="324"/>
    <s v="Raf-like Ras-binding domain"/>
  </r>
  <r>
    <x v="1368"/>
    <s v="F1NCQ6"/>
    <n v="553"/>
    <x v="0"/>
    <n v="373"/>
    <n v="512"/>
    <n v="2169"/>
    <s v="Regulator of G protein signaling domain"/>
  </r>
  <r>
    <x v="1368"/>
    <s v="F1NCQ6"/>
    <n v="553"/>
    <x v="1"/>
    <n v="97"/>
    <n v="283"/>
    <n v="476"/>
    <s v="PXA domain"/>
  </r>
  <r>
    <x v="1369"/>
    <s v="F1NE48"/>
    <n v="73"/>
    <x v="0"/>
    <n v="1"/>
    <n v="73"/>
    <n v="2169"/>
    <s v="Regulator of G protein signaling domain"/>
  </r>
  <r>
    <x v="1370"/>
    <s v="F1NFD8"/>
    <n v="82"/>
    <x v="0"/>
    <n v="1"/>
    <n v="82"/>
    <n v="2169"/>
    <s v="Regulator of G protein signaling domain"/>
  </r>
  <r>
    <x v="1371"/>
    <s v="F1NGK2"/>
    <n v="195"/>
    <x v="0"/>
    <n v="71"/>
    <n v="186"/>
    <n v="2169"/>
    <s v="Regulator of G protein signaling domain"/>
  </r>
  <r>
    <x v="1372"/>
    <s v="F1NHG4"/>
    <n v="636"/>
    <x v="0"/>
    <n v="268"/>
    <n v="366"/>
    <n v="2169"/>
    <s v="Regulator of G protein signaling domain"/>
  </r>
  <r>
    <x v="1372"/>
    <s v="F1NHG4"/>
    <n v="636"/>
    <x v="0"/>
    <n v="378"/>
    <n v="502"/>
    <n v="2169"/>
    <s v="Regulator of G protein signaling domain"/>
  </r>
  <r>
    <x v="1373"/>
    <s v="F1NHZ4"/>
    <n v="209"/>
    <x v="0"/>
    <n v="62"/>
    <n v="177"/>
    <n v="2169"/>
    <s v="Regulator of G protein signaling domain"/>
  </r>
  <r>
    <x v="1374"/>
    <s v="F1NIN7"/>
    <n v="219"/>
    <x v="0"/>
    <n v="93"/>
    <n v="208"/>
    <n v="2169"/>
    <s v="Regulator of G protein signaling domain"/>
  </r>
  <r>
    <x v="1375"/>
    <s v="F1NJM4"/>
    <n v="180"/>
    <x v="0"/>
    <n v="112"/>
    <n v="169"/>
    <n v="2169"/>
    <s v="Regulator of G protein signaling domain"/>
  </r>
  <r>
    <x v="1376"/>
    <s v="F1NLK8"/>
    <n v="799"/>
    <x v="36"/>
    <n v="17"/>
    <n v="91"/>
    <n v="12568"/>
    <s v="PDZ domain (Also known as DHR or GLGF)"/>
  </r>
  <r>
    <x v="1376"/>
    <s v="F1NLK8"/>
    <n v="799"/>
    <x v="0"/>
    <n v="674"/>
    <n v="789"/>
    <n v="2169"/>
    <s v="Regulator of G protein signaling domain"/>
  </r>
  <r>
    <x v="1377"/>
    <s v="F1NLK9"/>
    <n v="138"/>
    <x v="0"/>
    <n v="13"/>
    <n v="128"/>
    <n v="2169"/>
    <s v="Regulator of G protein signaling domain"/>
  </r>
  <r>
    <x v="1378"/>
    <s v="F1NM77"/>
    <n v="183"/>
    <x v="0"/>
    <n v="39"/>
    <n v="153"/>
    <n v="2169"/>
    <s v="Regulator of G protein signaling domain"/>
  </r>
  <r>
    <x v="1379"/>
    <s v="F1NP80"/>
    <n v="163"/>
    <x v="15"/>
    <n v="1"/>
    <n v="41"/>
    <n v="632"/>
    <s v="GGL domain"/>
  </r>
  <r>
    <x v="1379"/>
    <s v="F1NP80"/>
    <n v="163"/>
    <x v="0"/>
    <n v="58"/>
    <n v="163"/>
    <n v="2169"/>
    <s v="Regulator of G protein signaling domain"/>
  </r>
  <r>
    <x v="1380"/>
    <s v="F1NQC5"/>
    <n v="149"/>
    <x v="0"/>
    <n v="7"/>
    <n v="121"/>
    <n v="2169"/>
    <s v="Regulator of G protein signaling domain"/>
  </r>
  <r>
    <x v="1381"/>
    <s v="F1NQD0"/>
    <n v="334"/>
    <x v="0"/>
    <n v="2"/>
    <n v="112"/>
    <n v="2169"/>
    <s v="Regulator of G protein signaling domain"/>
  </r>
  <r>
    <x v="1381"/>
    <s v="F1NQD0"/>
    <n v="334"/>
    <x v="33"/>
    <n v="271"/>
    <n v="303"/>
    <n v="19"/>
    <m/>
  </r>
  <r>
    <x v="1382"/>
    <s v="F1NTL1"/>
    <n v="625"/>
    <x v="0"/>
    <n v="1"/>
    <n v="111"/>
    <n v="2169"/>
    <s v="Regulator of G protein signaling domain"/>
  </r>
  <r>
    <x v="1382"/>
    <s v="F1NTL1"/>
    <n v="625"/>
    <x v="34"/>
    <n v="128"/>
    <n v="390"/>
    <n v="76696"/>
    <s v="Protein kinase domain"/>
  </r>
  <r>
    <x v="1382"/>
    <s v="F1NTL1"/>
    <n v="625"/>
    <x v="37"/>
    <n v="496"/>
    <n v="589"/>
    <n v="8137"/>
    <s v="PH domain"/>
  </r>
  <r>
    <x v="1382"/>
    <s v="F1NTL1"/>
    <n v="625"/>
    <x v="38"/>
    <n v="590"/>
    <n v="620"/>
    <n v="30"/>
    <m/>
  </r>
  <r>
    <x v="1383"/>
    <s v="F1NTP5"/>
    <n v="841"/>
    <x v="16"/>
    <n v="466"/>
    <n v="503"/>
    <n v="82"/>
    <s v="Axin beta-catenin binding domain"/>
  </r>
  <r>
    <x v="1383"/>
    <s v="F1NTP5"/>
    <n v="841"/>
    <x v="18"/>
    <n v="759"/>
    <n v="841"/>
    <n v="270"/>
    <s v="DIX domain"/>
  </r>
  <r>
    <x v="1383"/>
    <s v="F1NTP5"/>
    <n v="841"/>
    <x v="0"/>
    <n v="88"/>
    <n v="210"/>
    <n v="2169"/>
    <s v="Regulator of G protein signaling domain"/>
  </r>
  <r>
    <x v="1384"/>
    <s v="F1NU44"/>
    <n v="85"/>
    <x v="0"/>
    <n v="1"/>
    <n v="85"/>
    <n v="2169"/>
    <s v="Regulator of G protein signaling domain"/>
  </r>
  <r>
    <x v="1385"/>
    <s v="F1NUX8"/>
    <n v="852"/>
    <x v="1"/>
    <n v="17"/>
    <n v="174"/>
    <n v="476"/>
    <s v="PXA domain"/>
  </r>
  <r>
    <x v="1385"/>
    <s v="F1NUX8"/>
    <n v="852"/>
    <x v="0"/>
    <n v="301"/>
    <n v="414"/>
    <n v="2169"/>
    <s v="Regulator of G protein signaling domain"/>
  </r>
  <r>
    <x v="1385"/>
    <s v="F1NUX8"/>
    <n v="852"/>
    <x v="7"/>
    <n v="524"/>
    <n v="636"/>
    <n v="3952"/>
    <s v="PX domain"/>
  </r>
  <r>
    <x v="1385"/>
    <s v="F1NUX8"/>
    <n v="852"/>
    <x v="6"/>
    <n v="713"/>
    <n v="820"/>
    <n v="343"/>
    <s v="Sorting nexin C terminal"/>
  </r>
  <r>
    <x v="1386"/>
    <s v="F1NVN1"/>
    <n v="386"/>
    <x v="0"/>
    <n v="88"/>
    <n v="210"/>
    <n v="2169"/>
    <s v="Regulator of G protein signaling domain"/>
  </r>
  <r>
    <x v="1387"/>
    <s v="F1NXC2"/>
    <n v="152"/>
    <x v="0"/>
    <n v="21"/>
    <n v="136"/>
    <n v="2169"/>
    <s v="Regulator of G protein signaling domain"/>
  </r>
  <r>
    <x v="1388"/>
    <s v="F1NXD1"/>
    <n v="84"/>
    <x v="0"/>
    <n v="1"/>
    <n v="84"/>
    <n v="2169"/>
    <s v="Regulator of G protein signaling domain"/>
  </r>
  <r>
    <x v="1389"/>
    <s v="F1NXD2"/>
    <n v="49"/>
    <x v="0"/>
    <n v="1"/>
    <n v="49"/>
    <n v="2169"/>
    <s v="Regulator of G protein signaling domain"/>
  </r>
  <r>
    <x v="1390"/>
    <s v="F1NXD5"/>
    <n v="84"/>
    <x v="0"/>
    <n v="1"/>
    <n v="84"/>
    <n v="2169"/>
    <s v="Regulator of G protein signaling domain"/>
  </r>
  <r>
    <x v="1391"/>
    <s v="F1NXE3"/>
    <n v="49"/>
    <x v="0"/>
    <n v="1"/>
    <n v="49"/>
    <n v="2169"/>
    <s v="Regulator of G protein signaling domain"/>
  </r>
  <r>
    <x v="1392"/>
    <s v="F1NZU0"/>
    <n v="937"/>
    <x v="1"/>
    <n v="130"/>
    <n v="303"/>
    <n v="476"/>
    <s v="PXA domain"/>
  </r>
  <r>
    <x v="1392"/>
    <s v="F1NZU0"/>
    <n v="937"/>
    <x v="0"/>
    <n v="336"/>
    <n v="467"/>
    <n v="2169"/>
    <s v="Regulator of G protein signaling domain"/>
  </r>
  <r>
    <x v="1392"/>
    <s v="F1NZU0"/>
    <n v="937"/>
    <x v="7"/>
    <n v="568"/>
    <n v="677"/>
    <n v="3952"/>
    <s v="PX domain"/>
  </r>
  <r>
    <x v="1392"/>
    <s v="F1NZU0"/>
    <n v="937"/>
    <x v="6"/>
    <n v="798"/>
    <n v="903"/>
    <n v="343"/>
    <s v="Sorting nexin C terminal"/>
  </r>
  <r>
    <x v="1393"/>
    <s v="F1NZU1"/>
    <n v="947"/>
    <x v="1"/>
    <n v="131"/>
    <n v="304"/>
    <n v="476"/>
    <s v="PXA domain"/>
  </r>
  <r>
    <x v="1393"/>
    <s v="F1NZU1"/>
    <n v="947"/>
    <x v="0"/>
    <n v="337"/>
    <n v="468"/>
    <n v="2169"/>
    <s v="Regulator of G protein signaling domain"/>
  </r>
  <r>
    <x v="1393"/>
    <s v="F1NZU1"/>
    <n v="947"/>
    <x v="7"/>
    <n v="578"/>
    <n v="687"/>
    <n v="3952"/>
    <s v="PX domain"/>
  </r>
  <r>
    <x v="1393"/>
    <s v="F1NZU1"/>
    <n v="947"/>
    <x v="6"/>
    <n v="808"/>
    <n v="913"/>
    <n v="343"/>
    <s v="Sorting nexin C terminal"/>
  </r>
  <r>
    <x v="1394"/>
    <s v="F1P0K9"/>
    <n v="455"/>
    <x v="15"/>
    <n v="215"/>
    <n v="284"/>
    <n v="632"/>
    <s v="GGL domain"/>
  </r>
  <r>
    <x v="1394"/>
    <s v="F1P0K9"/>
    <n v="455"/>
    <x v="0"/>
    <n v="301"/>
    <n v="415"/>
    <n v="2169"/>
    <s v="Regulator of G protein signaling domain"/>
  </r>
  <r>
    <x v="1394"/>
    <s v="F1P0K9"/>
    <n v="455"/>
    <x v="2"/>
    <n v="8"/>
    <n v="78"/>
    <n v="1303"/>
    <s v="Domain found in Dishevelled, Egl-10, and Pleckstrin (DEP)"/>
  </r>
  <r>
    <x v="1395"/>
    <s v="F1P0L0"/>
    <n v="77"/>
    <x v="0"/>
    <n v="1"/>
    <n v="77"/>
    <n v="2169"/>
    <s v="Regulator of G protein signaling domain"/>
  </r>
  <r>
    <x v="1396"/>
    <s v="F1P0L1"/>
    <n v="420"/>
    <x v="15"/>
    <n v="215"/>
    <n v="283"/>
    <n v="632"/>
    <s v="GGL domain"/>
  </r>
  <r>
    <x v="1396"/>
    <s v="F1P0L1"/>
    <n v="420"/>
    <x v="0"/>
    <n v="300"/>
    <n v="414"/>
    <n v="2169"/>
    <s v="Regulator of G protein signaling domain"/>
  </r>
  <r>
    <x v="1396"/>
    <s v="F1P0L1"/>
    <n v="420"/>
    <x v="2"/>
    <n v="7"/>
    <n v="77"/>
    <n v="1303"/>
    <s v="Domain found in Dishevelled, Egl-10, and Pleckstrin (DEP)"/>
  </r>
  <r>
    <x v="1397"/>
    <s v="F1P136"/>
    <n v="754"/>
    <x v="0"/>
    <n v="2"/>
    <n v="120"/>
    <n v="2169"/>
    <s v="Regulator of G protein signaling domain"/>
  </r>
  <r>
    <x v="1397"/>
    <s v="F1P136"/>
    <n v="754"/>
    <x v="16"/>
    <n v="359"/>
    <n v="396"/>
    <n v="82"/>
    <s v="Axin beta-catenin binding domain"/>
  </r>
  <r>
    <x v="1397"/>
    <s v="F1P136"/>
    <n v="754"/>
    <x v="17"/>
    <n v="423"/>
    <n v="452"/>
    <n v="48"/>
    <m/>
  </r>
  <r>
    <x v="1397"/>
    <s v="F1P136"/>
    <n v="754"/>
    <x v="18"/>
    <n v="672"/>
    <n v="754"/>
    <n v="270"/>
    <s v="DIX domain"/>
  </r>
  <r>
    <x v="1398"/>
    <s v="F1P1Z9"/>
    <n v="570"/>
    <x v="34"/>
    <n v="181"/>
    <n v="443"/>
    <n v="76696"/>
    <s v="Protein kinase domain"/>
  </r>
  <r>
    <x v="1398"/>
    <s v="F1P1Z9"/>
    <n v="570"/>
    <x v="0"/>
    <n v="47"/>
    <n v="165"/>
    <n v="2169"/>
    <s v="Regulator of G protein signaling domain"/>
  </r>
  <r>
    <x v="1399"/>
    <s v="F1P2X0"/>
    <n v="270"/>
    <x v="0"/>
    <n v="27"/>
    <n v="146"/>
    <n v="2169"/>
    <s v="Regulator of G protein signaling domain"/>
  </r>
  <r>
    <x v="1400"/>
    <s v="F1P6G7"/>
    <n v="181"/>
    <x v="0"/>
    <n v="41"/>
    <n v="155"/>
    <n v="2169"/>
    <s v="Regulator of G protein signaling domain"/>
  </r>
  <r>
    <x v="1401"/>
    <s v="F1P761"/>
    <n v="575"/>
    <x v="34"/>
    <n v="185"/>
    <n v="446"/>
    <n v="76696"/>
    <s v="Protein kinase domain"/>
  </r>
  <r>
    <x v="1401"/>
    <s v="F1P761"/>
    <n v="575"/>
    <x v="0"/>
    <n v="51"/>
    <n v="169"/>
    <n v="2169"/>
    <s v="Regulator of G protein signaling domain"/>
  </r>
  <r>
    <x v="1402"/>
    <s v="F1P762"/>
    <n v="594"/>
    <x v="34"/>
    <n v="187"/>
    <n v="448"/>
    <n v="76696"/>
    <s v="Protein kinase domain"/>
  </r>
  <r>
    <x v="1402"/>
    <s v="F1P762"/>
    <n v="594"/>
    <x v="0"/>
    <n v="53"/>
    <n v="171"/>
    <n v="2169"/>
    <s v="Regulator of G protein signaling domain"/>
  </r>
  <r>
    <x v="1403"/>
    <s v="F1P8J9"/>
    <n v="424"/>
    <x v="15"/>
    <n v="177"/>
    <n v="245"/>
    <n v="632"/>
    <s v="GGL domain"/>
  </r>
  <r>
    <x v="1403"/>
    <s v="F1P8J9"/>
    <n v="424"/>
    <x v="0"/>
    <n v="262"/>
    <n v="376"/>
    <n v="2169"/>
    <s v="Regulator of G protein signaling domain"/>
  </r>
  <r>
    <x v="1404"/>
    <s v="F1P8K5"/>
    <n v="406"/>
    <x v="15"/>
    <n v="177"/>
    <n v="245"/>
    <n v="632"/>
    <s v="GGL domain"/>
  </r>
  <r>
    <x v="1404"/>
    <s v="F1P8K5"/>
    <n v="406"/>
    <x v="0"/>
    <n v="262"/>
    <n v="376"/>
    <n v="2169"/>
    <s v="Regulator of G protein signaling domain"/>
  </r>
  <r>
    <x v="1405"/>
    <s v="F1P8P3"/>
    <n v="680"/>
    <x v="10"/>
    <n v="296"/>
    <n v="369"/>
    <n v="324"/>
    <s v="Raf-like Ras-binding domain"/>
  </r>
  <r>
    <x v="1405"/>
    <s v="F1P8P3"/>
    <n v="680"/>
    <x v="10"/>
    <n v="371"/>
    <n v="441"/>
    <n v="324"/>
    <s v="Raf-like Ras-binding domain"/>
  </r>
  <r>
    <x v="1405"/>
    <s v="F1P8P3"/>
    <n v="680"/>
    <x v="0"/>
    <n v="49"/>
    <n v="165"/>
    <n v="2169"/>
    <s v="Regulator of G protein signaling domain"/>
  </r>
  <r>
    <x v="1405"/>
    <s v="F1P8P3"/>
    <n v="680"/>
    <x v="11"/>
    <n v="525"/>
    <n v="547"/>
    <n v="477"/>
    <s v="GoLoco motif"/>
  </r>
  <r>
    <x v="1406"/>
    <s v="F1PCM3"/>
    <n v="912"/>
    <x v="0"/>
    <n v="133"/>
    <n v="255"/>
    <n v="2169"/>
    <s v="Regulator of G protein signaling domain"/>
  </r>
  <r>
    <x v="1406"/>
    <s v="F1PCM3"/>
    <n v="912"/>
    <x v="16"/>
    <n v="509"/>
    <n v="545"/>
    <n v="82"/>
    <s v="Axin beta-catenin binding domain"/>
  </r>
  <r>
    <x v="1406"/>
    <s v="F1PCM3"/>
    <n v="912"/>
    <x v="18"/>
    <n v="830"/>
    <n v="911"/>
    <n v="270"/>
    <s v="DIX domain"/>
  </r>
  <r>
    <x v="1407"/>
    <s v="F1PD57"/>
    <n v="602"/>
    <x v="34"/>
    <n v="104"/>
    <n v="361"/>
    <n v="76696"/>
    <s v="Protein kinase domain"/>
  </r>
  <r>
    <x v="1407"/>
    <s v="F1PD57"/>
    <n v="602"/>
    <x v="0"/>
    <n v="1"/>
    <n v="87"/>
    <n v="2169"/>
    <s v="Regulator of G protein signaling domain"/>
  </r>
  <r>
    <x v="1407"/>
    <s v="F1PD57"/>
    <n v="602"/>
    <x v="37"/>
    <n v="473"/>
    <n v="566"/>
    <n v="8137"/>
    <s v="PH domain"/>
  </r>
  <r>
    <x v="1407"/>
    <s v="F1PD57"/>
    <n v="602"/>
    <x v="38"/>
    <n v="567"/>
    <n v="597"/>
    <n v="30"/>
    <m/>
  </r>
  <r>
    <x v="1408"/>
    <s v="F1PE12"/>
    <n v="979"/>
    <x v="0"/>
    <n v="660"/>
    <n v="769"/>
    <n v="2169"/>
    <s v="Regulator of G protein signaling domain"/>
  </r>
  <r>
    <x v="1408"/>
    <s v="F1PE12"/>
    <n v="979"/>
    <x v="0"/>
    <n v="847"/>
    <n v="973"/>
    <n v="2169"/>
    <s v="Regulator of G protein signaling domain"/>
  </r>
  <r>
    <x v="1409"/>
    <s v="F1PEE0"/>
    <n v="651"/>
    <x v="0"/>
    <n v="249"/>
    <n v="357"/>
    <n v="2169"/>
    <s v="Regulator of G protein signaling domain"/>
  </r>
  <r>
    <x v="1409"/>
    <s v="F1PEE0"/>
    <n v="651"/>
    <x v="0"/>
    <n v="369"/>
    <n v="493"/>
    <n v="2169"/>
    <s v="Regulator of G protein signaling domain"/>
  </r>
  <r>
    <x v="1410"/>
    <s v="F1PF32"/>
    <n v="600"/>
    <x v="34"/>
    <n v="103"/>
    <n v="365"/>
    <n v="76696"/>
    <s v="Protein kinase domain"/>
  </r>
  <r>
    <x v="1410"/>
    <s v="F1PF32"/>
    <n v="600"/>
    <x v="0"/>
    <n v="1"/>
    <n v="86"/>
    <n v="2169"/>
    <s v="Regulator of G protein signaling domain"/>
  </r>
  <r>
    <x v="1410"/>
    <s v="F1PF32"/>
    <n v="600"/>
    <x v="37"/>
    <n v="471"/>
    <n v="564"/>
    <n v="8137"/>
    <s v="PH domain"/>
  </r>
  <r>
    <x v="1410"/>
    <s v="F1PF32"/>
    <n v="600"/>
    <x v="38"/>
    <n v="565"/>
    <n v="595"/>
    <n v="30"/>
    <m/>
  </r>
  <r>
    <x v="1411"/>
    <s v="F1PGF2"/>
    <n v="494"/>
    <x v="2"/>
    <n v="1"/>
    <n v="55"/>
    <n v="1303"/>
    <s v="Domain found in Dishevelled, Egl-10, and Pleckstrin (DEP)"/>
  </r>
  <r>
    <x v="1411"/>
    <s v="F1PGF2"/>
    <n v="494"/>
    <x v="15"/>
    <n v="192"/>
    <n v="261"/>
    <n v="632"/>
    <s v="GGL domain"/>
  </r>
  <r>
    <x v="1411"/>
    <s v="F1PGF2"/>
    <n v="494"/>
    <x v="0"/>
    <n v="279"/>
    <n v="383"/>
    <n v="2169"/>
    <s v="Regulator of G protein signaling domain"/>
  </r>
  <r>
    <x v="1412"/>
    <s v="F1PH40"/>
    <n v="197"/>
    <x v="0"/>
    <n v="80"/>
    <n v="195"/>
    <n v="2169"/>
    <s v="Regulator of G protein signaling domain"/>
  </r>
  <r>
    <x v="1413"/>
    <s v="F1PJU8"/>
    <n v="152"/>
    <x v="0"/>
    <n v="21"/>
    <n v="136"/>
    <n v="2169"/>
    <s v="Regulator of G protein signaling domain"/>
  </r>
  <r>
    <x v="1414"/>
    <s v="F1PN83"/>
    <n v="778"/>
    <x v="0"/>
    <n v="373"/>
    <n v="512"/>
    <n v="2169"/>
    <s v="Regulator of G protein signaling domain"/>
  </r>
  <r>
    <x v="1414"/>
    <s v="F1PN83"/>
    <n v="778"/>
    <x v="7"/>
    <n v="562"/>
    <n v="676"/>
    <n v="3952"/>
    <s v="PX domain"/>
  </r>
  <r>
    <x v="1414"/>
    <s v="F1PN83"/>
    <n v="778"/>
    <x v="1"/>
    <n v="97"/>
    <n v="283"/>
    <n v="476"/>
    <s v="PXA domain"/>
  </r>
  <r>
    <x v="1415"/>
    <s v="F1PNJ4"/>
    <n v="471"/>
    <x v="0"/>
    <n v="304"/>
    <n v="418"/>
    <n v="2169"/>
    <s v="Regulator of G protein signaling domain"/>
  </r>
  <r>
    <x v="1415"/>
    <s v="F1PNJ4"/>
    <n v="471"/>
    <x v="2"/>
    <n v="35"/>
    <n v="105"/>
    <n v="1303"/>
    <s v="Domain found in Dishevelled, Egl-10, and Pleckstrin (DEP)"/>
  </r>
  <r>
    <x v="1416"/>
    <s v="F1PNK4"/>
    <n v="385"/>
    <x v="0"/>
    <n v="218"/>
    <n v="332"/>
    <n v="2169"/>
    <s v="Regulator of G protein signaling domain"/>
  </r>
  <r>
    <x v="1416"/>
    <s v="F1PNK4"/>
    <n v="385"/>
    <x v="2"/>
    <n v="34"/>
    <n v="104"/>
    <n v="1303"/>
    <s v="Domain found in Dishevelled, Egl-10, and Pleckstrin (DEP)"/>
  </r>
  <r>
    <x v="1417"/>
    <s v="F1PPD1"/>
    <n v="498"/>
    <x v="34"/>
    <n v="154"/>
    <n v="415"/>
    <n v="76696"/>
    <s v="Protein kinase domain"/>
  </r>
  <r>
    <x v="1417"/>
    <s v="F1PPD1"/>
    <n v="498"/>
    <x v="0"/>
    <n v="20"/>
    <n v="138"/>
    <n v="2169"/>
    <s v="Regulator of G protein signaling domain"/>
  </r>
  <r>
    <x v="1418"/>
    <s v="F1PQP2"/>
    <n v="169"/>
    <x v="0"/>
    <n v="42"/>
    <n v="157"/>
    <n v="2169"/>
    <s v="Regulator of G protein signaling domain"/>
  </r>
  <r>
    <x v="1419"/>
    <s v="F1PRN8"/>
    <n v="167"/>
    <x v="0"/>
    <n v="27"/>
    <n v="141"/>
    <n v="2169"/>
    <s v="Regulator of G protein signaling domain"/>
  </r>
  <r>
    <x v="1420"/>
    <s v="F1PSY8"/>
    <n v="970"/>
    <x v="0"/>
    <n v="373"/>
    <n v="512"/>
    <n v="2169"/>
    <s v="Regulator of G protein signaling domain"/>
  </r>
  <r>
    <x v="1420"/>
    <s v="F1PSY8"/>
    <n v="970"/>
    <x v="7"/>
    <n v="576"/>
    <n v="689"/>
    <n v="3952"/>
    <s v="PX domain"/>
  </r>
  <r>
    <x v="1420"/>
    <s v="F1PSY8"/>
    <n v="970"/>
    <x v="6"/>
    <n v="805"/>
    <n v="916"/>
    <n v="343"/>
    <s v="Sorting nexin C terminal"/>
  </r>
  <r>
    <x v="1420"/>
    <s v="F1PSY8"/>
    <n v="970"/>
    <x v="1"/>
    <n v="97"/>
    <n v="283"/>
    <n v="476"/>
    <s v="PXA domain"/>
  </r>
  <r>
    <x v="1421"/>
    <s v="F1PU98"/>
    <n v="267"/>
    <x v="0"/>
    <n v="23"/>
    <n v="144"/>
    <n v="2169"/>
    <s v="Regulator of G protein signaling domain"/>
  </r>
  <r>
    <x v="1422"/>
    <s v="F1PUM1"/>
    <n v="212"/>
    <x v="0"/>
    <n v="84"/>
    <n v="199"/>
    <n v="2169"/>
    <s v="Regulator of G protein signaling domain"/>
  </r>
  <r>
    <x v="1423"/>
    <s v="F1PUN2"/>
    <n v="866"/>
    <x v="1"/>
    <n v="168"/>
    <n v="354"/>
    <n v="476"/>
    <s v="PXA domain"/>
  </r>
  <r>
    <x v="1423"/>
    <s v="F1PUN2"/>
    <n v="866"/>
    <x v="0"/>
    <n v="444"/>
    <n v="583"/>
    <n v="2169"/>
    <s v="Regulator of G protein signaling domain"/>
  </r>
  <r>
    <x v="1423"/>
    <s v="F1PUN2"/>
    <n v="866"/>
    <x v="7"/>
    <n v="633"/>
    <n v="747"/>
    <n v="3952"/>
    <s v="PX domain"/>
  </r>
  <r>
    <x v="1424"/>
    <s v="F1PXP7"/>
    <n v="940"/>
    <x v="1"/>
    <n v="123"/>
    <n v="296"/>
    <n v="476"/>
    <s v="PXA domain"/>
  </r>
  <r>
    <x v="1424"/>
    <s v="F1PXP7"/>
    <n v="940"/>
    <x v="0"/>
    <n v="329"/>
    <n v="461"/>
    <n v="2169"/>
    <s v="Regulator of G protein signaling domain"/>
  </r>
  <r>
    <x v="1424"/>
    <s v="F1PXP7"/>
    <n v="940"/>
    <x v="7"/>
    <n v="567"/>
    <n v="679"/>
    <n v="3952"/>
    <s v="PX domain"/>
  </r>
  <r>
    <x v="1424"/>
    <s v="F1PXP7"/>
    <n v="940"/>
    <x v="6"/>
    <n v="801"/>
    <n v="906"/>
    <n v="343"/>
    <s v="Sorting nexin C terminal"/>
  </r>
  <r>
    <x v="1425"/>
    <s v="F1PYR0"/>
    <n v="1098"/>
    <x v="36"/>
    <n v="232"/>
    <n v="308"/>
    <n v="12568"/>
    <s v="PDZ domain (Also known as DHR or GLGF)"/>
  </r>
  <r>
    <x v="1425"/>
    <s v="F1PYR0"/>
    <n v="1098"/>
    <x v="46"/>
    <n v="87"/>
    <n v="174"/>
    <n v="11697"/>
    <s v="C2 domain"/>
  </r>
  <r>
    <x v="1425"/>
    <s v="F1PYR0"/>
    <n v="1098"/>
    <x v="0"/>
    <n v="973"/>
    <n v="1088"/>
    <n v="2169"/>
    <s v="Regulator of G protein signaling domain"/>
  </r>
  <r>
    <x v="1426"/>
    <s v="F1Q4I2"/>
    <n v="483"/>
    <x v="0"/>
    <n v="1"/>
    <n v="98"/>
    <n v="2169"/>
    <s v="Regulator of G protein signaling domain"/>
  </r>
  <r>
    <x v="1426"/>
    <s v="F1Q4I2"/>
    <n v="483"/>
    <x v="7"/>
    <n v="209"/>
    <n v="311"/>
    <n v="3952"/>
    <s v="PX domain"/>
  </r>
  <r>
    <x v="1426"/>
    <s v="F1Q4I2"/>
    <n v="483"/>
    <x v="6"/>
    <n v="344"/>
    <n v="451"/>
    <n v="343"/>
    <s v="Sorting nexin C terminal"/>
  </r>
  <r>
    <x v="1427"/>
    <s v="F1Q4I4"/>
    <n v="846"/>
    <x v="1"/>
    <n v="12"/>
    <n v="169"/>
    <n v="476"/>
    <s v="PXA domain"/>
  </r>
  <r>
    <x v="1427"/>
    <s v="F1Q4I4"/>
    <n v="846"/>
    <x v="0"/>
    <n v="293"/>
    <n v="406"/>
    <n v="2169"/>
    <s v="Regulator of G protein signaling domain"/>
  </r>
  <r>
    <x v="1427"/>
    <s v="F1Q4I4"/>
    <n v="846"/>
    <x v="7"/>
    <n v="517"/>
    <n v="630"/>
    <n v="3952"/>
    <s v="PX domain"/>
  </r>
  <r>
    <x v="1427"/>
    <s v="F1Q4I4"/>
    <n v="846"/>
    <x v="6"/>
    <n v="707"/>
    <n v="814"/>
    <n v="343"/>
    <s v="Sorting nexin C terminal"/>
  </r>
  <r>
    <x v="1428"/>
    <s v="F1Q4L3"/>
    <n v="477"/>
    <x v="15"/>
    <n v="215"/>
    <n v="294"/>
    <n v="632"/>
    <s v="GGL domain"/>
  </r>
  <r>
    <x v="1428"/>
    <s v="F1Q4L3"/>
    <n v="477"/>
    <x v="0"/>
    <n v="313"/>
    <n v="427"/>
    <n v="2169"/>
    <s v="Regulator of G protein signaling domain"/>
  </r>
  <r>
    <x v="1428"/>
    <s v="F1Q4L3"/>
    <n v="477"/>
    <x v="2"/>
    <n v="35"/>
    <n v="110"/>
    <n v="1303"/>
    <s v="Domain found in Dishevelled, Egl-10, and Pleckstrin (DEP)"/>
  </r>
  <r>
    <x v="1429"/>
    <s v="F1Q9W6"/>
    <n v="459"/>
    <x v="15"/>
    <n v="248"/>
    <n v="316"/>
    <n v="632"/>
    <s v="GGL domain"/>
  </r>
  <r>
    <x v="1429"/>
    <s v="F1Q9W6"/>
    <n v="459"/>
    <x v="0"/>
    <n v="333"/>
    <n v="447"/>
    <n v="2169"/>
    <s v="Regulator of G protein signaling domain"/>
  </r>
  <r>
    <x v="1429"/>
    <s v="F1Q9W6"/>
    <n v="459"/>
    <x v="2"/>
    <n v="40"/>
    <n v="110"/>
    <n v="1303"/>
    <s v="Domain found in Dishevelled, Egl-10, and Pleckstrin (DEP)"/>
  </r>
  <r>
    <x v="1430"/>
    <s v="F1QAG9"/>
    <n v="532"/>
    <x v="215"/>
    <n v="1"/>
    <n v="69"/>
    <n v="2"/>
    <m/>
  </r>
  <r>
    <x v="1430"/>
    <s v="F1QAG9"/>
    <n v="532"/>
    <x v="10"/>
    <n v="320"/>
    <n v="390"/>
    <n v="324"/>
    <s v="Raf-like Ras-binding domain"/>
  </r>
  <r>
    <x v="1430"/>
    <s v="F1QAG9"/>
    <n v="532"/>
    <x v="11"/>
    <n v="485"/>
    <n v="507"/>
    <n v="477"/>
    <s v="GoLoco motif"/>
  </r>
  <r>
    <x v="1430"/>
    <s v="F1QAG9"/>
    <n v="532"/>
    <x v="0"/>
    <n v="86"/>
    <n v="202"/>
    <n v="2169"/>
    <s v="Regulator of G protein signaling domain"/>
  </r>
  <r>
    <x v="1431"/>
    <s v="F1QC69"/>
    <n v="1156"/>
    <x v="0"/>
    <n v="1028"/>
    <n v="1143"/>
    <n v="2169"/>
    <s v="Regulator of G protein signaling domain"/>
  </r>
  <r>
    <x v="1431"/>
    <s v="F1QC69"/>
    <n v="1156"/>
    <x v="216"/>
    <n v="1"/>
    <n v="143"/>
    <n v="2"/>
    <m/>
  </r>
  <r>
    <x v="1431"/>
    <s v="F1QC69"/>
    <n v="1156"/>
    <x v="46"/>
    <n v="144"/>
    <n v="231"/>
    <n v="11697"/>
    <s v="C2 domain"/>
  </r>
  <r>
    <x v="1431"/>
    <s v="F1QC69"/>
    <n v="1156"/>
    <x v="36"/>
    <n v="295"/>
    <n v="369"/>
    <n v="12568"/>
    <s v="PDZ domain (Also known as DHR or GLGF)"/>
  </r>
  <r>
    <x v="1431"/>
    <s v="F1QC69"/>
    <n v="1156"/>
    <x v="217"/>
    <n v="719"/>
    <n v="857"/>
    <n v="2"/>
    <m/>
  </r>
  <r>
    <x v="1432"/>
    <s v="F1QDF6"/>
    <n v="633"/>
    <x v="0"/>
    <n v="99"/>
    <n v="166"/>
    <n v="2169"/>
    <s v="Regulator of G protein signaling domain"/>
  </r>
  <r>
    <x v="1432"/>
    <s v="F1QDF6"/>
    <n v="633"/>
    <x v="0"/>
    <n v="245"/>
    <n v="342"/>
    <n v="2169"/>
    <s v="Regulator of G protein signaling domain"/>
  </r>
  <r>
    <x v="1432"/>
    <s v="F1QDF6"/>
    <n v="633"/>
    <x v="0"/>
    <n v="354"/>
    <n v="478"/>
    <n v="2169"/>
    <s v="Regulator of G protein signaling domain"/>
  </r>
  <r>
    <x v="1433"/>
    <s v="F1QDH5"/>
    <n v="159"/>
    <x v="0"/>
    <n v="37"/>
    <n v="152"/>
    <n v="2169"/>
    <s v="Regulator of G protein signaling domain"/>
  </r>
  <r>
    <x v="1434"/>
    <s v="F1QDZ9"/>
    <n v="960"/>
    <x v="1"/>
    <n v="121"/>
    <n v="286"/>
    <n v="476"/>
    <s v="PXA domain"/>
  </r>
  <r>
    <x v="1434"/>
    <s v="F1QDZ9"/>
    <n v="960"/>
    <x v="0"/>
    <n v="413"/>
    <n v="526"/>
    <n v="2169"/>
    <s v="Regulator of G protein signaling domain"/>
  </r>
  <r>
    <x v="1434"/>
    <s v="F1QDZ9"/>
    <n v="960"/>
    <x v="7"/>
    <n v="636"/>
    <n v="750"/>
    <n v="3952"/>
    <s v="PX domain"/>
  </r>
  <r>
    <x v="1434"/>
    <s v="F1QDZ9"/>
    <n v="960"/>
    <x v="6"/>
    <n v="826"/>
    <n v="933"/>
    <n v="343"/>
    <s v="Sorting nexin C terminal"/>
  </r>
  <r>
    <x v="1435"/>
    <s v="F1QEY0"/>
    <n v="464"/>
    <x v="2"/>
    <n v="17"/>
    <n v="87"/>
    <n v="1303"/>
    <s v="Domain found in Dishevelled, Egl-10, and Pleckstrin (DEP)"/>
  </r>
  <r>
    <x v="1435"/>
    <s v="F1QEY0"/>
    <n v="464"/>
    <x v="15"/>
    <n v="224"/>
    <n v="293"/>
    <n v="632"/>
    <s v="GGL domain"/>
  </r>
  <r>
    <x v="1435"/>
    <s v="F1QEY0"/>
    <n v="464"/>
    <x v="0"/>
    <n v="310"/>
    <n v="424"/>
    <n v="2169"/>
    <s v="Regulator of G protein signaling domain"/>
  </r>
  <r>
    <x v="1436"/>
    <s v="F1QIA1"/>
    <n v="418"/>
    <x v="15"/>
    <n v="216"/>
    <n v="283"/>
    <n v="632"/>
    <s v="GGL domain"/>
  </r>
  <r>
    <x v="1436"/>
    <s v="F1QIA1"/>
    <n v="418"/>
    <x v="0"/>
    <n v="302"/>
    <n v="416"/>
    <n v="2169"/>
    <s v="Regulator of G protein signaling domain"/>
  </r>
  <r>
    <x v="1436"/>
    <s v="F1QIA1"/>
    <n v="418"/>
    <x v="2"/>
    <n v="36"/>
    <n v="106"/>
    <n v="1303"/>
    <s v="Domain found in Dishevelled, Egl-10, and Pleckstrin (DEP)"/>
  </r>
  <r>
    <x v="1437"/>
    <s v="F1QJC7"/>
    <n v="934"/>
    <x v="1"/>
    <n v="129"/>
    <n v="302"/>
    <n v="476"/>
    <s v="PXA domain"/>
  </r>
  <r>
    <x v="1437"/>
    <s v="F1QJC7"/>
    <n v="934"/>
    <x v="0"/>
    <n v="335"/>
    <n v="466"/>
    <n v="2169"/>
    <s v="Regulator of G protein signaling domain"/>
  </r>
  <r>
    <x v="1437"/>
    <s v="F1QJC7"/>
    <n v="934"/>
    <x v="7"/>
    <n v="558"/>
    <n v="673"/>
    <n v="3952"/>
    <s v="PX domain"/>
  </r>
  <r>
    <x v="1437"/>
    <s v="F1QJC7"/>
    <n v="934"/>
    <x v="6"/>
    <n v="794"/>
    <n v="899"/>
    <n v="343"/>
    <s v="Sorting nexin C terminal"/>
  </r>
  <r>
    <x v="1438"/>
    <s v="F1QKF3"/>
    <n v="216"/>
    <x v="49"/>
    <n v="38"/>
    <n v="66"/>
    <n v="14"/>
    <m/>
  </r>
  <r>
    <x v="1438"/>
    <s v="F1QKF3"/>
    <n v="216"/>
    <x v="0"/>
    <n v="90"/>
    <n v="205"/>
    <n v="2169"/>
    <s v="Regulator of G protein signaling domain"/>
  </r>
  <r>
    <x v="1439"/>
    <s v="F1QKQ5"/>
    <n v="268"/>
    <x v="0"/>
    <n v="84"/>
    <n v="202"/>
    <n v="2169"/>
    <s v="Regulator of G protein signaling domain"/>
  </r>
  <r>
    <x v="1440"/>
    <s v="F1QKZ5"/>
    <n v="835"/>
    <x v="16"/>
    <n v="469"/>
    <n v="506"/>
    <n v="82"/>
    <s v="Axin beta-catenin binding domain"/>
  </r>
  <r>
    <x v="1440"/>
    <s v="F1QKZ5"/>
    <n v="835"/>
    <x v="18"/>
    <n v="753"/>
    <n v="835"/>
    <n v="270"/>
    <s v="DIX domain"/>
  </r>
  <r>
    <x v="1440"/>
    <s v="F1QKZ5"/>
    <n v="835"/>
    <x v="0"/>
    <n v="92"/>
    <n v="213"/>
    <n v="2169"/>
    <s v="Regulator of G protein signaling domain"/>
  </r>
  <r>
    <x v="1441"/>
    <s v="F1QM62"/>
    <n v="961"/>
    <x v="0"/>
    <n v="375"/>
    <n v="515"/>
    <n v="2169"/>
    <s v="Regulator of G protein signaling domain"/>
  </r>
  <r>
    <x v="1441"/>
    <s v="F1QM62"/>
    <n v="961"/>
    <x v="7"/>
    <n v="565"/>
    <n v="681"/>
    <n v="3952"/>
    <s v="PX domain"/>
  </r>
  <r>
    <x v="1441"/>
    <s v="F1QM62"/>
    <n v="961"/>
    <x v="6"/>
    <n v="797"/>
    <n v="912"/>
    <n v="343"/>
    <s v="Sorting nexin C terminal"/>
  </r>
  <r>
    <x v="1441"/>
    <s v="F1QM62"/>
    <n v="961"/>
    <x v="1"/>
    <n v="98"/>
    <n v="285"/>
    <n v="476"/>
    <s v="PXA domain"/>
  </r>
  <r>
    <x v="1442"/>
    <s v="F1QN03"/>
    <n v="576"/>
    <x v="34"/>
    <n v="185"/>
    <n v="448"/>
    <n v="76696"/>
    <s v="Protein kinase domain"/>
  </r>
  <r>
    <x v="1442"/>
    <s v="F1QN03"/>
    <n v="576"/>
    <x v="0"/>
    <n v="53"/>
    <n v="169"/>
    <n v="2169"/>
    <s v="Regulator of G protein signaling domain"/>
  </r>
  <r>
    <x v="1443"/>
    <s v="F1QQ72"/>
    <n v="199"/>
    <x v="0"/>
    <n v="76"/>
    <n v="191"/>
    <n v="2169"/>
    <s v="Regulator of G protein signaling domain"/>
  </r>
  <r>
    <x v="1444"/>
    <s v="F1QUZ8"/>
    <n v="293"/>
    <x v="0"/>
    <n v="166"/>
    <n v="281"/>
    <n v="2169"/>
    <s v="Regulator of G protein signaling domain"/>
  </r>
  <r>
    <x v="1445"/>
    <s v="F1QV08"/>
    <n v="1370"/>
    <x v="10"/>
    <n v="1006"/>
    <n v="1076"/>
    <n v="324"/>
    <s v="Raf-like Ras-binding domain"/>
  </r>
  <r>
    <x v="1445"/>
    <s v="F1QV08"/>
    <n v="1370"/>
    <x v="9"/>
    <n v="101"/>
    <n v="639"/>
    <n v="44"/>
    <m/>
  </r>
  <r>
    <x v="1445"/>
    <s v="F1QV08"/>
    <n v="1370"/>
    <x v="11"/>
    <n v="1137"/>
    <n v="1159"/>
    <n v="477"/>
    <s v="GoLoco motif"/>
  </r>
  <r>
    <x v="1445"/>
    <s v="F1QV08"/>
    <n v="1370"/>
    <x v="12"/>
    <n v="1263"/>
    <n v="1368"/>
    <n v="2"/>
    <m/>
  </r>
  <r>
    <x v="1445"/>
    <s v="F1QV08"/>
    <n v="1370"/>
    <x v="36"/>
    <n v="14"/>
    <n v="88"/>
    <n v="12568"/>
    <s v="PDZ domain (Also known as DHR or GLGF)"/>
  </r>
  <r>
    <x v="1445"/>
    <s v="F1QV08"/>
    <n v="1370"/>
    <x v="0"/>
    <n v="681"/>
    <n v="797"/>
    <n v="2169"/>
    <s v="Regulator of G protein signaling domain"/>
  </r>
  <r>
    <x v="1445"/>
    <s v="F1QV08"/>
    <n v="1370"/>
    <x v="10"/>
    <n v="934"/>
    <n v="1004"/>
    <n v="324"/>
    <s v="Raf-like Ras-binding domain"/>
  </r>
  <r>
    <x v="1446"/>
    <s v="F1QWM1"/>
    <n v="480"/>
    <x v="15"/>
    <n v="216"/>
    <n v="283"/>
    <n v="632"/>
    <s v="GGL domain"/>
  </r>
  <r>
    <x v="1446"/>
    <s v="F1QWM1"/>
    <n v="480"/>
    <x v="0"/>
    <n v="302"/>
    <n v="416"/>
    <n v="2169"/>
    <s v="Regulator of G protein signaling domain"/>
  </r>
  <r>
    <x v="1446"/>
    <s v="F1QWM1"/>
    <n v="480"/>
    <x v="2"/>
    <n v="36"/>
    <n v="106"/>
    <n v="1303"/>
    <s v="Domain found in Dishevelled, Egl-10, and Pleckstrin (DEP)"/>
  </r>
  <r>
    <x v="1447"/>
    <s v="F1QXH4"/>
    <n v="162"/>
    <x v="0"/>
    <n v="37"/>
    <n v="152"/>
    <n v="2169"/>
    <s v="Regulator of G protein signaling domain"/>
  </r>
  <r>
    <x v="1448"/>
    <s v="F1R249"/>
    <n v="174"/>
    <x v="0"/>
    <n v="46"/>
    <n v="161"/>
    <n v="2169"/>
    <s v="Regulator of G protein signaling domain"/>
  </r>
  <r>
    <x v="1449"/>
    <s v="F1R304"/>
    <n v="208"/>
    <x v="0"/>
    <n v="83"/>
    <n v="198"/>
    <n v="2169"/>
    <s v="Regulator of G protein signaling domain"/>
  </r>
  <r>
    <x v="1450"/>
    <s v="F1R396"/>
    <n v="209"/>
    <x v="0"/>
    <n v="64"/>
    <n v="179"/>
    <n v="2169"/>
    <s v="Regulator of G protein signaling domain"/>
  </r>
  <r>
    <x v="1451"/>
    <s v="F1R6F6"/>
    <n v="575"/>
    <x v="34"/>
    <n v="185"/>
    <n v="447"/>
    <n v="76696"/>
    <s v="Protein kinase domain"/>
  </r>
  <r>
    <x v="1451"/>
    <s v="F1R6F6"/>
    <n v="575"/>
    <x v="0"/>
    <n v="53"/>
    <n v="169"/>
    <n v="2169"/>
    <s v="Regulator of G protein signaling domain"/>
  </r>
  <r>
    <x v="1452"/>
    <s v="F1R7H0"/>
    <n v="469"/>
    <x v="15"/>
    <n v="229"/>
    <n v="298"/>
    <n v="632"/>
    <s v="GGL domain"/>
  </r>
  <r>
    <x v="1452"/>
    <s v="F1R7H0"/>
    <n v="469"/>
    <x v="2"/>
    <n v="22"/>
    <n v="92"/>
    <n v="1303"/>
    <s v="Domain found in Dishevelled, Egl-10, and Pleckstrin (DEP)"/>
  </r>
  <r>
    <x v="1452"/>
    <s v="F1R7H0"/>
    <n v="469"/>
    <x v="0"/>
    <n v="315"/>
    <n v="429"/>
    <n v="2169"/>
    <s v="Regulator of G protein signaling domain"/>
  </r>
  <r>
    <x v="1453"/>
    <s v="F1RAR9"/>
    <n v="588"/>
    <x v="84"/>
    <n v="1"/>
    <n v="51"/>
    <n v="27"/>
    <m/>
  </r>
  <r>
    <x v="1453"/>
    <s v="F1RAR9"/>
    <n v="588"/>
    <x v="34"/>
    <n v="180"/>
    <n v="443"/>
    <n v="76696"/>
    <s v="Protein kinase domain"/>
  </r>
  <r>
    <x v="1453"/>
    <s v="F1RAR9"/>
    <n v="588"/>
    <x v="0"/>
    <n v="52"/>
    <n v="164"/>
    <n v="2169"/>
    <s v="Regulator of G protein signaling domain"/>
  </r>
  <r>
    <x v="1454"/>
    <s v="F1RDB2"/>
    <n v="359"/>
    <x v="15"/>
    <n v="213"/>
    <n v="281"/>
    <n v="632"/>
    <s v="GGL domain"/>
  </r>
  <r>
    <x v="1454"/>
    <s v="F1RDB2"/>
    <n v="359"/>
    <x v="0"/>
    <n v="300"/>
    <n v="354"/>
    <n v="2169"/>
    <s v="Regulator of G protein signaling domain"/>
  </r>
  <r>
    <x v="1454"/>
    <s v="F1RDB2"/>
    <n v="359"/>
    <x v="2"/>
    <n v="35"/>
    <n v="105"/>
    <n v="1303"/>
    <s v="Domain found in Dishevelled, Egl-10, and Pleckstrin (DEP)"/>
  </r>
  <r>
    <x v="1455"/>
    <s v="F1RG86"/>
    <n v="632"/>
    <x v="34"/>
    <n v="135"/>
    <n v="397"/>
    <n v="76696"/>
    <s v="Protein kinase domain"/>
  </r>
  <r>
    <x v="1455"/>
    <s v="F1RG86"/>
    <n v="632"/>
    <x v="0"/>
    <n v="2"/>
    <n v="118"/>
    <n v="2169"/>
    <s v="Regulator of G protein signaling domain"/>
  </r>
  <r>
    <x v="1455"/>
    <s v="F1RG86"/>
    <n v="632"/>
    <x v="37"/>
    <n v="503"/>
    <n v="596"/>
    <n v="8137"/>
    <s v="PH domain"/>
  </r>
  <r>
    <x v="1455"/>
    <s v="F1RG86"/>
    <n v="632"/>
    <x v="38"/>
    <n v="597"/>
    <n v="627"/>
    <n v="30"/>
    <m/>
  </r>
  <r>
    <x v="1456"/>
    <s v="F1RN35"/>
    <n v="564"/>
    <x v="84"/>
    <n v="1"/>
    <n v="56"/>
    <n v="27"/>
    <m/>
  </r>
  <r>
    <x v="1456"/>
    <s v="F1RN35"/>
    <n v="564"/>
    <x v="34"/>
    <n v="190"/>
    <n v="448"/>
    <n v="76696"/>
    <s v="Protein kinase domain"/>
  </r>
  <r>
    <x v="1456"/>
    <s v="F1RN35"/>
    <n v="564"/>
    <x v="0"/>
    <n v="57"/>
    <n v="174"/>
    <n v="2169"/>
    <s v="Regulator of G protein signaling domain"/>
  </r>
  <r>
    <x v="1457"/>
    <s v="F1RSG7"/>
    <n v="242"/>
    <x v="0"/>
    <n v="116"/>
    <n v="231"/>
    <n v="2169"/>
    <s v="Regulator of G protein signaling domain"/>
  </r>
  <r>
    <x v="1458"/>
    <s v="F1RSX9"/>
    <n v="840"/>
    <x v="1"/>
    <n v="1"/>
    <n v="163"/>
    <n v="476"/>
    <s v="PXA domain"/>
  </r>
  <r>
    <x v="1458"/>
    <s v="F1RSX9"/>
    <n v="840"/>
    <x v="0"/>
    <n v="287"/>
    <n v="400"/>
    <n v="2169"/>
    <s v="Regulator of G protein signaling domain"/>
  </r>
  <r>
    <x v="1458"/>
    <s v="F1RSX9"/>
    <n v="840"/>
    <x v="7"/>
    <n v="511"/>
    <n v="624"/>
    <n v="3952"/>
    <s v="PX domain"/>
  </r>
  <r>
    <x v="1458"/>
    <s v="F1RSX9"/>
    <n v="840"/>
    <x v="6"/>
    <n v="701"/>
    <n v="808"/>
    <n v="343"/>
    <s v="Sorting nexin C terminal"/>
  </r>
  <r>
    <x v="1459"/>
    <s v="F1RUX0"/>
    <n v="625"/>
    <x v="0"/>
    <n v="1"/>
    <n v="110"/>
    <n v="2169"/>
    <s v="Regulator of G protein signaling domain"/>
  </r>
  <r>
    <x v="1459"/>
    <s v="F1RUX0"/>
    <n v="625"/>
    <x v="34"/>
    <n v="127"/>
    <n v="389"/>
    <n v="76696"/>
    <s v="Protein kinase domain"/>
  </r>
  <r>
    <x v="1459"/>
    <s v="F1RUX0"/>
    <n v="625"/>
    <x v="37"/>
    <n v="495"/>
    <n v="588"/>
    <n v="8137"/>
    <s v="PH domain"/>
  </r>
  <r>
    <x v="1459"/>
    <s v="F1RUX0"/>
    <n v="625"/>
    <x v="38"/>
    <n v="589"/>
    <n v="623"/>
    <n v="30"/>
    <m/>
  </r>
  <r>
    <x v="1460"/>
    <s v="F1RUX3"/>
    <n v="689"/>
    <x v="34"/>
    <n v="191"/>
    <n v="453"/>
    <n v="76696"/>
    <s v="Protein kinase domain"/>
  </r>
  <r>
    <x v="1460"/>
    <s v="F1RUX3"/>
    <n v="689"/>
    <x v="0"/>
    <n v="54"/>
    <n v="174"/>
    <n v="2169"/>
    <s v="Regulator of G protein signaling domain"/>
  </r>
  <r>
    <x v="1460"/>
    <s v="F1RUX3"/>
    <n v="689"/>
    <x v="37"/>
    <n v="559"/>
    <n v="652"/>
    <n v="8137"/>
    <s v="PH domain"/>
  </r>
  <r>
    <x v="1460"/>
    <s v="F1RUX3"/>
    <n v="689"/>
    <x v="38"/>
    <n v="653"/>
    <n v="687"/>
    <n v="30"/>
    <m/>
  </r>
  <r>
    <x v="1461"/>
    <s v="F1RV18"/>
    <n v="260"/>
    <x v="0"/>
    <n v="76"/>
    <n v="194"/>
    <n v="2169"/>
    <s v="Regulator of G protein signaling domain"/>
  </r>
  <r>
    <x v="1462"/>
    <s v="F1S0H9"/>
    <n v="946"/>
    <x v="1"/>
    <n v="130"/>
    <n v="303"/>
    <n v="476"/>
    <s v="PXA domain"/>
  </r>
  <r>
    <x v="1462"/>
    <s v="F1S0H9"/>
    <n v="946"/>
    <x v="0"/>
    <n v="336"/>
    <n v="468"/>
    <n v="2169"/>
    <s v="Regulator of G protein signaling domain"/>
  </r>
  <r>
    <x v="1462"/>
    <s v="F1S0H9"/>
    <n v="946"/>
    <x v="7"/>
    <n v="572"/>
    <n v="686"/>
    <n v="3952"/>
    <s v="PX domain"/>
  </r>
  <r>
    <x v="1462"/>
    <s v="F1S0H9"/>
    <n v="946"/>
    <x v="6"/>
    <n v="807"/>
    <n v="912"/>
    <n v="343"/>
    <s v="Sorting nexin C terminal"/>
  </r>
  <r>
    <x v="1463"/>
    <s v="F1S0P1"/>
    <n v="1224"/>
    <x v="0"/>
    <n v="651"/>
    <n v="768"/>
    <n v="2169"/>
    <s v="Regulator of G protein signaling domain"/>
  </r>
  <r>
    <x v="1463"/>
    <s v="F1S0P1"/>
    <n v="1224"/>
    <x v="0"/>
    <n v="838"/>
    <n v="964"/>
    <n v="2169"/>
    <s v="Regulator of G protein signaling domain"/>
  </r>
  <r>
    <x v="1463"/>
    <s v="F1S0P1"/>
    <n v="1224"/>
    <x v="0"/>
    <n v="1007"/>
    <n v="1125"/>
    <n v="2169"/>
    <s v="Regulator of G protein signaling domain"/>
  </r>
  <r>
    <x v="1464"/>
    <s v="F1S215"/>
    <n v="205"/>
    <x v="0"/>
    <n v="62"/>
    <n v="177"/>
    <n v="2169"/>
    <s v="Regulator of G protein signaling domain"/>
  </r>
  <r>
    <x v="1465"/>
    <s v="F1S3D6"/>
    <n v="553"/>
    <x v="166"/>
    <n v="1"/>
    <n v="39"/>
    <n v="9"/>
    <m/>
  </r>
  <r>
    <x v="1465"/>
    <s v="F1S3D6"/>
    <n v="553"/>
    <x v="10"/>
    <n v="302"/>
    <n v="359"/>
    <n v="324"/>
    <s v="Raf-like Ras-binding domain"/>
  </r>
  <r>
    <x v="1465"/>
    <s v="F1S3D6"/>
    <n v="553"/>
    <x v="10"/>
    <n v="370"/>
    <n v="431"/>
    <n v="324"/>
    <s v="Raf-like Ras-binding domain"/>
  </r>
  <r>
    <x v="1465"/>
    <s v="F1S3D6"/>
    <n v="553"/>
    <x v="11"/>
    <n v="485"/>
    <n v="507"/>
    <n v="477"/>
    <s v="GoLoco motif"/>
  </r>
  <r>
    <x v="1465"/>
    <s v="F1S3D6"/>
    <n v="553"/>
    <x v="0"/>
    <n v="67"/>
    <n v="183"/>
    <n v="2169"/>
    <s v="Regulator of G protein signaling domain"/>
  </r>
  <r>
    <x v="1466"/>
    <s v="F1S416"/>
    <n v="181"/>
    <x v="0"/>
    <n v="41"/>
    <n v="155"/>
    <n v="2169"/>
    <s v="Regulator of G protein signaling domain"/>
  </r>
  <r>
    <x v="1467"/>
    <s v="F1S417"/>
    <n v="590"/>
    <x v="34"/>
    <n v="186"/>
    <n v="448"/>
    <n v="76696"/>
    <s v="Protein kinase domain"/>
  </r>
  <r>
    <x v="1467"/>
    <s v="F1S417"/>
    <n v="590"/>
    <x v="0"/>
    <n v="52"/>
    <n v="170"/>
    <n v="2169"/>
    <s v="Regulator of G protein signaling domain"/>
  </r>
  <r>
    <x v="1468"/>
    <s v="F1S667"/>
    <n v="180"/>
    <x v="0"/>
    <n v="56"/>
    <n v="171"/>
    <n v="2169"/>
    <s v="Regulator of G protein signaling domain"/>
  </r>
  <r>
    <x v="1469"/>
    <s v="F1S668"/>
    <n v="200"/>
    <x v="0"/>
    <n v="65"/>
    <n v="180"/>
    <n v="2169"/>
    <s v="Regulator of G protein signaling domain"/>
  </r>
  <r>
    <x v="1470"/>
    <s v="F1S670"/>
    <n v="432"/>
    <x v="0"/>
    <n v="38"/>
    <n v="149"/>
    <n v="2169"/>
    <s v="Regulator of G protein signaling domain"/>
  </r>
  <r>
    <x v="1471"/>
    <s v="F1S7X6"/>
    <n v="210"/>
    <x v="0"/>
    <n v="84"/>
    <n v="199"/>
    <n v="2169"/>
    <s v="Regulator of G protein signaling domain"/>
  </r>
  <r>
    <x v="1472"/>
    <s v="F1S8N3"/>
    <n v="1336"/>
    <x v="10"/>
    <n v="1033"/>
    <n v="1103"/>
    <n v="324"/>
    <s v="Raf-like Ras-binding domain"/>
  </r>
  <r>
    <x v="1472"/>
    <s v="F1S8N3"/>
    <n v="1336"/>
    <x v="9"/>
    <n v="108"/>
    <n v="668"/>
    <n v="44"/>
    <m/>
  </r>
  <r>
    <x v="1472"/>
    <s v="F1S8N3"/>
    <n v="1336"/>
    <x v="11"/>
    <n v="1186"/>
    <n v="1208"/>
    <n v="477"/>
    <s v="GoLoco motif"/>
  </r>
  <r>
    <x v="1472"/>
    <s v="F1S8N3"/>
    <n v="1336"/>
    <x v="36"/>
    <n v="22"/>
    <n v="96"/>
    <n v="12568"/>
    <s v="PDZ domain (Also known as DHR or GLGF)"/>
  </r>
  <r>
    <x v="1472"/>
    <s v="F1S8N3"/>
    <n v="1336"/>
    <x v="0"/>
    <n v="714"/>
    <n v="830"/>
    <n v="2169"/>
    <s v="Regulator of G protein signaling domain"/>
  </r>
  <r>
    <x v="1472"/>
    <s v="F1S8N3"/>
    <n v="1336"/>
    <x v="10"/>
    <n v="961"/>
    <n v="1031"/>
    <n v="324"/>
    <s v="Raf-like Ras-binding domain"/>
  </r>
  <r>
    <x v="1473"/>
    <s v="F1S8P7"/>
    <n v="577"/>
    <x v="34"/>
    <n v="186"/>
    <n v="448"/>
    <n v="76696"/>
    <s v="Protein kinase domain"/>
  </r>
  <r>
    <x v="1473"/>
    <s v="F1S8P7"/>
    <n v="577"/>
    <x v="0"/>
    <n v="52"/>
    <n v="170"/>
    <n v="2169"/>
    <s v="Regulator of G protein signaling domain"/>
  </r>
  <r>
    <x v="1474"/>
    <s v="F1S9G2"/>
    <n v="117"/>
    <x v="0"/>
    <n v="1"/>
    <n v="87"/>
    <n v="2169"/>
    <s v="Regulator of G protein signaling domain"/>
  </r>
  <r>
    <x v="1475"/>
    <s v="F1S9G4"/>
    <n v="185"/>
    <x v="0"/>
    <n v="17"/>
    <n v="132"/>
    <n v="2169"/>
    <s v="Regulator of G protein signaling domain"/>
  </r>
  <r>
    <x v="1476"/>
    <s v="F1SA94"/>
    <n v="235"/>
    <x v="0"/>
    <n v="86"/>
    <n v="201"/>
    <n v="2169"/>
    <s v="Regulator of G protein signaling domain"/>
  </r>
  <r>
    <x v="1477"/>
    <s v="F1SA95"/>
    <n v="152"/>
    <x v="0"/>
    <n v="21"/>
    <n v="136"/>
    <n v="2169"/>
    <s v="Regulator of G protein signaling domain"/>
  </r>
  <r>
    <x v="1478"/>
    <s v="F1SKG7"/>
    <n v="526"/>
    <x v="34"/>
    <n v="185"/>
    <n v="449"/>
    <n v="76696"/>
    <s v="Protein kinase domain"/>
  </r>
  <r>
    <x v="1478"/>
    <s v="F1SKG7"/>
    <n v="526"/>
    <x v="0"/>
    <n v="49"/>
    <n v="169"/>
    <n v="2169"/>
    <s v="Regulator of G protein signaling domain"/>
  </r>
  <r>
    <x v="1479"/>
    <s v="F1SN85"/>
    <n v="239"/>
    <x v="0"/>
    <n v="114"/>
    <n v="229"/>
    <n v="2169"/>
    <s v="Regulator of G protein signaling domain"/>
  </r>
  <r>
    <x v="1480"/>
    <s v="F2PMD7"/>
    <n v="382"/>
    <x v="0"/>
    <n v="180"/>
    <n v="265"/>
    <n v="2169"/>
    <s v="Regulator of G protein signaling domain"/>
  </r>
  <r>
    <x v="1481"/>
    <s v="F2PMG1"/>
    <n v="538"/>
    <x v="0"/>
    <n v="226"/>
    <n v="360"/>
    <n v="2169"/>
    <s v="Regulator of G protein signaling domain"/>
  </r>
  <r>
    <x v="1481"/>
    <s v="F2PMG1"/>
    <n v="538"/>
    <x v="5"/>
    <n v="461"/>
    <n v="511"/>
    <n v="45"/>
    <m/>
  </r>
  <r>
    <x v="1482"/>
    <s v="F2Q2B3"/>
    <n v="1203"/>
    <x v="1"/>
    <n v="102"/>
    <n v="290"/>
    <n v="476"/>
    <s v="PXA domain"/>
  </r>
  <r>
    <x v="1482"/>
    <s v="F2Q2B3"/>
    <n v="1203"/>
    <x v="6"/>
    <n v="1077"/>
    <n v="1184"/>
    <n v="343"/>
    <s v="Sorting nexin C terminal"/>
  </r>
  <r>
    <x v="1482"/>
    <s v="F2Q2B3"/>
    <n v="1203"/>
    <x v="0"/>
    <n v="418"/>
    <n v="554"/>
    <n v="2169"/>
    <s v="Regulator of G protein signaling domain"/>
  </r>
  <r>
    <x v="1482"/>
    <s v="F2Q2B3"/>
    <n v="1203"/>
    <x v="7"/>
    <n v="854"/>
    <n v="966"/>
    <n v="3952"/>
    <s v="PX domain"/>
  </r>
  <r>
    <x v="1483"/>
    <s v="F2QRM8"/>
    <n v="356"/>
    <x v="0"/>
    <n v="30"/>
    <n v="213"/>
    <n v="2169"/>
    <s v="Regulator of G protein signaling domain"/>
  </r>
  <r>
    <x v="1484"/>
    <s v="F2QV85"/>
    <n v="601"/>
    <x v="2"/>
    <n v="293"/>
    <n v="352"/>
    <n v="1303"/>
    <s v="Domain found in Dishevelled, Egl-10, and Pleckstrin (DEP)"/>
  </r>
  <r>
    <x v="1484"/>
    <s v="F2QV85"/>
    <n v="601"/>
    <x v="0"/>
    <n v="401"/>
    <n v="595"/>
    <n v="2169"/>
    <s v="Regulator of G protein signaling domain"/>
  </r>
  <r>
    <x v="1485"/>
    <s v="F2QW52"/>
    <n v="1008"/>
    <x v="1"/>
    <n v="160"/>
    <n v="239"/>
    <n v="476"/>
    <s v="PXA domain"/>
  </r>
  <r>
    <x v="1485"/>
    <s v="F2QW52"/>
    <n v="1008"/>
    <x v="0"/>
    <n v="326"/>
    <n v="463"/>
    <n v="2169"/>
    <s v="Regulator of G protein signaling domain"/>
  </r>
  <r>
    <x v="1485"/>
    <s v="F2QW52"/>
    <n v="1008"/>
    <x v="7"/>
    <n v="669"/>
    <n v="783"/>
    <n v="3952"/>
    <s v="PX domain"/>
  </r>
  <r>
    <x v="1485"/>
    <s v="F2QW52"/>
    <n v="1008"/>
    <x v="1"/>
    <n v="85"/>
    <n v="162"/>
    <n v="476"/>
    <s v="PXA domain"/>
  </r>
  <r>
    <x v="1485"/>
    <s v="F2QW52"/>
    <n v="1008"/>
    <x v="6"/>
    <n v="873"/>
    <n v="982"/>
    <n v="343"/>
    <s v="Sorting nexin C terminal"/>
  </r>
  <r>
    <x v="1486"/>
    <s v="F2QXG4"/>
    <n v="461"/>
    <x v="0"/>
    <n v="241"/>
    <n v="341"/>
    <n v="2169"/>
    <s v="Regulator of G protein signaling domain"/>
  </r>
  <r>
    <x v="1487"/>
    <s v="F2QYS2"/>
    <n v="262"/>
    <x v="0"/>
    <n v="27"/>
    <n v="160"/>
    <n v="2169"/>
    <s v="Regulator of G protein signaling domain"/>
  </r>
  <r>
    <x v="1488"/>
    <s v="F2RRC4"/>
    <n v="384"/>
    <x v="5"/>
    <n v="307"/>
    <n v="357"/>
    <n v="45"/>
    <m/>
  </r>
  <r>
    <x v="1488"/>
    <s v="F2RRC4"/>
    <n v="384"/>
    <x v="0"/>
    <n v="72"/>
    <n v="207"/>
    <n v="2169"/>
    <s v="Regulator of G protein signaling domain"/>
  </r>
  <r>
    <x v="1489"/>
    <s v="F2S5D6"/>
    <n v="1203"/>
    <x v="1"/>
    <n v="102"/>
    <n v="290"/>
    <n v="476"/>
    <s v="PXA domain"/>
  </r>
  <r>
    <x v="1489"/>
    <s v="F2S5D6"/>
    <n v="1203"/>
    <x v="6"/>
    <n v="1077"/>
    <n v="1184"/>
    <n v="343"/>
    <s v="Sorting nexin C terminal"/>
  </r>
  <r>
    <x v="1489"/>
    <s v="F2S5D6"/>
    <n v="1203"/>
    <x v="0"/>
    <n v="418"/>
    <n v="554"/>
    <n v="2169"/>
    <s v="Regulator of G protein signaling domain"/>
  </r>
  <r>
    <x v="1489"/>
    <s v="F2S5D6"/>
    <n v="1203"/>
    <x v="7"/>
    <n v="854"/>
    <n v="966"/>
    <n v="3952"/>
    <s v="PX domain"/>
  </r>
  <r>
    <x v="1490"/>
    <s v="F2S9Q8"/>
    <n v="382"/>
    <x v="0"/>
    <n v="180"/>
    <n v="265"/>
    <n v="2169"/>
    <s v="Regulator of G protein signaling domain"/>
  </r>
  <r>
    <x v="1491"/>
    <s v="F2SP36"/>
    <n v="1203"/>
    <x v="1"/>
    <n v="102"/>
    <n v="290"/>
    <n v="476"/>
    <s v="PXA domain"/>
  </r>
  <r>
    <x v="1491"/>
    <s v="F2SP36"/>
    <n v="1203"/>
    <x v="6"/>
    <n v="1077"/>
    <n v="1184"/>
    <n v="343"/>
    <s v="Sorting nexin C terminal"/>
  </r>
  <r>
    <x v="1491"/>
    <s v="F2SP36"/>
    <n v="1203"/>
    <x v="0"/>
    <n v="418"/>
    <n v="554"/>
    <n v="2169"/>
    <s v="Regulator of G protein signaling domain"/>
  </r>
  <r>
    <x v="1491"/>
    <s v="F2SP36"/>
    <n v="1203"/>
    <x v="7"/>
    <n v="854"/>
    <n v="966"/>
    <n v="3952"/>
    <s v="PX domain"/>
  </r>
  <r>
    <x v="1492"/>
    <s v="F2SQH5"/>
    <n v="323"/>
    <x v="0"/>
    <n v="149"/>
    <n v="290"/>
    <n v="2169"/>
    <s v="Regulator of G protein signaling domain"/>
  </r>
  <r>
    <x v="1492"/>
    <s v="F2SQH5"/>
    <n v="323"/>
    <x v="218"/>
    <n v="53"/>
    <n v="93"/>
    <n v="5"/>
    <m/>
  </r>
  <r>
    <x v="1493"/>
    <s v="F2SY88"/>
    <n v="382"/>
    <x v="0"/>
    <n v="180"/>
    <n v="265"/>
    <n v="2169"/>
    <s v="Regulator of G protein signaling domain"/>
  </r>
  <r>
    <x v="1494"/>
    <s v="F2SYB4"/>
    <n v="383"/>
    <x v="5"/>
    <n v="306"/>
    <n v="356"/>
    <n v="45"/>
    <m/>
  </r>
  <r>
    <x v="1494"/>
    <s v="F2SYB4"/>
    <n v="383"/>
    <x v="0"/>
    <n v="72"/>
    <n v="207"/>
    <n v="2169"/>
    <s v="Regulator of G protein signaling domain"/>
  </r>
  <r>
    <x v="1495"/>
    <s v="F2T7M1"/>
    <n v="347"/>
    <x v="28"/>
    <n v="195"/>
    <n v="236"/>
    <n v="10"/>
    <m/>
  </r>
  <r>
    <x v="1495"/>
    <s v="F2T7M1"/>
    <n v="347"/>
    <x v="5"/>
    <n v="258"/>
    <n v="291"/>
    <n v="45"/>
    <m/>
  </r>
  <r>
    <x v="1495"/>
    <s v="F2T7M1"/>
    <n v="347"/>
    <x v="0"/>
    <n v="68"/>
    <n v="184"/>
    <n v="2169"/>
    <s v="Regulator of G protein signaling domain"/>
  </r>
  <r>
    <x v="1496"/>
    <s v="F2T8T3"/>
    <n v="1265"/>
    <x v="1"/>
    <n v="103"/>
    <n v="292"/>
    <n v="476"/>
    <s v="PXA domain"/>
  </r>
  <r>
    <x v="1496"/>
    <s v="F2T8T3"/>
    <n v="1265"/>
    <x v="6"/>
    <n v="1111"/>
    <n v="1240"/>
    <n v="343"/>
    <s v="Sorting nexin C terminal"/>
  </r>
  <r>
    <x v="1496"/>
    <s v="F2T8T3"/>
    <n v="1265"/>
    <x v="0"/>
    <n v="421"/>
    <n v="557"/>
    <n v="2169"/>
    <s v="Regulator of G protein signaling domain"/>
  </r>
  <r>
    <x v="1496"/>
    <s v="F2T8T3"/>
    <n v="1265"/>
    <x v="7"/>
    <n v="871"/>
    <n v="984"/>
    <n v="3952"/>
    <s v="PX domain"/>
  </r>
  <r>
    <x v="1497"/>
    <s v="F2TIG3"/>
    <n v="490"/>
    <x v="0"/>
    <n v="228"/>
    <n v="317"/>
    <n v="2169"/>
    <s v="Regulator of G protein signaling domain"/>
  </r>
  <r>
    <x v="1498"/>
    <s v="F2TQM3"/>
    <n v="363"/>
    <x v="0"/>
    <n v="163"/>
    <n v="246"/>
    <n v="2169"/>
    <s v="Regulator of G protein signaling domain"/>
  </r>
  <r>
    <x v="1499"/>
    <s v="F2TUF6"/>
    <n v="732"/>
    <x v="2"/>
    <n v="443"/>
    <n v="524"/>
    <n v="1303"/>
    <s v="Domain found in Dishevelled, Egl-10, and Pleckstrin (DEP)"/>
  </r>
  <r>
    <x v="1499"/>
    <s v="F2TUF6"/>
    <n v="732"/>
    <x v="0"/>
    <n v="558"/>
    <n v="699"/>
    <n v="2169"/>
    <s v="Regulator of G protein signaling domain"/>
  </r>
  <r>
    <x v="1500"/>
    <s v="F2UBA1"/>
    <n v="1068"/>
    <x v="0"/>
    <n v="104"/>
    <n v="169"/>
    <n v="2169"/>
    <s v="Regulator of G protein signaling domain"/>
  </r>
  <r>
    <x v="1500"/>
    <s v="F2UBA1"/>
    <n v="1068"/>
    <x v="219"/>
    <n v="170"/>
    <n v="223"/>
    <n v="10"/>
    <m/>
  </r>
  <r>
    <x v="1500"/>
    <s v="F2UBA1"/>
    <n v="1068"/>
    <x v="220"/>
    <n v="702"/>
    <n v="837"/>
    <n v="51"/>
    <s v="Protein of unknown function (DUF3312)"/>
  </r>
  <r>
    <x v="1500"/>
    <s v="F2UBA1"/>
    <n v="1068"/>
    <x v="220"/>
    <n v="872"/>
    <n v="1037"/>
    <n v="51"/>
    <s v="Protein of unknown function (DUF3312)"/>
  </r>
  <r>
    <x v="1501"/>
    <s v="F2UF36"/>
    <n v="928"/>
    <x v="1"/>
    <n v="111"/>
    <n v="300"/>
    <n v="476"/>
    <s v="PXA domain"/>
  </r>
  <r>
    <x v="1501"/>
    <s v="F2UF36"/>
    <n v="928"/>
    <x v="0"/>
    <n v="389"/>
    <n v="527"/>
    <n v="2169"/>
    <s v="Regulator of G protein signaling domain"/>
  </r>
  <r>
    <x v="1501"/>
    <s v="F2UF36"/>
    <n v="928"/>
    <x v="221"/>
    <n v="687"/>
    <n v="718"/>
    <n v="2"/>
    <m/>
  </r>
  <r>
    <x v="1501"/>
    <s v="F2UF36"/>
    <n v="928"/>
    <x v="7"/>
    <n v="727"/>
    <n v="844"/>
    <n v="3952"/>
    <s v="PX domain"/>
  </r>
  <r>
    <x v="1502"/>
    <s v="F2UFG6"/>
    <n v="457"/>
    <x v="0"/>
    <n v="90"/>
    <n v="207"/>
    <n v="2169"/>
    <s v="Regulator of G protein signaling domain"/>
  </r>
  <r>
    <x v="1502"/>
    <s v="F2UFG6"/>
    <n v="457"/>
    <x v="0"/>
    <n v="218"/>
    <n v="339"/>
    <n v="2169"/>
    <s v="Regulator of G protein signaling domain"/>
  </r>
  <r>
    <x v="1503"/>
    <s v="F2URD4"/>
    <n v="2214"/>
    <x v="222"/>
    <n v="1390"/>
    <n v="1431"/>
    <n v="102"/>
    <m/>
  </r>
  <r>
    <x v="1503"/>
    <s v="F2URD4"/>
    <n v="2214"/>
    <x v="0"/>
    <n v="1646"/>
    <n v="1762"/>
    <n v="2169"/>
    <s v="Regulator of G protein signaling domain"/>
  </r>
  <r>
    <x v="1503"/>
    <s v="F2URD4"/>
    <n v="2214"/>
    <x v="223"/>
    <n v="1790"/>
    <n v="1823"/>
    <n v="40"/>
    <m/>
  </r>
  <r>
    <x v="1503"/>
    <s v="F2URD4"/>
    <n v="2214"/>
    <x v="36"/>
    <n v="6"/>
    <n v="80"/>
    <n v="12568"/>
    <s v="PDZ domain (Also known as DHR or GLGF)"/>
  </r>
  <r>
    <x v="1503"/>
    <s v="F2URD4"/>
    <n v="2214"/>
    <x v="150"/>
    <n v="734"/>
    <n v="968"/>
    <n v="15398"/>
    <s v="Protein tyrosine kinase"/>
  </r>
  <r>
    <x v="1504"/>
    <s v="P38093"/>
    <n v="719"/>
    <x v="109"/>
    <n v="1"/>
    <n v="79"/>
    <n v="2"/>
    <m/>
  </r>
  <r>
    <x v="1504"/>
    <s v="P38093"/>
    <n v="719"/>
    <x v="2"/>
    <n v="428"/>
    <n v="509"/>
    <n v="1303"/>
    <s v="Domain found in Dishevelled, Egl-10, and Pleckstrin (DEP)"/>
  </r>
  <r>
    <x v="1504"/>
    <s v="P38093"/>
    <n v="719"/>
    <x v="0"/>
    <n v="544"/>
    <n v="685"/>
    <n v="2169"/>
    <s v="Regulator of G protein signaling domain"/>
  </r>
  <r>
    <x v="1504"/>
    <s v="P38093"/>
    <n v="719"/>
    <x v="3"/>
    <n v="81"/>
    <n v="199"/>
    <n v="15"/>
    <m/>
  </r>
  <r>
    <x v="1505"/>
    <s v="P32865"/>
    <n v="700"/>
    <x v="34"/>
    <n v="191"/>
    <n v="454"/>
    <n v="76696"/>
    <s v="Protein kinase domain"/>
  </r>
  <r>
    <x v="1505"/>
    <s v="P32865"/>
    <n v="700"/>
    <x v="0"/>
    <n v="54"/>
    <n v="174"/>
    <n v="2169"/>
    <s v="Regulator of G protein signaling domain"/>
  </r>
  <r>
    <x v="1506"/>
    <s v="Q622Z7"/>
    <n v="640"/>
    <x v="84"/>
    <n v="1"/>
    <n v="50"/>
    <n v="27"/>
    <m/>
  </r>
  <r>
    <x v="1506"/>
    <s v="Q622Z7"/>
    <n v="640"/>
    <x v="34"/>
    <n v="202"/>
    <n v="469"/>
    <n v="76696"/>
    <s v="Protein kinase domain"/>
  </r>
  <r>
    <x v="1506"/>
    <s v="Q622Z7"/>
    <n v="640"/>
    <x v="0"/>
    <n v="53"/>
    <n v="186"/>
    <n v="2169"/>
    <s v="Regulator of G protein signaling domain"/>
  </r>
  <r>
    <x v="1507"/>
    <s v="Q09537"/>
    <n v="642"/>
    <x v="84"/>
    <n v="1"/>
    <n v="50"/>
    <n v="27"/>
    <m/>
  </r>
  <r>
    <x v="1507"/>
    <s v="Q09537"/>
    <n v="642"/>
    <x v="34"/>
    <n v="203"/>
    <n v="470"/>
    <n v="76696"/>
    <s v="Protein kinase domain"/>
  </r>
  <r>
    <x v="1507"/>
    <s v="Q09537"/>
    <n v="642"/>
    <x v="0"/>
    <n v="52"/>
    <n v="187"/>
    <n v="2169"/>
    <s v="Regulator of G protein signaling domain"/>
  </r>
  <r>
    <x v="1507"/>
    <s v="Q09537"/>
    <n v="642"/>
    <x v="224"/>
    <n v="531"/>
    <n v="641"/>
    <n v="2"/>
    <m/>
  </r>
  <r>
    <x v="1508"/>
    <s v="Q09639"/>
    <n v="707"/>
    <x v="34"/>
    <n v="191"/>
    <n v="455"/>
    <n v="76696"/>
    <s v="Protein kinase domain"/>
  </r>
  <r>
    <x v="1508"/>
    <s v="Q09639"/>
    <n v="707"/>
    <x v="0"/>
    <n v="54"/>
    <n v="174"/>
    <n v="2169"/>
    <s v="Regulator of G protein signaling domain"/>
  </r>
  <r>
    <x v="1508"/>
    <s v="Q09639"/>
    <n v="707"/>
    <x v="100"/>
    <n v="561"/>
    <n v="706"/>
    <n v="5"/>
    <m/>
  </r>
  <r>
    <x v="1509"/>
    <s v="P32298"/>
    <n v="578"/>
    <x v="34"/>
    <n v="187"/>
    <n v="449"/>
    <n v="76696"/>
    <s v="Protein kinase domain"/>
  </r>
  <r>
    <x v="1509"/>
    <s v="P32298"/>
    <n v="578"/>
    <x v="0"/>
    <n v="52"/>
    <n v="171"/>
    <n v="2169"/>
    <s v="Regulator of G protein signaling domain"/>
  </r>
  <r>
    <x v="1510"/>
    <s v="O70291"/>
    <n v="574"/>
    <x v="34"/>
    <n v="186"/>
    <n v="448"/>
    <n v="76696"/>
    <s v="Protein kinase domain"/>
  </r>
  <r>
    <x v="1510"/>
    <s v="O70291"/>
    <n v="574"/>
    <x v="0"/>
    <n v="51"/>
    <n v="170"/>
    <n v="2169"/>
    <s v="Regulator of G protein signaling domain"/>
  </r>
  <r>
    <x v="1511"/>
    <s v="P70507"/>
    <n v="575"/>
    <x v="34"/>
    <n v="186"/>
    <n v="448"/>
    <n v="76696"/>
    <s v="Protein kinase domain"/>
  </r>
  <r>
    <x v="1511"/>
    <s v="P70507"/>
    <n v="575"/>
    <x v="0"/>
    <n v="51"/>
    <n v="170"/>
    <n v="2169"/>
    <s v="Regulator of G protein signaling domain"/>
  </r>
  <r>
    <x v="1512"/>
    <s v="P43249"/>
    <n v="590"/>
    <x v="34"/>
    <n v="186"/>
    <n v="448"/>
    <n v="76696"/>
    <s v="Protein kinase domain"/>
  </r>
  <r>
    <x v="1512"/>
    <s v="P43249"/>
    <n v="590"/>
    <x v="0"/>
    <n v="52"/>
    <n v="170"/>
    <n v="2169"/>
    <s v="Regulator of G protein signaling domain"/>
  </r>
  <r>
    <x v="1513"/>
    <s v="P34947"/>
    <n v="590"/>
    <x v="34"/>
    <n v="186"/>
    <n v="448"/>
    <n v="76696"/>
    <s v="Protein kinase domain"/>
  </r>
  <r>
    <x v="1513"/>
    <s v="P34947"/>
    <n v="590"/>
    <x v="0"/>
    <n v="52"/>
    <n v="170"/>
    <n v="2169"/>
    <s v="Regulator of G protein signaling domain"/>
  </r>
  <r>
    <x v="1514"/>
    <s v="Q8VEB1"/>
    <n v="590"/>
    <x v="34"/>
    <n v="186"/>
    <n v="448"/>
    <n v="76696"/>
    <s v="Protein kinase domain"/>
  </r>
  <r>
    <x v="1514"/>
    <s v="Q8VEB1"/>
    <n v="590"/>
    <x v="0"/>
    <n v="52"/>
    <n v="170"/>
    <n v="2169"/>
    <s v="Regulator of G protein signaling domain"/>
  </r>
  <r>
    <x v="1515"/>
    <s v="Q62833"/>
    <n v="590"/>
    <x v="34"/>
    <n v="186"/>
    <n v="448"/>
    <n v="76696"/>
    <s v="Protein kinase domain"/>
  </r>
  <r>
    <x v="1515"/>
    <s v="Q62833"/>
    <n v="590"/>
    <x v="0"/>
    <n v="52"/>
    <n v="170"/>
    <n v="2169"/>
    <s v="Regulator of G protein signaling domain"/>
  </r>
  <r>
    <x v="1516"/>
    <s v="P43250"/>
    <n v="576"/>
    <x v="34"/>
    <n v="186"/>
    <n v="448"/>
    <n v="76696"/>
    <s v="Protein kinase domain"/>
  </r>
  <r>
    <x v="1516"/>
    <s v="P43250"/>
    <n v="576"/>
    <x v="0"/>
    <n v="52"/>
    <n v="170"/>
    <n v="2169"/>
    <s v="Regulator of G protein signaling domain"/>
  </r>
  <r>
    <x v="1517"/>
    <s v="O70293"/>
    <n v="576"/>
    <x v="34"/>
    <n v="186"/>
    <n v="448"/>
    <n v="76696"/>
    <s v="Protein kinase domain"/>
  </r>
  <r>
    <x v="1517"/>
    <s v="O70293"/>
    <n v="576"/>
    <x v="0"/>
    <n v="52"/>
    <n v="170"/>
    <n v="2169"/>
    <s v="Regulator of G protein signaling domain"/>
  </r>
  <r>
    <x v="1518"/>
    <s v="P97711"/>
    <n v="576"/>
    <x v="34"/>
    <n v="186"/>
    <n v="448"/>
    <n v="76696"/>
    <s v="Protein kinase domain"/>
  </r>
  <r>
    <x v="1518"/>
    <s v="P97711"/>
    <n v="576"/>
    <x v="0"/>
    <n v="52"/>
    <n v="170"/>
    <n v="2169"/>
    <s v="Regulator of G protein signaling domain"/>
  </r>
  <r>
    <x v="1519"/>
    <s v="Q8WMV0"/>
    <n v="552"/>
    <x v="34"/>
    <n v="191"/>
    <n v="449"/>
    <n v="76696"/>
    <s v="Protein kinase domain"/>
  </r>
  <r>
    <x v="1519"/>
    <s v="Q8WMV0"/>
    <n v="552"/>
    <x v="0"/>
    <n v="55"/>
    <n v="175"/>
    <n v="2169"/>
    <s v="Regulator of G protein signaling domain"/>
  </r>
  <r>
    <x v="1520"/>
    <s v="Q8WTQ7"/>
    <n v="553"/>
    <x v="34"/>
    <n v="191"/>
    <n v="449"/>
    <n v="76696"/>
    <s v="Protein kinase domain"/>
  </r>
  <r>
    <x v="1520"/>
    <s v="Q8WTQ7"/>
    <n v="553"/>
    <x v="0"/>
    <n v="55"/>
    <n v="175"/>
    <n v="2169"/>
    <s v="Regulator of G protein signaling domain"/>
  </r>
  <r>
    <x v="1521"/>
    <s v="Q8WP15"/>
    <n v="553"/>
    <x v="34"/>
    <n v="191"/>
    <n v="449"/>
    <n v="76696"/>
    <s v="Protein kinase domain"/>
  </r>
  <r>
    <x v="1521"/>
    <s v="Q8WP15"/>
    <n v="553"/>
    <x v="0"/>
    <n v="55"/>
    <n v="175"/>
    <n v="2169"/>
    <s v="Regulator of G protein signaling domain"/>
  </r>
  <r>
    <x v="1522"/>
    <s v="Q9Z2G7"/>
    <n v="548"/>
    <x v="34"/>
    <n v="186"/>
    <n v="449"/>
    <n v="76696"/>
    <s v="Protein kinase domain"/>
  </r>
  <r>
    <x v="1522"/>
    <s v="Q9Z2G7"/>
    <n v="548"/>
    <x v="0"/>
    <n v="53"/>
    <n v="170"/>
    <n v="2169"/>
    <s v="Regulator of G protein signaling domain"/>
  </r>
  <r>
    <x v="1523"/>
    <s v="O17589"/>
    <n v="473"/>
    <x v="2"/>
    <n v="18"/>
    <n v="88"/>
    <n v="1303"/>
    <s v="Domain found in Dishevelled, Egl-10, and Pleckstrin (DEP)"/>
  </r>
  <r>
    <x v="1523"/>
    <s v="O17589"/>
    <n v="473"/>
    <x v="15"/>
    <n v="196"/>
    <n v="266"/>
    <n v="632"/>
    <s v="GGL domain"/>
  </r>
  <r>
    <x v="1523"/>
    <s v="O17589"/>
    <n v="473"/>
    <x v="0"/>
    <n v="287"/>
    <n v="406"/>
    <n v="2169"/>
    <s v="Regulator of G protein signaling domain"/>
  </r>
  <r>
    <x v="1524"/>
    <s v="O70296"/>
    <n v="589"/>
    <x v="34"/>
    <n v="186"/>
    <n v="448"/>
    <n v="76696"/>
    <s v="Protein kinase domain"/>
  </r>
  <r>
    <x v="1524"/>
    <s v="O70296"/>
    <n v="589"/>
    <x v="0"/>
    <n v="52"/>
    <n v="170"/>
    <n v="2169"/>
    <s v="Regulator of G protein signaling domain"/>
  </r>
  <r>
    <x v="1525"/>
    <s v="O73658"/>
    <n v="557"/>
    <x v="34"/>
    <n v="186"/>
    <n v="457"/>
    <n v="76696"/>
    <s v="Protein kinase domain"/>
  </r>
  <r>
    <x v="1525"/>
    <s v="O73658"/>
    <n v="557"/>
    <x v="0"/>
    <n v="52"/>
    <n v="170"/>
    <n v="2169"/>
    <s v="Regulator of G protein signaling domain"/>
  </r>
  <r>
    <x v="1526"/>
    <s v="O73659"/>
    <n v="563"/>
    <x v="34"/>
    <n v="191"/>
    <n v="456"/>
    <n v="76696"/>
    <s v="Protein kinase domain"/>
  </r>
  <r>
    <x v="1526"/>
    <s v="O73659"/>
    <n v="563"/>
    <x v="84"/>
    <n v="32"/>
    <n v="57"/>
    <n v="27"/>
    <m/>
  </r>
  <r>
    <x v="1526"/>
    <s v="O73659"/>
    <n v="563"/>
    <x v="0"/>
    <n v="58"/>
    <n v="175"/>
    <n v="2169"/>
    <s v="Regulator of G protein signaling domain"/>
  </r>
  <r>
    <x v="1527"/>
    <s v="O73685"/>
    <n v="593"/>
    <x v="34"/>
    <n v="220"/>
    <n v="478"/>
    <n v="76696"/>
    <s v="Protein kinase domain"/>
  </r>
  <r>
    <x v="1527"/>
    <s v="O73685"/>
    <n v="593"/>
    <x v="0"/>
    <n v="90"/>
    <n v="204"/>
    <n v="2169"/>
    <s v="Regulator of G protein signaling domain"/>
  </r>
  <r>
    <x v="1528"/>
    <s v="O96842"/>
    <n v="244"/>
    <x v="0"/>
    <n v="139"/>
    <n v="244"/>
    <n v="2169"/>
    <s v="Regulator of G protein signaling domain"/>
  </r>
  <r>
    <x v="1528"/>
    <s v="O96842"/>
    <n v="244"/>
    <x v="65"/>
    <n v="1"/>
    <n v="41"/>
    <n v="8"/>
    <m/>
  </r>
  <r>
    <x v="1529"/>
    <s v="O97020"/>
    <n v="689"/>
    <x v="34"/>
    <n v="195"/>
    <n v="457"/>
    <n v="76696"/>
    <s v="Protein kinase domain"/>
  </r>
  <r>
    <x v="1529"/>
    <s v="O97020"/>
    <n v="689"/>
    <x v="0"/>
    <n v="54"/>
    <n v="178"/>
    <n v="2169"/>
    <s v="Regulator of G protein signaling domain"/>
  </r>
  <r>
    <x v="1529"/>
    <s v="O97020"/>
    <n v="689"/>
    <x v="83"/>
    <n v="554"/>
    <n v="584"/>
    <n v="8"/>
    <m/>
  </r>
  <r>
    <x v="1530"/>
    <s v="P97548"/>
    <n v="576"/>
    <x v="34"/>
    <n v="186"/>
    <n v="448"/>
    <n v="76696"/>
    <s v="Protein kinase domain"/>
  </r>
  <r>
    <x v="1530"/>
    <s v="P97548"/>
    <n v="576"/>
    <x v="0"/>
    <n v="52"/>
    <n v="170"/>
    <n v="2169"/>
    <s v="Regulator of G protein signaling domain"/>
  </r>
  <r>
    <x v="1531"/>
    <s v="P97549"/>
    <n v="589"/>
    <x v="34"/>
    <n v="186"/>
    <n v="448"/>
    <n v="76696"/>
    <s v="Protein kinase domain"/>
  </r>
  <r>
    <x v="1531"/>
    <s v="P97549"/>
    <n v="589"/>
    <x v="0"/>
    <n v="52"/>
    <n v="170"/>
    <n v="2169"/>
    <s v="Regulator of G protein signaling domain"/>
  </r>
  <r>
    <x v="1532"/>
    <s v="A8XU52"/>
    <n v="625"/>
    <x v="0"/>
    <n v="14"/>
    <n v="133"/>
    <n v="2169"/>
    <s v="Regulator of G protein signaling domain"/>
  </r>
  <r>
    <x v="1532"/>
    <s v="A8XU52"/>
    <n v="625"/>
    <x v="18"/>
    <n v="545"/>
    <n v="625"/>
    <n v="270"/>
    <s v="DIX domain"/>
  </r>
  <r>
    <x v="1533"/>
    <s v="O62090"/>
    <n v="586"/>
    <x v="0"/>
    <n v="10"/>
    <n v="129"/>
    <n v="2169"/>
    <s v="Regulator of G protein signaling domain"/>
  </r>
  <r>
    <x v="1533"/>
    <s v="O62090"/>
    <n v="586"/>
    <x v="18"/>
    <n v="506"/>
    <n v="586"/>
    <n v="270"/>
    <s v="DIX domain"/>
  </r>
  <r>
    <x v="1534"/>
    <s v="Q05AT4"/>
    <n v="850"/>
    <x v="36"/>
    <n v="18"/>
    <n v="92"/>
    <n v="12568"/>
    <s v="PDZ domain (Also known as DHR or GLGF)"/>
  </r>
  <r>
    <x v="1534"/>
    <s v="Q05AT4"/>
    <n v="850"/>
    <x v="0"/>
    <n v="786"/>
    <n v="850"/>
    <n v="2169"/>
    <s v="Regulator of G protein signaling domain"/>
  </r>
  <r>
    <x v="1535"/>
    <s v="Q07G41"/>
    <n v="357"/>
    <x v="17"/>
    <n v="211"/>
    <n v="355"/>
    <n v="48"/>
    <m/>
  </r>
  <r>
    <x v="1535"/>
    <s v="Q07G41"/>
    <n v="357"/>
    <x v="0"/>
    <n v="72"/>
    <n v="190"/>
    <n v="2169"/>
    <s v="Regulator of G protein signaling domain"/>
  </r>
  <r>
    <x v="1536"/>
    <s v="Q08BE2"/>
    <n v="208"/>
    <x v="0"/>
    <n v="63"/>
    <n v="178"/>
    <n v="2169"/>
    <s v="Regulator of G protein signaling domain"/>
  </r>
  <r>
    <x v="1537"/>
    <s v="Q08CJ6"/>
    <n v="573"/>
    <x v="34"/>
    <n v="186"/>
    <n v="448"/>
    <n v="76696"/>
    <s v="Protein kinase domain"/>
  </r>
  <r>
    <x v="1537"/>
    <s v="Q08CJ6"/>
    <n v="573"/>
    <x v="0"/>
    <n v="52"/>
    <n v="170"/>
    <n v="2169"/>
    <s v="Regulator of G protein signaling domain"/>
  </r>
  <r>
    <x v="1538"/>
    <s v="Q0CBB8"/>
    <n v="249"/>
    <x v="0"/>
    <n v="31"/>
    <n v="158"/>
    <n v="2169"/>
    <s v="Regulator of G protein signaling domain"/>
  </r>
  <r>
    <x v="1539"/>
    <s v="Q0CCQ5"/>
    <n v="1221"/>
    <x v="1"/>
    <n v="100"/>
    <n v="288"/>
    <n v="476"/>
    <s v="PXA domain"/>
  </r>
  <r>
    <x v="1539"/>
    <s v="Q0CCQ5"/>
    <n v="1221"/>
    <x v="6"/>
    <n v="1088"/>
    <n v="1195"/>
    <n v="343"/>
    <s v="Sorting nexin C terminal"/>
  </r>
  <r>
    <x v="1539"/>
    <s v="Q0CCQ5"/>
    <n v="1221"/>
    <x v="0"/>
    <n v="418"/>
    <n v="554"/>
    <n v="2169"/>
    <s v="Regulator of G protein signaling domain"/>
  </r>
  <r>
    <x v="1539"/>
    <s v="Q0CCQ5"/>
    <n v="1221"/>
    <x v="7"/>
    <n v="864"/>
    <n v="976"/>
    <n v="3952"/>
    <s v="PX domain"/>
  </r>
  <r>
    <x v="1540"/>
    <s v="Q0CT36"/>
    <n v="369"/>
    <x v="0"/>
    <n v="164"/>
    <n v="252"/>
    <n v="2169"/>
    <s v="Regulator of G protein signaling domain"/>
  </r>
  <r>
    <x v="1541"/>
    <s v="Q0CXX5"/>
    <n v="714"/>
    <x v="2"/>
    <n v="421"/>
    <n v="502"/>
    <n v="1303"/>
    <s v="Domain found in Dishevelled, Egl-10, and Pleckstrin (DEP)"/>
  </r>
  <r>
    <x v="1541"/>
    <s v="Q0CXX5"/>
    <n v="714"/>
    <x v="0"/>
    <n v="538"/>
    <n v="678"/>
    <n v="2169"/>
    <s v="Regulator of G protein signaling domain"/>
  </r>
  <r>
    <x v="1541"/>
    <s v="Q0CXX5"/>
    <n v="714"/>
    <x v="3"/>
    <n v="81"/>
    <n v="199"/>
    <n v="15"/>
    <m/>
  </r>
  <r>
    <x v="1542"/>
    <s v="Q0IGB9"/>
    <n v="646"/>
    <x v="2"/>
    <n v="139"/>
    <n v="209"/>
    <n v="1303"/>
    <s v="Domain found in Dishevelled, Egl-10, and Pleckstrin (DEP)"/>
  </r>
  <r>
    <x v="1542"/>
    <s v="Q0IGB9"/>
    <n v="646"/>
    <x v="15"/>
    <n v="321"/>
    <n v="389"/>
    <n v="632"/>
    <s v="GGL domain"/>
  </r>
  <r>
    <x v="1542"/>
    <s v="Q0IGB9"/>
    <n v="646"/>
    <x v="0"/>
    <n v="408"/>
    <n v="523"/>
    <n v="2169"/>
    <s v="Regulator of G protein signaling domain"/>
  </r>
  <r>
    <x v="1542"/>
    <s v="Q0IGB9"/>
    <n v="646"/>
    <x v="77"/>
    <n v="541"/>
    <n v="645"/>
    <n v="6"/>
    <m/>
  </r>
  <r>
    <x v="1543"/>
    <s v="Q0IH92"/>
    <n v="226"/>
    <x v="49"/>
    <n v="1"/>
    <n v="69"/>
    <n v="14"/>
    <m/>
  </r>
  <r>
    <x v="1543"/>
    <s v="Q0IH92"/>
    <n v="226"/>
    <x v="0"/>
    <n v="94"/>
    <n v="204"/>
    <n v="2169"/>
    <s v="Regulator of G protein signaling domain"/>
  </r>
  <r>
    <x v="1544"/>
    <s v="Q0II81"/>
    <n v="125"/>
    <x v="0"/>
    <n v="3"/>
    <n v="115"/>
    <n v="2169"/>
    <s v="Regulator of G protein signaling domain"/>
  </r>
  <r>
    <x v="1545"/>
    <s v="Q0PIV9"/>
    <n v="441"/>
    <x v="2"/>
    <n v="216"/>
    <n v="297"/>
    <n v="1303"/>
    <s v="Domain found in Dishevelled, Egl-10, and Pleckstrin (DEP)"/>
  </r>
  <r>
    <x v="1545"/>
    <s v="Q0PIV9"/>
    <n v="441"/>
    <x v="0"/>
    <n v="336"/>
    <n v="441"/>
    <n v="2169"/>
    <s v="Regulator of G protein signaling domain"/>
  </r>
  <r>
    <x v="1546"/>
    <s v="Q0TZJ2"/>
    <n v="1223"/>
    <x v="1"/>
    <n v="103"/>
    <n v="291"/>
    <n v="476"/>
    <s v="PXA domain"/>
  </r>
  <r>
    <x v="1546"/>
    <s v="Q0TZJ2"/>
    <n v="1223"/>
    <x v="6"/>
    <n v="1115"/>
    <n v="1222"/>
    <n v="343"/>
    <s v="Sorting nexin C terminal"/>
  </r>
  <r>
    <x v="1546"/>
    <s v="Q0TZJ2"/>
    <n v="1223"/>
    <x v="0"/>
    <n v="414"/>
    <n v="551"/>
    <n v="2169"/>
    <s v="Regulator of G protein signaling domain"/>
  </r>
  <r>
    <x v="1546"/>
    <s v="Q0TZJ2"/>
    <n v="1223"/>
    <x v="7"/>
    <n v="875"/>
    <n v="991"/>
    <n v="3952"/>
    <s v="PX domain"/>
  </r>
  <r>
    <x v="1547"/>
    <s v="Q0U2A7"/>
    <n v="365"/>
    <x v="0"/>
    <n v="158"/>
    <n v="245"/>
    <n v="2169"/>
    <s v="Regulator of G protein signaling domain"/>
  </r>
  <r>
    <x v="1548"/>
    <s v="Q0URJ8"/>
    <n v="505"/>
    <x v="107"/>
    <n v="1"/>
    <n v="249"/>
    <n v="5"/>
    <m/>
  </r>
  <r>
    <x v="1548"/>
    <s v="Q0URJ8"/>
    <n v="505"/>
    <x v="0"/>
    <n v="302"/>
    <n v="473"/>
    <n v="2169"/>
    <s v="Regulator of G protein signaling domain"/>
  </r>
  <r>
    <x v="1549"/>
    <s v="Q0USB0"/>
    <n v="385"/>
    <x v="4"/>
    <n v="201"/>
    <n v="227"/>
    <n v="15"/>
    <m/>
  </r>
  <r>
    <x v="1549"/>
    <s v="Q0USB0"/>
    <n v="385"/>
    <x v="5"/>
    <n v="228"/>
    <n v="384"/>
    <n v="45"/>
    <m/>
  </r>
  <r>
    <x v="1549"/>
    <s v="Q0USB0"/>
    <n v="385"/>
    <x v="0"/>
    <n v="64"/>
    <n v="199"/>
    <n v="2169"/>
    <s v="Regulator of G protein signaling domain"/>
  </r>
  <r>
    <x v="1550"/>
    <s v="Q0UST4"/>
    <n v="670"/>
    <x v="2"/>
    <n v="396"/>
    <n v="470"/>
    <n v="1303"/>
    <s v="Domain found in Dishevelled, Egl-10, and Pleckstrin (DEP)"/>
  </r>
  <r>
    <x v="1550"/>
    <s v="Q0UST4"/>
    <n v="670"/>
    <x v="0"/>
    <n v="508"/>
    <n v="648"/>
    <n v="2169"/>
    <s v="Regulator of G protein signaling domain"/>
  </r>
  <r>
    <x v="1550"/>
    <s v="Q0UST4"/>
    <n v="670"/>
    <x v="61"/>
    <n v="61"/>
    <n v="169"/>
    <n v="4"/>
    <m/>
  </r>
  <r>
    <x v="1551"/>
    <s v="Q0V9S5"/>
    <n v="886"/>
    <x v="9"/>
    <n v="108"/>
    <n v="659"/>
    <n v="44"/>
    <m/>
  </r>
  <r>
    <x v="1551"/>
    <s v="Q0V9S5"/>
    <n v="886"/>
    <x v="36"/>
    <n v="22"/>
    <n v="96"/>
    <n v="12568"/>
    <s v="PDZ domain (Also known as DHR or GLGF)"/>
  </r>
  <r>
    <x v="1551"/>
    <s v="Q0V9S5"/>
    <n v="886"/>
    <x v="0"/>
    <n v="705"/>
    <n v="821"/>
    <n v="2169"/>
    <s v="Regulator of G protein signaling domain"/>
  </r>
  <r>
    <x v="1552"/>
    <s v="Q0V9T5"/>
    <n v="938"/>
    <x v="1"/>
    <n v="129"/>
    <n v="302"/>
    <n v="476"/>
    <s v="PXA domain"/>
  </r>
  <r>
    <x v="1552"/>
    <s v="Q0V9T5"/>
    <n v="938"/>
    <x v="225"/>
    <n v="20"/>
    <n v="59"/>
    <n v="2"/>
    <m/>
  </r>
  <r>
    <x v="1552"/>
    <s v="Q0V9T5"/>
    <n v="938"/>
    <x v="0"/>
    <n v="335"/>
    <n v="467"/>
    <n v="2169"/>
    <s v="Regulator of G protein signaling domain"/>
  </r>
  <r>
    <x v="1552"/>
    <s v="Q0V9T5"/>
    <n v="938"/>
    <x v="7"/>
    <n v="565"/>
    <n v="678"/>
    <n v="3952"/>
    <s v="PX domain"/>
  </r>
  <r>
    <x v="1552"/>
    <s v="Q0V9T5"/>
    <n v="938"/>
    <x v="6"/>
    <n v="799"/>
    <n v="904"/>
    <n v="343"/>
    <s v="Sorting nexin C terminal"/>
  </r>
  <r>
    <x v="1553"/>
    <s v="Q147X0"/>
    <n v="555"/>
    <x v="0"/>
    <n v="113"/>
    <n v="229"/>
    <n v="2169"/>
    <s v="Regulator of G protein signaling domain"/>
  </r>
  <r>
    <x v="1553"/>
    <s v="Q147X0"/>
    <n v="555"/>
    <x v="9"/>
    <n v="26"/>
    <n v="67"/>
    <n v="44"/>
    <m/>
  </r>
  <r>
    <x v="1553"/>
    <s v="Q147X0"/>
    <n v="555"/>
    <x v="10"/>
    <n v="360"/>
    <n v="430"/>
    <n v="324"/>
    <s v="Raf-like Ras-binding domain"/>
  </r>
  <r>
    <x v="1553"/>
    <s v="Q147X0"/>
    <n v="555"/>
    <x v="10"/>
    <n v="432"/>
    <n v="502"/>
    <n v="324"/>
    <s v="Raf-like Ras-binding domain"/>
  </r>
  <r>
    <x v="1554"/>
    <s v="Q14DJ8"/>
    <n v="832"/>
    <x v="16"/>
    <n v="468"/>
    <n v="502"/>
    <n v="82"/>
    <s v="Axin beta-catenin binding domain"/>
  </r>
  <r>
    <x v="1554"/>
    <s v="Q14DJ8"/>
    <n v="832"/>
    <x v="18"/>
    <n v="750"/>
    <n v="832"/>
    <n v="270"/>
    <s v="DIX domain"/>
  </r>
  <r>
    <x v="1554"/>
    <s v="Q14DJ8"/>
    <n v="832"/>
    <x v="0"/>
    <n v="93"/>
    <n v="215"/>
    <n v="2169"/>
    <s v="Regulator of G protein signaling domain"/>
  </r>
  <r>
    <x v="1555"/>
    <s v="Q16SA0"/>
    <n v="503"/>
    <x v="15"/>
    <n v="277"/>
    <n v="345"/>
    <n v="632"/>
    <s v="GGL domain"/>
  </r>
  <r>
    <x v="1555"/>
    <s v="Q16SA0"/>
    <n v="503"/>
    <x v="0"/>
    <n v="363"/>
    <n v="480"/>
    <n v="2169"/>
    <s v="Regulator of G protein signaling domain"/>
  </r>
  <r>
    <x v="1555"/>
    <s v="Q16SA0"/>
    <n v="503"/>
    <x v="2"/>
    <n v="85"/>
    <n v="155"/>
    <n v="1303"/>
    <s v="Domain found in Dishevelled, Egl-10, and Pleckstrin (DEP)"/>
  </r>
  <r>
    <x v="1556"/>
    <s v="Q16ZY4"/>
    <n v="1023"/>
    <x v="0"/>
    <n v="388"/>
    <n v="502"/>
    <n v="2169"/>
    <s v="Regulator of G protein signaling domain"/>
  </r>
  <r>
    <x v="1556"/>
    <s v="Q16ZY4"/>
    <n v="1023"/>
    <x v="7"/>
    <n v="638"/>
    <n v="750"/>
    <n v="3952"/>
    <s v="PX domain"/>
  </r>
  <r>
    <x v="1556"/>
    <s v="Q16ZY4"/>
    <n v="1023"/>
    <x v="6"/>
    <n v="848"/>
    <n v="955"/>
    <n v="343"/>
    <s v="Sorting nexin C terminal"/>
  </r>
  <r>
    <x v="1556"/>
    <s v="Q16ZY4"/>
    <n v="1023"/>
    <x v="1"/>
    <n v="96"/>
    <n v="262"/>
    <n v="476"/>
    <s v="PXA domain"/>
  </r>
  <r>
    <x v="1557"/>
    <s v="Q170P1"/>
    <n v="506"/>
    <x v="0"/>
    <n v="6"/>
    <n v="192"/>
    <n v="2169"/>
    <s v="Regulator of G protein signaling domain"/>
  </r>
  <r>
    <x v="1557"/>
    <s v="Q170P1"/>
    <n v="506"/>
    <x v="0"/>
    <n v="203"/>
    <n v="322"/>
    <n v="2169"/>
    <s v="Regulator of G protein signaling domain"/>
  </r>
  <r>
    <x v="1558"/>
    <s v="Q172K0"/>
    <n v="1020"/>
    <x v="54"/>
    <n v="1"/>
    <n v="82"/>
    <n v="20"/>
    <m/>
  </r>
  <r>
    <x v="1558"/>
    <s v="Q172K0"/>
    <n v="1020"/>
    <x v="10"/>
    <n v="340"/>
    <n v="410"/>
    <n v="324"/>
    <s v="Raf-like Ras-binding domain"/>
  </r>
  <r>
    <x v="1558"/>
    <s v="Q172K0"/>
    <n v="1020"/>
    <x v="55"/>
    <n v="732"/>
    <n v="780"/>
    <n v="4"/>
    <m/>
  </r>
  <r>
    <x v="1558"/>
    <s v="Q172K0"/>
    <n v="1020"/>
    <x v="56"/>
    <n v="892"/>
    <n v="921"/>
    <n v="2"/>
    <m/>
  </r>
  <r>
    <x v="1558"/>
    <s v="Q172K0"/>
    <n v="1020"/>
    <x v="0"/>
    <n v="99"/>
    <n v="214"/>
    <n v="2169"/>
    <s v="Regulator of G protein signaling domain"/>
  </r>
  <r>
    <x v="1559"/>
    <s v="Q173P1"/>
    <n v="729"/>
    <x v="1"/>
    <n v="117"/>
    <n v="290"/>
    <n v="476"/>
    <s v="PXA domain"/>
  </r>
  <r>
    <x v="1559"/>
    <s v="Q173P1"/>
    <n v="729"/>
    <x v="226"/>
    <n v="1"/>
    <n v="79"/>
    <n v="3"/>
    <m/>
  </r>
  <r>
    <x v="1559"/>
    <s v="Q173P1"/>
    <n v="729"/>
    <x v="0"/>
    <n v="331"/>
    <n v="442"/>
    <n v="2169"/>
    <s v="Regulator of G protein signaling domain"/>
  </r>
  <r>
    <x v="1560"/>
    <s v="Q17A55"/>
    <n v="493"/>
    <x v="15"/>
    <n v="268"/>
    <n v="335"/>
    <n v="632"/>
    <s v="GGL domain"/>
  </r>
  <r>
    <x v="1560"/>
    <s v="Q17A55"/>
    <n v="493"/>
    <x v="0"/>
    <n v="353"/>
    <n v="471"/>
    <n v="2169"/>
    <s v="Regulator of G protein signaling domain"/>
  </r>
  <r>
    <x v="1560"/>
    <s v="Q17A55"/>
    <n v="493"/>
    <x v="2"/>
    <n v="75"/>
    <n v="145"/>
    <n v="1303"/>
    <s v="Domain found in Dishevelled, Egl-10, and Pleckstrin (DEP)"/>
  </r>
  <r>
    <x v="1561"/>
    <s v="Q17BW9"/>
    <n v="1203"/>
    <x v="6"/>
    <n v="1035"/>
    <n v="1145"/>
    <n v="343"/>
    <s v="Sorting nexin C terminal"/>
  </r>
  <r>
    <x v="1561"/>
    <s v="Q17BW9"/>
    <n v="1203"/>
    <x v="1"/>
    <n v="206"/>
    <n v="448"/>
    <n v="476"/>
    <s v="PXA domain"/>
  </r>
  <r>
    <x v="1561"/>
    <s v="Q17BW9"/>
    <n v="1203"/>
    <x v="0"/>
    <n v="533"/>
    <n v="672"/>
    <n v="2169"/>
    <s v="Regulator of G protein signaling domain"/>
  </r>
  <r>
    <x v="1561"/>
    <s v="Q17BW9"/>
    <n v="1203"/>
    <x v="227"/>
    <n v="57"/>
    <n v="183"/>
    <n v="5"/>
    <m/>
  </r>
  <r>
    <x v="1561"/>
    <s v="Q17BW9"/>
    <n v="1203"/>
    <x v="228"/>
    <n v="699"/>
    <n v="832"/>
    <n v="4"/>
    <m/>
  </r>
  <r>
    <x v="1561"/>
    <s v="Q17BW9"/>
    <n v="1203"/>
    <x v="7"/>
    <n v="833"/>
    <n v="946"/>
    <n v="3952"/>
    <s v="PX domain"/>
  </r>
  <r>
    <x v="1562"/>
    <s v="Q17FL7"/>
    <n v="729"/>
    <x v="16"/>
    <n v="459"/>
    <n v="507"/>
    <n v="82"/>
    <s v="Axin beta-catenin binding domain"/>
  </r>
  <r>
    <x v="1562"/>
    <s v="Q17FL7"/>
    <n v="729"/>
    <x v="0"/>
    <n v="52"/>
    <n v="173"/>
    <n v="2169"/>
    <s v="Regulator of G protein signaling domain"/>
  </r>
  <r>
    <x v="1562"/>
    <s v="Q17FL7"/>
    <n v="729"/>
    <x v="18"/>
    <n v="646"/>
    <n v="729"/>
    <n v="270"/>
    <s v="DIX domain"/>
  </r>
  <r>
    <x v="1563"/>
    <s v="Q17LZ0"/>
    <n v="180"/>
    <x v="0"/>
    <n v="75"/>
    <n v="180"/>
    <n v="2169"/>
    <s v="Regulator of G protein signaling domain"/>
  </r>
  <r>
    <x v="1564"/>
    <s v="Q17QT9"/>
    <n v="201"/>
    <x v="0"/>
    <n v="39"/>
    <n v="153"/>
    <n v="2169"/>
    <s v="Regulator of G protein signaling domain"/>
  </r>
  <r>
    <x v="1565"/>
    <s v="Q1JQ11"/>
    <n v="418"/>
    <x v="15"/>
    <n v="216"/>
    <n v="283"/>
    <n v="632"/>
    <s v="GGL domain"/>
  </r>
  <r>
    <x v="1565"/>
    <s v="Q1JQ11"/>
    <n v="418"/>
    <x v="0"/>
    <n v="302"/>
    <n v="416"/>
    <n v="2169"/>
    <s v="Regulator of G protein signaling domain"/>
  </r>
  <r>
    <x v="1565"/>
    <s v="Q1JQ11"/>
    <n v="418"/>
    <x v="2"/>
    <n v="36"/>
    <n v="106"/>
    <n v="1303"/>
    <s v="Domain found in Dishevelled, Egl-10, and Pleckstrin (DEP)"/>
  </r>
  <r>
    <x v="1566"/>
    <s v="Q1L4A7"/>
    <n v="520"/>
    <x v="15"/>
    <n v="215"/>
    <n v="282"/>
    <n v="632"/>
    <s v="GGL domain"/>
  </r>
  <r>
    <x v="1566"/>
    <s v="Q1L4A7"/>
    <n v="520"/>
    <x v="0"/>
    <n v="301"/>
    <n v="415"/>
    <n v="2169"/>
    <s v="Regulator of G protein signaling domain"/>
  </r>
  <r>
    <x v="1566"/>
    <s v="Q1L4A7"/>
    <n v="520"/>
    <x v="2"/>
    <n v="35"/>
    <n v="105"/>
    <n v="1303"/>
    <s v="Domain found in Dishevelled, Egl-10, and Pleckstrin (DEP)"/>
  </r>
  <r>
    <x v="1567"/>
    <s v="Q1LZG3"/>
    <n v="218"/>
    <x v="0"/>
    <n v="92"/>
    <n v="207"/>
    <n v="2169"/>
    <s v="Regulator of G protein signaling domain"/>
  </r>
  <r>
    <x v="1568"/>
    <s v="Q1W0R0"/>
    <n v="324"/>
    <x v="229"/>
    <n v="1"/>
    <n v="129"/>
    <n v="1"/>
    <m/>
  </r>
  <r>
    <x v="1568"/>
    <s v="Q1W0R0"/>
    <n v="324"/>
    <x v="0"/>
    <n v="187"/>
    <n v="304"/>
    <n v="2169"/>
    <s v="Regulator of G protein signaling domain"/>
  </r>
  <r>
    <x v="1569"/>
    <s v="Q1XHL7"/>
    <n v="548"/>
    <x v="34"/>
    <n v="187"/>
    <n v="446"/>
    <n v="76696"/>
    <s v="Protein kinase domain"/>
  </r>
  <r>
    <x v="1569"/>
    <s v="Q1XHL7"/>
    <n v="548"/>
    <x v="0"/>
    <n v="52"/>
    <n v="171"/>
    <n v="2169"/>
    <s v="Regulator of G protein signaling domain"/>
  </r>
  <r>
    <x v="1570"/>
    <s v="Q1XHL8"/>
    <n v="549"/>
    <x v="34"/>
    <n v="186"/>
    <n v="449"/>
    <n v="76696"/>
    <s v="Protein kinase domain"/>
  </r>
  <r>
    <x v="1570"/>
    <s v="Q1XHL8"/>
    <n v="549"/>
    <x v="0"/>
    <n v="52"/>
    <n v="170"/>
    <n v="2169"/>
    <s v="Regulator of G protein signaling domain"/>
  </r>
  <r>
    <x v="1571"/>
    <s v="Q1XHM0"/>
    <n v="563"/>
    <x v="34"/>
    <n v="191"/>
    <n v="456"/>
    <n v="76696"/>
    <s v="Protein kinase domain"/>
  </r>
  <r>
    <x v="1571"/>
    <s v="Q1XHM0"/>
    <n v="563"/>
    <x v="84"/>
    <n v="30"/>
    <n v="57"/>
    <n v="27"/>
    <m/>
  </r>
  <r>
    <x v="1571"/>
    <s v="Q1XHM0"/>
    <n v="563"/>
    <x v="0"/>
    <n v="58"/>
    <n v="175"/>
    <n v="2169"/>
    <s v="Regulator of G protein signaling domain"/>
  </r>
  <r>
    <x v="1572"/>
    <s v="Q28DL5"/>
    <n v="594"/>
    <x v="34"/>
    <n v="186"/>
    <n v="448"/>
    <n v="76696"/>
    <s v="Protein kinase domain"/>
  </r>
  <r>
    <x v="1572"/>
    <s v="Q28DL5"/>
    <n v="594"/>
    <x v="0"/>
    <n v="52"/>
    <n v="170"/>
    <n v="2169"/>
    <s v="Regulator of G protein signaling domain"/>
  </r>
  <r>
    <x v="1573"/>
    <s v="Q28XE9"/>
    <n v="282"/>
    <x v="0"/>
    <n v="150"/>
    <n v="265"/>
    <n v="2169"/>
    <s v="Regulator of G protein signaling domain"/>
  </r>
  <r>
    <x v="1574"/>
    <s v="Q29C79"/>
    <n v="762"/>
    <x v="25"/>
    <n v="191"/>
    <n v="286"/>
    <n v="18"/>
    <m/>
  </r>
  <r>
    <x v="1574"/>
    <s v="Q29C79"/>
    <n v="762"/>
    <x v="16"/>
    <n v="499"/>
    <n v="550"/>
    <n v="82"/>
    <s v="Axin beta-catenin binding domain"/>
  </r>
  <r>
    <x v="1574"/>
    <s v="Q29C79"/>
    <n v="762"/>
    <x v="0"/>
    <n v="57"/>
    <n v="174"/>
    <n v="2169"/>
    <s v="Regulator of G protein signaling domain"/>
  </r>
  <r>
    <x v="1574"/>
    <s v="Q29C79"/>
    <n v="762"/>
    <x v="18"/>
    <n v="680"/>
    <n v="762"/>
    <n v="270"/>
    <s v="DIX domain"/>
  </r>
  <r>
    <x v="1575"/>
    <s v="Q29FK8"/>
    <n v="635"/>
    <x v="68"/>
    <n v="1"/>
    <n v="189"/>
    <n v="3"/>
    <m/>
  </r>
  <r>
    <x v="1575"/>
    <s v="Q29FK8"/>
    <n v="635"/>
    <x v="2"/>
    <n v="221"/>
    <n v="291"/>
    <n v="1303"/>
    <s v="Domain found in Dishevelled, Egl-10, and Pleckstrin (DEP)"/>
  </r>
  <r>
    <x v="1575"/>
    <s v="Q29FK8"/>
    <n v="635"/>
    <x v="15"/>
    <n v="414"/>
    <n v="481"/>
    <n v="632"/>
    <s v="GGL domain"/>
  </r>
  <r>
    <x v="1575"/>
    <s v="Q29FK8"/>
    <n v="635"/>
    <x v="0"/>
    <n v="499"/>
    <n v="616"/>
    <n v="2169"/>
    <s v="Regulator of G protein signaling domain"/>
  </r>
  <r>
    <x v="1576"/>
    <s v="Q29FZ9"/>
    <n v="758"/>
    <x v="67"/>
    <n v="1"/>
    <n v="159"/>
    <n v="8"/>
    <m/>
  </r>
  <r>
    <x v="1576"/>
    <s v="Q29FZ9"/>
    <n v="758"/>
    <x v="2"/>
    <n v="263"/>
    <n v="333"/>
    <n v="1303"/>
    <s v="Domain found in Dishevelled, Egl-10, and Pleckstrin (DEP)"/>
  </r>
  <r>
    <x v="1576"/>
    <s v="Q29FZ9"/>
    <n v="758"/>
    <x v="15"/>
    <n v="447"/>
    <n v="515"/>
    <n v="632"/>
    <s v="GGL domain"/>
  </r>
  <r>
    <x v="1576"/>
    <s v="Q29FZ9"/>
    <n v="758"/>
    <x v="0"/>
    <n v="534"/>
    <n v="649"/>
    <n v="2169"/>
    <s v="Regulator of G protein signaling domain"/>
  </r>
  <r>
    <x v="1576"/>
    <s v="Q29FZ9"/>
    <n v="758"/>
    <x v="77"/>
    <n v="671"/>
    <n v="757"/>
    <n v="6"/>
    <m/>
  </r>
  <r>
    <x v="1577"/>
    <s v="Q29I26"/>
    <n v="1121"/>
    <x v="66"/>
    <n v="1011"/>
    <n v="1069"/>
    <n v="3"/>
    <m/>
  </r>
  <r>
    <x v="1577"/>
    <s v="Q29I26"/>
    <n v="1121"/>
    <x v="74"/>
    <n v="1071"/>
    <n v="1120"/>
    <n v="2"/>
    <m/>
  </r>
  <r>
    <x v="1577"/>
    <s v="Q29I26"/>
    <n v="1121"/>
    <x v="1"/>
    <n v="135"/>
    <n v="301"/>
    <n v="476"/>
    <s v="PXA domain"/>
  </r>
  <r>
    <x v="1577"/>
    <s v="Q29I26"/>
    <n v="1121"/>
    <x v="0"/>
    <n v="414"/>
    <n v="528"/>
    <n v="2169"/>
    <s v="Regulator of G protein signaling domain"/>
  </r>
  <r>
    <x v="1577"/>
    <s v="Q29I26"/>
    <n v="1121"/>
    <x v="7"/>
    <n v="648"/>
    <n v="779"/>
    <n v="3952"/>
    <s v="PX domain"/>
  </r>
  <r>
    <x v="1577"/>
    <s v="Q29I26"/>
    <n v="1121"/>
    <x v="6"/>
    <n v="873"/>
    <n v="980"/>
    <n v="343"/>
    <s v="Sorting nexin C terminal"/>
  </r>
  <r>
    <x v="1578"/>
    <s v="Q29NL7"/>
    <n v="598"/>
    <x v="0"/>
    <n v="92"/>
    <n v="283"/>
    <n v="2169"/>
    <s v="Regulator of G protein signaling domain"/>
  </r>
  <r>
    <x v="1578"/>
    <s v="Q29NL7"/>
    <n v="598"/>
    <x v="0"/>
    <n v="296"/>
    <n v="416"/>
    <n v="2169"/>
    <s v="Regulator of G protein signaling domain"/>
  </r>
  <r>
    <x v="1579"/>
    <s v="Q29Z40"/>
    <n v="459"/>
    <x v="15"/>
    <n v="248"/>
    <n v="316"/>
    <n v="632"/>
    <s v="GGL domain"/>
  </r>
  <r>
    <x v="1579"/>
    <s v="Q29Z40"/>
    <n v="459"/>
    <x v="0"/>
    <n v="333"/>
    <n v="447"/>
    <n v="2169"/>
    <s v="Regulator of G protein signaling domain"/>
  </r>
  <r>
    <x v="1579"/>
    <s v="Q29Z40"/>
    <n v="459"/>
    <x v="2"/>
    <n v="40"/>
    <n v="110"/>
    <n v="1303"/>
    <s v="Domain found in Dishevelled, Egl-10, and Pleckstrin (DEP)"/>
  </r>
  <r>
    <x v="1580"/>
    <s v="Q2GP36"/>
    <n v="627"/>
    <x v="5"/>
    <n v="204"/>
    <n v="319"/>
    <n v="45"/>
    <m/>
  </r>
  <r>
    <x v="1580"/>
    <s v="Q2GP36"/>
    <n v="627"/>
    <x v="106"/>
    <n v="531"/>
    <n v="626"/>
    <n v="2"/>
    <m/>
  </r>
  <r>
    <x v="1580"/>
    <s v="Q2GP36"/>
    <n v="627"/>
    <x v="0"/>
    <n v="67"/>
    <n v="196"/>
    <n v="2169"/>
    <s v="Regulator of G protein signaling domain"/>
  </r>
  <r>
    <x v="1581"/>
    <s v="Q2GPG6"/>
    <n v="296"/>
    <x v="59"/>
    <n v="1"/>
    <n v="119"/>
    <n v="49"/>
    <m/>
  </r>
  <r>
    <x v="1581"/>
    <s v="Q2GPG6"/>
    <n v="296"/>
    <x v="0"/>
    <n v="177"/>
    <n v="252"/>
    <n v="2169"/>
    <s v="Regulator of G protein signaling domain"/>
  </r>
  <r>
    <x v="1582"/>
    <s v="Q2GSC5"/>
    <n v="1219"/>
    <x v="1"/>
    <n v="102"/>
    <n v="290"/>
    <n v="476"/>
    <s v="PXA domain"/>
  </r>
  <r>
    <x v="1582"/>
    <s v="Q2GSC5"/>
    <n v="1219"/>
    <x v="6"/>
    <n v="1094"/>
    <n v="1196"/>
    <n v="343"/>
    <s v="Sorting nexin C terminal"/>
  </r>
  <r>
    <x v="1582"/>
    <s v="Q2GSC5"/>
    <n v="1219"/>
    <x v="0"/>
    <n v="417"/>
    <n v="555"/>
    <n v="2169"/>
    <s v="Regulator of G protein signaling domain"/>
  </r>
  <r>
    <x v="1582"/>
    <s v="Q2GSC5"/>
    <n v="1219"/>
    <x v="7"/>
    <n v="899"/>
    <n v="1012"/>
    <n v="3952"/>
    <s v="PX domain"/>
  </r>
  <r>
    <x v="1583"/>
    <s v="Q2H0L9"/>
    <n v="687"/>
    <x v="2"/>
    <n v="392"/>
    <n v="473"/>
    <n v="1303"/>
    <s v="Domain found in Dishevelled, Egl-10, and Pleckstrin (DEP)"/>
  </r>
  <r>
    <x v="1583"/>
    <s v="Q2H0L9"/>
    <n v="687"/>
    <x v="30"/>
    <n v="41"/>
    <n v="169"/>
    <n v="6"/>
    <m/>
  </r>
  <r>
    <x v="1583"/>
    <s v="Q2H0L9"/>
    <n v="687"/>
    <x v="0"/>
    <n v="512"/>
    <n v="658"/>
    <n v="2169"/>
    <s v="Regulator of G protein signaling domain"/>
  </r>
  <r>
    <x v="1584"/>
    <s v="Q2HDC6"/>
    <n v="322"/>
    <x v="0"/>
    <n v="33"/>
    <n v="238"/>
    <n v="2169"/>
    <s v="Regulator of G protein signaling domain"/>
  </r>
  <r>
    <x v="1585"/>
    <s v="Q2I696"/>
    <n v="181"/>
    <x v="0"/>
    <n v="45"/>
    <n v="169"/>
    <n v="2169"/>
    <s v="Regulator of G protein signaling domain"/>
  </r>
  <r>
    <x v="1586"/>
    <s v="Q2I697"/>
    <n v="181"/>
    <x v="0"/>
    <n v="45"/>
    <n v="169"/>
    <n v="2169"/>
    <s v="Regulator of G protein signaling domain"/>
  </r>
  <r>
    <x v="1587"/>
    <s v="Q2L4E3"/>
    <n v="447"/>
    <x v="2"/>
    <n v="205"/>
    <n v="286"/>
    <n v="1303"/>
    <s v="Domain found in Dishevelled, Egl-10, and Pleckstrin (DEP)"/>
  </r>
  <r>
    <x v="1587"/>
    <s v="Q2L4E3"/>
    <n v="447"/>
    <x v="0"/>
    <n v="325"/>
    <n v="445"/>
    <n v="2169"/>
    <s v="Regulator of G protein signaling domain"/>
  </r>
  <r>
    <x v="1588"/>
    <s v="Q2LD94"/>
    <n v="714"/>
    <x v="2"/>
    <n v="411"/>
    <n v="492"/>
    <n v="1303"/>
    <s v="Domain found in Dishevelled, Egl-10, and Pleckstrin (DEP)"/>
  </r>
  <r>
    <x v="1588"/>
    <s v="Q2LD94"/>
    <n v="714"/>
    <x v="0"/>
    <n v="532"/>
    <n v="686"/>
    <n v="2169"/>
    <s v="Regulator of G protein signaling domain"/>
  </r>
  <r>
    <x v="1588"/>
    <s v="Q2LD94"/>
    <n v="714"/>
    <x v="30"/>
    <n v="81"/>
    <n v="189"/>
    <n v="6"/>
    <m/>
  </r>
  <r>
    <x v="1589"/>
    <s v="Q2M3K2"/>
    <n v="472"/>
    <x v="15"/>
    <n v="250"/>
    <n v="319"/>
    <n v="632"/>
    <s v="GGL domain"/>
  </r>
  <r>
    <x v="1589"/>
    <s v="Q2M3K2"/>
    <n v="472"/>
    <x v="0"/>
    <n v="336"/>
    <n v="450"/>
    <n v="2169"/>
    <s v="Regulator of G protein signaling domain"/>
  </r>
  <r>
    <x v="1589"/>
    <s v="Q2M3K2"/>
    <n v="472"/>
    <x v="2"/>
    <n v="43"/>
    <n v="113"/>
    <n v="1303"/>
    <s v="Domain found in Dishevelled, Egl-10, and Pleckstrin (DEP)"/>
  </r>
  <r>
    <x v="1590"/>
    <s v="Q2PFN2"/>
    <n v="212"/>
    <x v="0"/>
    <n v="86"/>
    <n v="201"/>
    <n v="2169"/>
    <s v="Regulator of G protein signaling domain"/>
  </r>
  <r>
    <x v="1591"/>
    <s v="Q2PG32"/>
    <n v="301"/>
    <x v="0"/>
    <n v="165"/>
    <n v="279"/>
    <n v="2169"/>
    <s v="Regulator of G protein signaling domain"/>
  </r>
  <r>
    <x v="1591"/>
    <s v="Q2PG32"/>
    <n v="301"/>
    <x v="15"/>
    <n v="79"/>
    <n v="148"/>
    <n v="632"/>
    <s v="GGL domain"/>
  </r>
  <r>
    <x v="1592"/>
    <s v="Q2TYH4"/>
    <n v="560"/>
    <x v="0"/>
    <n v="362"/>
    <n v="551"/>
    <n v="2169"/>
    <s v="Regulator of G protein signaling domain"/>
  </r>
  <r>
    <x v="1593"/>
    <s v="Q2UEP8"/>
    <n v="719"/>
    <x v="2"/>
    <n v="244"/>
    <n v="339"/>
    <n v="1303"/>
    <s v="Domain found in Dishevelled, Egl-10, and Pleckstrin (DEP)"/>
  </r>
  <r>
    <x v="1593"/>
    <s v="Q2UEP8"/>
    <n v="719"/>
    <x v="2"/>
    <n v="429"/>
    <n v="510"/>
    <n v="1303"/>
    <s v="Domain found in Dishevelled, Egl-10, and Pleckstrin (DEP)"/>
  </r>
  <r>
    <x v="1593"/>
    <s v="Q2UEP8"/>
    <n v="719"/>
    <x v="0"/>
    <n v="545"/>
    <n v="686"/>
    <n v="2169"/>
    <s v="Regulator of G protein signaling domain"/>
  </r>
  <r>
    <x v="1593"/>
    <s v="Q2UEP8"/>
    <n v="719"/>
    <x v="3"/>
    <n v="79"/>
    <n v="198"/>
    <n v="15"/>
    <m/>
  </r>
  <r>
    <x v="1594"/>
    <s v="Q2UII5"/>
    <n v="282"/>
    <x v="0"/>
    <n v="14"/>
    <n v="148"/>
    <n v="2169"/>
    <s v="Regulator of G protein signaling domain"/>
  </r>
  <r>
    <x v="1594"/>
    <s v="Q2UII5"/>
    <n v="282"/>
    <x v="82"/>
    <n v="151"/>
    <n v="281"/>
    <n v="2"/>
    <m/>
  </r>
  <r>
    <x v="1595"/>
    <s v="Q2UMB4"/>
    <n v="326"/>
    <x v="4"/>
    <n v="163"/>
    <n v="195"/>
    <n v="15"/>
    <m/>
  </r>
  <r>
    <x v="1595"/>
    <s v="Q2UMB4"/>
    <n v="326"/>
    <x v="5"/>
    <n v="196"/>
    <n v="315"/>
    <n v="45"/>
    <m/>
  </r>
  <r>
    <x v="1595"/>
    <s v="Q2UMB4"/>
    <n v="326"/>
    <x v="0"/>
    <n v="27"/>
    <n v="159"/>
    <n v="2169"/>
    <s v="Regulator of G protein signaling domain"/>
  </r>
  <r>
    <x v="1596"/>
    <s v="Q2UPJ1"/>
    <n v="1120"/>
    <x v="1"/>
    <n v="101"/>
    <n v="289"/>
    <n v="476"/>
    <s v="PXA domain"/>
  </r>
  <r>
    <x v="1596"/>
    <s v="Q2UPJ1"/>
    <n v="1120"/>
    <x v="0"/>
    <n v="419"/>
    <n v="555"/>
    <n v="2169"/>
    <s v="Regulator of G protein signaling domain"/>
  </r>
  <r>
    <x v="1596"/>
    <s v="Q2UPJ1"/>
    <n v="1120"/>
    <x v="7"/>
    <n v="763"/>
    <n v="875"/>
    <n v="3952"/>
    <s v="PX domain"/>
  </r>
  <r>
    <x v="1596"/>
    <s v="Q2UPJ1"/>
    <n v="1120"/>
    <x v="6"/>
    <n v="987"/>
    <n v="1094"/>
    <n v="343"/>
    <s v="Sorting nexin C terminal"/>
  </r>
  <r>
    <x v="1597"/>
    <s v="Q2UUG1"/>
    <n v="391"/>
    <x v="0"/>
    <n v="171"/>
    <n v="255"/>
    <n v="2169"/>
    <s v="Regulator of G protein signaling domain"/>
  </r>
  <r>
    <x v="1598"/>
    <s v="Q2V2M2"/>
    <n v="559"/>
    <x v="34"/>
    <n v="190"/>
    <n v="455"/>
    <n v="76696"/>
    <s v="Protein kinase domain"/>
  </r>
  <r>
    <x v="1598"/>
    <s v="Q2V2M2"/>
    <n v="559"/>
    <x v="0"/>
    <n v="57"/>
    <n v="174"/>
    <n v="2169"/>
    <s v="Regulator of G protein signaling domain"/>
  </r>
  <r>
    <x v="1599"/>
    <s v="Q2V2M3"/>
    <n v="549"/>
    <x v="34"/>
    <n v="186"/>
    <n v="449"/>
    <n v="76696"/>
    <s v="Protein kinase domain"/>
  </r>
  <r>
    <x v="1599"/>
    <s v="Q2V2M3"/>
    <n v="549"/>
    <x v="0"/>
    <n v="52"/>
    <n v="170"/>
    <n v="2169"/>
    <s v="Regulator of G protein signaling domain"/>
  </r>
  <r>
    <x v="1600"/>
    <s v="Q2V2M4"/>
    <n v="563"/>
    <x v="34"/>
    <n v="191"/>
    <n v="456"/>
    <n v="76696"/>
    <s v="Protein kinase domain"/>
  </r>
  <r>
    <x v="1600"/>
    <s v="Q2V2M4"/>
    <n v="563"/>
    <x v="84"/>
    <n v="32"/>
    <n v="57"/>
    <n v="27"/>
    <m/>
  </r>
  <r>
    <x v="1600"/>
    <s v="Q2V2M4"/>
    <n v="563"/>
    <x v="0"/>
    <n v="58"/>
    <n v="175"/>
    <n v="2169"/>
    <s v="Regulator of G protein signaling domain"/>
  </r>
  <r>
    <x v="1601"/>
    <s v="Q2XPN4"/>
    <n v="604"/>
    <x v="0"/>
    <n v="257"/>
    <n v="368"/>
    <n v="2169"/>
    <s v="Regulator of G protein signaling domain"/>
  </r>
  <r>
    <x v="1601"/>
    <s v="Q2XPN4"/>
    <n v="604"/>
    <x v="0"/>
    <n v="380"/>
    <n v="494"/>
    <n v="2169"/>
    <s v="Regulator of G protein signaling domain"/>
  </r>
  <r>
    <x v="1602"/>
    <s v="Q30H57"/>
    <n v="128"/>
    <x v="0"/>
    <n v="1"/>
    <n v="77"/>
    <n v="2169"/>
    <s v="Regulator of G protein signaling domain"/>
  </r>
  <r>
    <x v="1602"/>
    <s v="Q30H57"/>
    <n v="128"/>
    <x v="174"/>
    <n v="91"/>
    <n v="126"/>
    <n v="8"/>
    <m/>
  </r>
  <r>
    <x v="1603"/>
    <s v="Q32MD7"/>
    <n v="181"/>
    <x v="0"/>
    <n v="41"/>
    <n v="155"/>
    <n v="2169"/>
    <s v="Regulator of G protein signaling domain"/>
  </r>
  <r>
    <x v="1604"/>
    <s v="Q32N12"/>
    <n v="216"/>
    <x v="0"/>
    <n v="87"/>
    <n v="202"/>
    <n v="2169"/>
    <s v="Regulator of G protein signaling domain"/>
  </r>
  <r>
    <x v="1605"/>
    <s v="Q38JL1"/>
    <n v="489"/>
    <x v="15"/>
    <n v="249"/>
    <n v="318"/>
    <n v="632"/>
    <s v="GGL domain"/>
  </r>
  <r>
    <x v="1605"/>
    <s v="Q38JL1"/>
    <n v="489"/>
    <x v="0"/>
    <n v="335"/>
    <n v="449"/>
    <n v="2169"/>
    <s v="Regulator of G protein signaling domain"/>
  </r>
  <r>
    <x v="1605"/>
    <s v="Q38JL1"/>
    <n v="489"/>
    <x v="2"/>
    <n v="42"/>
    <n v="112"/>
    <n v="1303"/>
    <s v="Domain found in Dishevelled, Egl-10, and Pleckstrin (DEP)"/>
  </r>
  <r>
    <x v="1606"/>
    <s v="Q3TAS0"/>
    <n v="168"/>
    <x v="0"/>
    <n v="43"/>
    <n v="158"/>
    <n v="2169"/>
    <s v="Regulator of G protein signaling domain"/>
  </r>
  <r>
    <x v="1607"/>
    <s v="Q3TCG6"/>
    <n v="473"/>
    <x v="0"/>
    <n v="374"/>
    <n v="473"/>
    <n v="2169"/>
    <s v="Regulator of G protein signaling domain"/>
  </r>
  <r>
    <x v="1607"/>
    <s v="Q3TCG6"/>
    <n v="473"/>
    <x v="1"/>
    <n v="98"/>
    <n v="284"/>
    <n v="476"/>
    <s v="PXA domain"/>
  </r>
  <r>
    <x v="1608"/>
    <s v="Q3TST4"/>
    <n v="590"/>
    <x v="34"/>
    <n v="186"/>
    <n v="448"/>
    <n v="76696"/>
    <s v="Protein kinase domain"/>
  </r>
  <r>
    <x v="1608"/>
    <s v="Q3TST4"/>
    <n v="590"/>
    <x v="0"/>
    <n v="52"/>
    <n v="170"/>
    <n v="2169"/>
    <s v="Regulator of G protein signaling domain"/>
  </r>
  <r>
    <x v="1609"/>
    <s v="Q3TTW2"/>
    <n v="525"/>
    <x v="0"/>
    <n v="1"/>
    <n v="106"/>
    <n v="2169"/>
    <s v="Regulator of G protein signaling domain"/>
  </r>
  <r>
    <x v="1609"/>
    <s v="Q3TTW2"/>
    <n v="525"/>
    <x v="34"/>
    <n v="122"/>
    <n v="384"/>
    <n v="76696"/>
    <s v="Protein kinase domain"/>
  </r>
  <r>
    <x v="1610"/>
    <s v="Q3TTW9"/>
    <n v="499"/>
    <x v="10"/>
    <n v="304"/>
    <n v="374"/>
    <n v="324"/>
    <s v="Raf-like Ras-binding domain"/>
  </r>
  <r>
    <x v="1610"/>
    <s v="Q3TTW9"/>
    <n v="499"/>
    <x v="10"/>
    <n v="376"/>
    <n v="446"/>
    <n v="324"/>
    <s v="Raf-like Ras-binding domain"/>
  </r>
  <r>
    <x v="1610"/>
    <s v="Q3TTW9"/>
    <n v="499"/>
    <x v="0"/>
    <n v="57"/>
    <n v="173"/>
    <n v="2169"/>
    <s v="Regulator of G protein signaling domain"/>
  </r>
  <r>
    <x v="1611"/>
    <s v="Q3U1V3"/>
    <n v="689"/>
    <x v="34"/>
    <n v="191"/>
    <n v="453"/>
    <n v="76696"/>
    <s v="Protein kinase domain"/>
  </r>
  <r>
    <x v="1611"/>
    <s v="Q3U1V3"/>
    <n v="689"/>
    <x v="0"/>
    <n v="54"/>
    <n v="174"/>
    <n v="2169"/>
    <s v="Regulator of G protein signaling domain"/>
  </r>
  <r>
    <x v="1611"/>
    <s v="Q3U1V3"/>
    <n v="689"/>
    <x v="37"/>
    <n v="559"/>
    <n v="652"/>
    <n v="8137"/>
    <s v="PH domain"/>
  </r>
  <r>
    <x v="1611"/>
    <s v="Q3U1V3"/>
    <n v="689"/>
    <x v="38"/>
    <n v="653"/>
    <n v="687"/>
    <n v="30"/>
    <m/>
  </r>
  <r>
    <x v="1612"/>
    <s v="Q3U457"/>
    <n v="866"/>
    <x v="1"/>
    <n v="168"/>
    <n v="354"/>
    <n v="476"/>
    <s v="PXA domain"/>
  </r>
  <r>
    <x v="1612"/>
    <s v="Q3U457"/>
    <n v="866"/>
    <x v="0"/>
    <n v="444"/>
    <n v="583"/>
    <n v="2169"/>
    <s v="Regulator of G protein signaling domain"/>
  </r>
  <r>
    <x v="1612"/>
    <s v="Q3U457"/>
    <n v="866"/>
    <x v="7"/>
    <n v="633"/>
    <n v="747"/>
    <n v="3952"/>
    <s v="PX domain"/>
  </r>
  <r>
    <x v="1613"/>
    <s v="Q3UK88"/>
    <n v="542"/>
    <x v="34"/>
    <n v="186"/>
    <n v="252"/>
    <n v="76696"/>
    <s v="Protein kinase domain"/>
  </r>
  <r>
    <x v="1613"/>
    <s v="Q3UK88"/>
    <n v="542"/>
    <x v="34"/>
    <n v="247"/>
    <n v="414"/>
    <n v="76696"/>
    <s v="Protein kinase domain"/>
  </r>
  <r>
    <x v="1613"/>
    <s v="Q3UK88"/>
    <n v="542"/>
    <x v="0"/>
    <n v="52"/>
    <n v="170"/>
    <n v="2169"/>
    <s v="Regulator of G protein signaling domain"/>
  </r>
  <r>
    <x v="1614"/>
    <s v="Q3UQK5"/>
    <n v="793"/>
    <x v="16"/>
    <n v="432"/>
    <n v="469"/>
    <n v="82"/>
    <s v="Axin beta-catenin binding domain"/>
  </r>
  <r>
    <x v="1614"/>
    <s v="Q3UQK5"/>
    <n v="793"/>
    <x v="17"/>
    <n v="507"/>
    <n v="539"/>
    <n v="48"/>
    <m/>
  </r>
  <r>
    <x v="1614"/>
    <s v="Q3UQK5"/>
    <n v="793"/>
    <x v="17"/>
    <n v="665"/>
    <n v="703"/>
    <n v="48"/>
    <m/>
  </r>
  <r>
    <x v="1614"/>
    <s v="Q3UQK5"/>
    <n v="793"/>
    <x v="18"/>
    <n v="758"/>
    <n v="793"/>
    <n v="270"/>
    <s v="DIX domain"/>
  </r>
  <r>
    <x v="1614"/>
    <s v="Q3UQK5"/>
    <n v="793"/>
    <x v="0"/>
    <n v="81"/>
    <n v="199"/>
    <n v="2169"/>
    <s v="Regulator of G protein signaling domain"/>
  </r>
  <r>
    <x v="1615"/>
    <s v="Q3UUR0"/>
    <n v="484"/>
    <x v="15"/>
    <n v="211"/>
    <n v="280"/>
    <n v="632"/>
    <s v="GGL domain"/>
  </r>
  <r>
    <x v="1615"/>
    <s v="Q3UUR0"/>
    <n v="484"/>
    <x v="0"/>
    <n v="299"/>
    <n v="413"/>
    <n v="2169"/>
    <s v="Regulator of G protein signaling domain"/>
  </r>
  <r>
    <x v="1615"/>
    <s v="Q3UUR0"/>
    <n v="484"/>
    <x v="2"/>
    <n v="33"/>
    <n v="103"/>
    <n v="1303"/>
    <s v="Domain found in Dishevelled, Egl-10, and Pleckstrin (DEP)"/>
  </r>
  <r>
    <x v="1616"/>
    <s v="Q3V091"/>
    <n v="874"/>
    <x v="0"/>
    <n v="279"/>
    <n v="418"/>
    <n v="2169"/>
    <s v="Regulator of G protein signaling domain"/>
  </r>
  <r>
    <x v="1616"/>
    <s v="Q3V091"/>
    <n v="874"/>
    <x v="1"/>
    <n v="3"/>
    <n v="189"/>
    <n v="476"/>
    <s v="PXA domain"/>
  </r>
  <r>
    <x v="1616"/>
    <s v="Q3V091"/>
    <n v="874"/>
    <x v="7"/>
    <n v="480"/>
    <n v="593"/>
    <n v="3952"/>
    <s v="PX domain"/>
  </r>
  <r>
    <x v="1616"/>
    <s v="Q3V091"/>
    <n v="874"/>
    <x v="6"/>
    <n v="709"/>
    <n v="820"/>
    <n v="343"/>
    <s v="Sorting nexin C terminal"/>
  </r>
  <r>
    <x v="1617"/>
    <s v="Q3V151"/>
    <n v="574"/>
    <x v="34"/>
    <n v="186"/>
    <n v="448"/>
    <n v="76696"/>
    <s v="Protein kinase domain"/>
  </r>
  <r>
    <x v="1617"/>
    <s v="Q3V151"/>
    <n v="574"/>
    <x v="0"/>
    <n v="51"/>
    <n v="170"/>
    <n v="2169"/>
    <s v="Regulator of G protein signaling domain"/>
  </r>
  <r>
    <x v="1618"/>
    <s v="Q3Y3Z8"/>
    <n v="226"/>
    <x v="44"/>
    <n v="1"/>
    <n v="49"/>
    <n v="5"/>
    <m/>
  </r>
  <r>
    <x v="1618"/>
    <s v="Q3Y3Z8"/>
    <n v="226"/>
    <x v="0"/>
    <n v="89"/>
    <n v="206"/>
    <n v="2169"/>
    <s v="Regulator of G protein signaling domain"/>
  </r>
  <r>
    <x v="1619"/>
    <s v="Q45FE1"/>
    <n v="178"/>
    <x v="0"/>
    <n v="16"/>
    <n v="130"/>
    <n v="2169"/>
    <s v="Regulator of G protein signaling domain"/>
  </r>
  <r>
    <x v="1620"/>
    <s v="Q45FE2"/>
    <n v="191"/>
    <x v="0"/>
    <n v="36"/>
    <n v="150"/>
    <n v="2169"/>
    <s v="Regulator of G protein signaling domain"/>
  </r>
  <r>
    <x v="1621"/>
    <s v="Q45FE3"/>
    <n v="71"/>
    <x v="0"/>
    <n v="1"/>
    <n v="31"/>
    <n v="2169"/>
    <s v="Regulator of G protein signaling domain"/>
  </r>
  <r>
    <x v="1622"/>
    <s v="Q45FE4"/>
    <n v="153"/>
    <x v="0"/>
    <n v="16"/>
    <n v="130"/>
    <n v="2169"/>
    <s v="Regulator of G protein signaling domain"/>
  </r>
  <r>
    <x v="1623"/>
    <s v="Q45FE5"/>
    <n v="160"/>
    <x v="0"/>
    <n v="16"/>
    <n v="130"/>
    <n v="2169"/>
    <s v="Regulator of G protein signaling domain"/>
  </r>
  <r>
    <x v="1624"/>
    <s v="Q49HM8"/>
    <n v="548"/>
    <x v="34"/>
    <n v="187"/>
    <n v="446"/>
    <n v="76696"/>
    <s v="Protein kinase domain"/>
  </r>
  <r>
    <x v="1624"/>
    <s v="Q49HM8"/>
    <n v="548"/>
    <x v="0"/>
    <n v="52"/>
    <n v="171"/>
    <n v="2169"/>
    <s v="Regulator of G protein signaling domain"/>
  </r>
  <r>
    <x v="1625"/>
    <s v="Q49HM9"/>
    <n v="549"/>
    <x v="34"/>
    <n v="186"/>
    <n v="449"/>
    <n v="76696"/>
    <s v="Protein kinase domain"/>
  </r>
  <r>
    <x v="1625"/>
    <s v="Q49HM9"/>
    <n v="549"/>
    <x v="0"/>
    <n v="52"/>
    <n v="170"/>
    <n v="2169"/>
    <s v="Regulator of G protein signaling domain"/>
  </r>
  <r>
    <x v="1626"/>
    <s v="Q49HN0"/>
    <n v="559"/>
    <x v="84"/>
    <n v="1"/>
    <n v="56"/>
    <n v="27"/>
    <m/>
  </r>
  <r>
    <x v="1626"/>
    <s v="Q49HN0"/>
    <n v="559"/>
    <x v="34"/>
    <n v="190"/>
    <n v="455"/>
    <n v="76696"/>
    <s v="Protein kinase domain"/>
  </r>
  <r>
    <x v="1626"/>
    <s v="Q49HN0"/>
    <n v="559"/>
    <x v="0"/>
    <n v="57"/>
    <n v="174"/>
    <n v="2169"/>
    <s v="Regulator of G protein signaling domain"/>
  </r>
  <r>
    <x v="1627"/>
    <s v="Q49HN1"/>
    <n v="563"/>
    <x v="34"/>
    <n v="191"/>
    <n v="456"/>
    <n v="76696"/>
    <s v="Protein kinase domain"/>
  </r>
  <r>
    <x v="1627"/>
    <s v="Q49HN1"/>
    <n v="563"/>
    <x v="84"/>
    <n v="30"/>
    <n v="57"/>
    <n v="27"/>
    <m/>
  </r>
  <r>
    <x v="1627"/>
    <s v="Q49HN1"/>
    <n v="563"/>
    <x v="0"/>
    <n v="58"/>
    <n v="175"/>
    <n v="2169"/>
    <s v="Regulator of G protein signaling domain"/>
  </r>
  <r>
    <x v="1628"/>
    <s v="Q4G1B2"/>
    <n v="622"/>
    <x v="2"/>
    <n v="1"/>
    <n v="54"/>
    <n v="1303"/>
    <s v="Domain found in Dishevelled, Egl-10, and Pleckstrin (DEP)"/>
  </r>
  <r>
    <x v="1628"/>
    <s v="Q4G1B2"/>
    <n v="622"/>
    <x v="15"/>
    <n v="162"/>
    <n v="231"/>
    <n v="632"/>
    <s v="GGL domain"/>
  </r>
  <r>
    <x v="1628"/>
    <s v="Q4G1B2"/>
    <n v="622"/>
    <x v="0"/>
    <n v="250"/>
    <n v="364"/>
    <n v="2169"/>
    <s v="Regulator of G protein signaling domain"/>
  </r>
  <r>
    <x v="1628"/>
    <s v="Q4G1B2"/>
    <n v="622"/>
    <x v="13"/>
    <n v="412"/>
    <n v="460"/>
    <n v="13"/>
    <m/>
  </r>
  <r>
    <x v="1628"/>
    <s v="Q4G1B2"/>
    <n v="622"/>
    <x v="14"/>
    <n v="462"/>
    <n v="620"/>
    <n v="15"/>
    <m/>
  </r>
  <r>
    <x v="1629"/>
    <s v="Q4H3V5"/>
    <n v="797"/>
    <x v="18"/>
    <n v="716"/>
    <n v="797"/>
    <n v="270"/>
    <s v="DIX domain"/>
  </r>
  <r>
    <x v="1629"/>
    <s v="Q4H3V5"/>
    <n v="797"/>
    <x v="0"/>
    <n v="78"/>
    <n v="234"/>
    <n v="2169"/>
    <s v="Regulator of G protein signaling domain"/>
  </r>
  <r>
    <x v="1630"/>
    <s v="Q4KLA8"/>
    <n v="471"/>
    <x v="15"/>
    <n v="250"/>
    <n v="318"/>
    <n v="632"/>
    <s v="GGL domain"/>
  </r>
  <r>
    <x v="1630"/>
    <s v="Q4KLA8"/>
    <n v="471"/>
    <x v="0"/>
    <n v="335"/>
    <n v="449"/>
    <n v="2169"/>
    <s v="Regulator of G protein signaling domain"/>
  </r>
  <r>
    <x v="1630"/>
    <s v="Q4KLA8"/>
    <n v="471"/>
    <x v="2"/>
    <n v="42"/>
    <n v="112"/>
    <n v="1303"/>
    <s v="Domain found in Dishevelled, Egl-10, and Pleckstrin (DEP)"/>
  </r>
  <r>
    <x v="1631"/>
    <s v="Q4KLP4"/>
    <n v="766"/>
    <x v="10"/>
    <n v="334"/>
    <n v="404"/>
    <n v="324"/>
    <s v="Raf-like Ras-binding domain"/>
  </r>
  <r>
    <x v="1631"/>
    <s v="Q4KLP4"/>
    <n v="766"/>
    <x v="10"/>
    <n v="406"/>
    <n v="476"/>
    <n v="324"/>
    <s v="Raf-like Ras-binding domain"/>
  </r>
  <r>
    <x v="1631"/>
    <s v="Q4KLP4"/>
    <n v="766"/>
    <x v="11"/>
    <n v="556"/>
    <n v="578"/>
    <n v="477"/>
    <s v="GoLoco motif"/>
  </r>
  <r>
    <x v="1631"/>
    <s v="Q4KLP4"/>
    <n v="766"/>
    <x v="62"/>
    <n v="666"/>
    <n v="729"/>
    <n v="19"/>
    <m/>
  </r>
  <r>
    <x v="1631"/>
    <s v="Q4KLP4"/>
    <n v="766"/>
    <x v="0"/>
    <n v="72"/>
    <n v="188"/>
    <n v="2169"/>
    <s v="Regulator of G protein signaling domain"/>
  </r>
  <r>
    <x v="1632"/>
    <s v="Q4L0E9"/>
    <n v="199"/>
    <x v="0"/>
    <n v="64"/>
    <n v="179"/>
    <n v="2169"/>
    <s v="Regulator of G protein signaling domain"/>
  </r>
  <r>
    <x v="1633"/>
    <s v="Q4L218"/>
    <n v="65"/>
    <x v="0"/>
    <n v="1"/>
    <n v="65"/>
    <n v="2169"/>
    <s v="Regulator of G protein signaling domain"/>
  </r>
  <r>
    <x v="1634"/>
    <s v="Q4P9S6"/>
    <n v="1283"/>
    <x v="180"/>
    <n v="1121"/>
    <n v="1282"/>
    <n v="2"/>
    <m/>
  </r>
  <r>
    <x v="1634"/>
    <s v="Q4P9S6"/>
    <n v="1283"/>
    <x v="1"/>
    <n v="113"/>
    <n v="294"/>
    <n v="476"/>
    <s v="PXA domain"/>
  </r>
  <r>
    <x v="1634"/>
    <s v="Q4P9S6"/>
    <n v="1283"/>
    <x v="0"/>
    <n v="447"/>
    <n v="597"/>
    <n v="2169"/>
    <s v="Regulator of G protein signaling domain"/>
  </r>
  <r>
    <x v="1634"/>
    <s v="Q4P9S6"/>
    <n v="1283"/>
    <x v="181"/>
    <n v="761"/>
    <n v="914"/>
    <n v="2"/>
    <m/>
  </r>
  <r>
    <x v="1634"/>
    <s v="Q4P9S6"/>
    <n v="1283"/>
    <x v="7"/>
    <n v="915"/>
    <n v="1055"/>
    <n v="3952"/>
    <s v="PX domain"/>
  </r>
  <r>
    <x v="1635"/>
    <s v="Q4PCQ9"/>
    <n v="737"/>
    <x v="2"/>
    <n v="24"/>
    <n v="118"/>
    <n v="1303"/>
    <s v="Domain found in Dishevelled, Egl-10, and Pleckstrin (DEP)"/>
  </r>
  <r>
    <x v="1635"/>
    <s v="Q4PCQ9"/>
    <n v="737"/>
    <x v="178"/>
    <n v="321"/>
    <n v="399"/>
    <n v="2"/>
    <m/>
  </r>
  <r>
    <x v="1635"/>
    <s v="Q4PCQ9"/>
    <n v="737"/>
    <x v="0"/>
    <n v="413"/>
    <n v="647"/>
    <n v="2169"/>
    <s v="Regulator of G protein signaling domain"/>
  </r>
  <r>
    <x v="1635"/>
    <s v="Q4PCQ9"/>
    <n v="737"/>
    <x v="179"/>
    <n v="648"/>
    <n v="736"/>
    <n v="2"/>
    <m/>
  </r>
  <r>
    <x v="1636"/>
    <s v="Q4PG07"/>
    <n v="405"/>
    <x v="0"/>
    <n v="191"/>
    <n v="289"/>
    <n v="2169"/>
    <s v="Regulator of G protein signaling domain"/>
  </r>
  <r>
    <x v="1637"/>
    <s v="Q4QRI4"/>
    <n v="445"/>
    <x v="15"/>
    <n v="1"/>
    <n v="54"/>
    <n v="632"/>
    <s v="GGL domain"/>
  </r>
  <r>
    <x v="1637"/>
    <s v="Q4QRI4"/>
    <n v="445"/>
    <x v="13"/>
    <n v="235"/>
    <n v="283"/>
    <n v="13"/>
    <m/>
  </r>
  <r>
    <x v="1637"/>
    <s v="Q4QRI4"/>
    <n v="445"/>
    <x v="14"/>
    <n v="285"/>
    <n v="443"/>
    <n v="15"/>
    <m/>
  </r>
  <r>
    <x v="1637"/>
    <s v="Q4QRI4"/>
    <n v="445"/>
    <x v="0"/>
    <n v="73"/>
    <n v="187"/>
    <n v="2169"/>
    <s v="Regulator of G protein signaling domain"/>
  </r>
  <r>
    <x v="1638"/>
    <s v="Q4R5E0"/>
    <n v="181"/>
    <x v="0"/>
    <n v="64"/>
    <n v="179"/>
    <n v="2169"/>
    <s v="Regulator of G protein signaling domain"/>
  </r>
  <r>
    <x v="1639"/>
    <s v="Q4R5S0"/>
    <n v="636"/>
    <x v="0"/>
    <n v="239"/>
    <n v="342"/>
    <n v="2169"/>
    <s v="Regulator of G protein signaling domain"/>
  </r>
  <r>
    <x v="1639"/>
    <s v="Q4R5S0"/>
    <n v="636"/>
    <x v="0"/>
    <n v="354"/>
    <n v="478"/>
    <n v="2169"/>
    <s v="Regulator of G protein signaling domain"/>
  </r>
  <r>
    <x v="1640"/>
    <s v="Q4R9U1"/>
    <n v="74"/>
    <x v="0"/>
    <n v="9"/>
    <n v="74"/>
    <n v="2169"/>
    <s v="Regulator of G protein signaling domain"/>
  </r>
  <r>
    <x v="1641"/>
    <s v="Q4RB61"/>
    <n v="66"/>
    <x v="0"/>
    <n v="1"/>
    <n v="55"/>
    <n v="2169"/>
    <s v="Regulator of G protein signaling domain"/>
  </r>
  <r>
    <x v="1642"/>
    <s v="Q4RGR3"/>
    <n v="274"/>
    <x v="0"/>
    <n v="79"/>
    <n v="157"/>
    <n v="2169"/>
    <s v="Regulator of G protein signaling domain"/>
  </r>
  <r>
    <x v="1643"/>
    <s v="Q4RH54"/>
    <n v="218"/>
    <x v="0"/>
    <n v="92"/>
    <n v="207"/>
    <n v="2169"/>
    <s v="Regulator of G protein signaling domain"/>
  </r>
  <r>
    <x v="1644"/>
    <s v="Q4RHA3"/>
    <n v="817"/>
    <x v="16"/>
    <n v="441"/>
    <n v="478"/>
    <n v="82"/>
    <s v="Axin beta-catenin binding domain"/>
  </r>
  <r>
    <x v="1644"/>
    <s v="Q4RHA3"/>
    <n v="817"/>
    <x v="18"/>
    <n v="735"/>
    <n v="817"/>
    <n v="270"/>
    <s v="DIX domain"/>
  </r>
  <r>
    <x v="1644"/>
    <s v="Q4RHA3"/>
    <n v="817"/>
    <x v="0"/>
    <n v="78"/>
    <n v="200"/>
    <n v="2169"/>
    <s v="Regulator of G protein signaling domain"/>
  </r>
  <r>
    <x v="1645"/>
    <s v="Q4RJK3"/>
    <n v="769"/>
    <x v="0"/>
    <n v="2"/>
    <n v="80"/>
    <n v="2169"/>
    <s v="Regulator of G protein signaling domain"/>
  </r>
  <r>
    <x v="1645"/>
    <s v="Q4RJK3"/>
    <n v="769"/>
    <x v="16"/>
    <n v="311"/>
    <n v="348"/>
    <n v="82"/>
    <s v="Axin beta-catenin binding domain"/>
  </r>
  <r>
    <x v="1645"/>
    <s v="Q4RJK3"/>
    <n v="769"/>
    <x v="18"/>
    <n v="645"/>
    <n v="687"/>
    <n v="270"/>
    <s v="DIX domain"/>
  </r>
  <r>
    <x v="1645"/>
    <s v="Q4RJK3"/>
    <n v="769"/>
    <x v="18"/>
    <n v="722"/>
    <n v="769"/>
    <n v="270"/>
    <s v="DIX domain"/>
  </r>
  <r>
    <x v="1646"/>
    <s v="Q4RKE9"/>
    <n v="1102"/>
    <x v="0"/>
    <n v="404"/>
    <n v="556"/>
    <n v="2169"/>
    <s v="Regulator of G protein signaling domain"/>
  </r>
  <r>
    <x v="1646"/>
    <s v="Q4RKE9"/>
    <n v="1102"/>
    <x v="7"/>
    <n v="668"/>
    <n v="794"/>
    <n v="3952"/>
    <s v="PX domain"/>
  </r>
  <r>
    <x v="1646"/>
    <s v="Q4RKE9"/>
    <n v="1102"/>
    <x v="1"/>
    <n v="94"/>
    <n v="314"/>
    <n v="476"/>
    <s v="PXA domain"/>
  </r>
  <r>
    <x v="1646"/>
    <s v="Q4RKE9"/>
    <n v="1102"/>
    <x v="6"/>
    <n v="947"/>
    <n v="1058"/>
    <n v="343"/>
    <s v="Sorting nexin C terminal"/>
  </r>
  <r>
    <x v="1647"/>
    <s v="Q4RLS2"/>
    <n v="444"/>
    <x v="2"/>
    <n v="16"/>
    <n v="86"/>
    <n v="1303"/>
    <s v="Domain found in Dishevelled, Egl-10, and Pleckstrin (DEP)"/>
  </r>
  <r>
    <x v="1647"/>
    <s v="Q4RLS2"/>
    <n v="444"/>
    <x v="15"/>
    <n v="237"/>
    <n v="307"/>
    <n v="632"/>
    <s v="GGL domain"/>
  </r>
  <r>
    <x v="1647"/>
    <s v="Q4RLS2"/>
    <n v="444"/>
    <x v="0"/>
    <n v="324"/>
    <n v="438"/>
    <n v="2169"/>
    <s v="Regulator of G protein signaling domain"/>
  </r>
  <r>
    <x v="1648"/>
    <s v="Q4RM98"/>
    <n v="836"/>
    <x v="1"/>
    <n v="135"/>
    <n v="267"/>
    <n v="476"/>
    <s v="PXA domain"/>
  </r>
  <r>
    <x v="1648"/>
    <s v="Q4RM98"/>
    <n v="836"/>
    <x v="0"/>
    <n v="300"/>
    <n v="418"/>
    <n v="2169"/>
    <s v="Regulator of G protein signaling domain"/>
  </r>
  <r>
    <x v="1648"/>
    <s v="Q4RM98"/>
    <n v="836"/>
    <x v="7"/>
    <n v="564"/>
    <n v="677"/>
    <n v="3952"/>
    <s v="PX domain"/>
  </r>
  <r>
    <x v="1648"/>
    <s v="Q4RM98"/>
    <n v="836"/>
    <x v="230"/>
    <n v="721"/>
    <n v="799"/>
    <n v="6"/>
    <m/>
  </r>
  <r>
    <x v="1649"/>
    <s v="Q4RN10"/>
    <n v="178"/>
    <x v="0"/>
    <n v="61"/>
    <n v="176"/>
    <n v="2169"/>
    <s v="Regulator of G protein signaling domain"/>
  </r>
  <r>
    <x v="1650"/>
    <s v="Q4RNF6"/>
    <n v="478"/>
    <x v="15"/>
    <n v="272"/>
    <n v="340"/>
    <n v="632"/>
    <s v="GGL domain"/>
  </r>
  <r>
    <x v="1650"/>
    <s v="Q4RNF6"/>
    <n v="478"/>
    <x v="0"/>
    <n v="358"/>
    <n v="472"/>
    <n v="2169"/>
    <s v="Regulator of G protein signaling domain"/>
  </r>
  <r>
    <x v="1650"/>
    <s v="Q4RNF6"/>
    <n v="478"/>
    <x v="2"/>
    <n v="64"/>
    <n v="134"/>
    <n v="1303"/>
    <s v="Domain found in Dishevelled, Egl-10, and Pleckstrin (DEP)"/>
  </r>
  <r>
    <x v="1651"/>
    <s v="Q4RNH7"/>
    <n v="233"/>
    <x v="0"/>
    <n v="117"/>
    <n v="232"/>
    <n v="2169"/>
    <s v="Regulator of G protein signaling domain"/>
  </r>
  <r>
    <x v="1652"/>
    <s v="Q4RQW4"/>
    <n v="500"/>
    <x v="2"/>
    <n v="15"/>
    <n v="85"/>
    <n v="1303"/>
    <s v="Domain found in Dishevelled, Egl-10, and Pleckstrin (DEP)"/>
  </r>
  <r>
    <x v="1652"/>
    <s v="Q4RQW4"/>
    <n v="500"/>
    <x v="15"/>
    <n v="275"/>
    <n v="343"/>
    <n v="632"/>
    <s v="GGL domain"/>
  </r>
  <r>
    <x v="1652"/>
    <s v="Q4RQW4"/>
    <n v="500"/>
    <x v="0"/>
    <n v="360"/>
    <n v="474"/>
    <n v="2169"/>
    <s v="Regulator of G protein signaling domain"/>
  </r>
  <r>
    <x v="1653"/>
    <s v="Q4RYD6"/>
    <n v="631"/>
    <x v="15"/>
    <n v="205"/>
    <n v="263"/>
    <n v="632"/>
    <s v="GGL domain"/>
  </r>
  <r>
    <x v="1653"/>
    <s v="Q4RYD6"/>
    <n v="631"/>
    <x v="0"/>
    <n v="282"/>
    <n v="396"/>
    <n v="2169"/>
    <s v="Regulator of G protein signaling domain"/>
  </r>
  <r>
    <x v="1653"/>
    <s v="Q4RYD6"/>
    <n v="631"/>
    <x v="2"/>
    <n v="37"/>
    <n v="107"/>
    <n v="1303"/>
    <s v="Domain found in Dishevelled, Egl-10, and Pleckstrin (DEP)"/>
  </r>
  <r>
    <x v="1654"/>
    <s v="Q4RZ90"/>
    <n v="150"/>
    <x v="0"/>
    <n v="25"/>
    <n v="141"/>
    <n v="2169"/>
    <s v="Regulator of G protein signaling domain"/>
  </r>
  <r>
    <x v="1655"/>
    <s v="Q4RZZ2"/>
    <n v="118"/>
    <x v="0"/>
    <n v="1"/>
    <n v="118"/>
    <n v="2169"/>
    <s v="Regulator of G protein signaling domain"/>
  </r>
  <r>
    <x v="1656"/>
    <s v="Q4S0M0"/>
    <n v="570"/>
    <x v="84"/>
    <n v="1"/>
    <n v="56"/>
    <n v="27"/>
    <m/>
  </r>
  <r>
    <x v="1656"/>
    <s v="Q4S0M0"/>
    <n v="570"/>
    <x v="34"/>
    <n v="190"/>
    <n v="480"/>
    <n v="76696"/>
    <s v="Protein kinase domain"/>
  </r>
  <r>
    <x v="1656"/>
    <s v="Q4S0M0"/>
    <n v="570"/>
    <x v="0"/>
    <n v="57"/>
    <n v="174"/>
    <n v="2169"/>
    <s v="Regulator of G protein signaling domain"/>
  </r>
  <r>
    <x v="1657"/>
    <s v="Q4S1T8"/>
    <n v="615"/>
    <x v="34"/>
    <n v="213"/>
    <n v="340"/>
    <n v="76696"/>
    <s v="Protein kinase domain"/>
  </r>
  <r>
    <x v="1657"/>
    <s v="Q4S1T8"/>
    <n v="615"/>
    <x v="34"/>
    <n v="355"/>
    <n v="504"/>
    <n v="76696"/>
    <s v="Protein kinase domain"/>
  </r>
  <r>
    <x v="1657"/>
    <s v="Q4S1T8"/>
    <n v="615"/>
    <x v="0"/>
    <n v="49"/>
    <n v="197"/>
    <n v="2169"/>
    <s v="Regulator of G protein signaling domain"/>
  </r>
  <r>
    <x v="1658"/>
    <s v="Q4S1U5"/>
    <n v="697"/>
    <x v="34"/>
    <n v="203"/>
    <n v="462"/>
    <n v="76696"/>
    <s v="Protein kinase domain"/>
  </r>
  <r>
    <x v="1658"/>
    <s v="Q4S1U5"/>
    <n v="697"/>
    <x v="37"/>
    <n v="568"/>
    <n v="661"/>
    <n v="8137"/>
    <s v="PH domain"/>
  </r>
  <r>
    <x v="1658"/>
    <s v="Q4S1U5"/>
    <n v="697"/>
    <x v="0"/>
    <n v="66"/>
    <n v="186"/>
    <n v="2169"/>
    <s v="Regulator of G protein signaling domain"/>
  </r>
  <r>
    <x v="1659"/>
    <s v="Q4S2W8"/>
    <n v="163"/>
    <x v="0"/>
    <n v="13"/>
    <n v="128"/>
    <n v="2169"/>
    <s v="Regulator of G protein signaling domain"/>
  </r>
  <r>
    <x v="1660"/>
    <s v="Q4S6N6"/>
    <n v="72"/>
    <x v="0"/>
    <n v="8"/>
    <n v="72"/>
    <n v="2169"/>
    <s v="Regulator of G protein signaling domain"/>
  </r>
  <r>
    <x v="1661"/>
    <s v="Q4S6N7"/>
    <n v="222"/>
    <x v="0"/>
    <n v="16"/>
    <n v="96"/>
    <n v="2169"/>
    <s v="Regulator of G protein signaling domain"/>
  </r>
  <r>
    <x v="1661"/>
    <s v="Q4S6N7"/>
    <n v="222"/>
    <x v="0"/>
    <n v="98"/>
    <n v="213"/>
    <n v="2169"/>
    <s v="Regulator of G protein signaling domain"/>
  </r>
  <r>
    <x v="1662"/>
    <s v="Q4S6N8"/>
    <n v="201"/>
    <x v="0"/>
    <n v="73"/>
    <n v="188"/>
    <n v="2169"/>
    <s v="Regulator of G protein signaling domain"/>
  </r>
  <r>
    <x v="1663"/>
    <s v="Q4S7T8"/>
    <n v="628"/>
    <x v="34"/>
    <n v="256"/>
    <n v="518"/>
    <n v="76696"/>
    <s v="Protein kinase domain"/>
  </r>
  <r>
    <x v="1663"/>
    <s v="Q4S7T8"/>
    <n v="628"/>
    <x v="0"/>
    <n v="93"/>
    <n v="192"/>
    <n v="2169"/>
    <s v="Regulator of G protein signaling domain"/>
  </r>
  <r>
    <x v="1664"/>
    <s v="Q4S7U1"/>
    <n v="1510"/>
    <x v="10"/>
    <n v="1135"/>
    <n v="1205"/>
    <n v="324"/>
    <s v="Raf-like Ras-binding domain"/>
  </r>
  <r>
    <x v="1664"/>
    <s v="Q4S7U1"/>
    <n v="1510"/>
    <x v="10"/>
    <n v="1207"/>
    <n v="1277"/>
    <n v="324"/>
    <s v="Raf-like Ras-binding domain"/>
  </r>
  <r>
    <x v="1664"/>
    <s v="Q4S7U1"/>
    <n v="1510"/>
    <x v="11"/>
    <n v="1354"/>
    <n v="1376"/>
    <n v="477"/>
    <s v="GoLoco motif"/>
  </r>
  <r>
    <x v="1664"/>
    <s v="Q4S7U1"/>
    <n v="1510"/>
    <x v="41"/>
    <n v="1391"/>
    <n v="1509"/>
    <n v="15"/>
    <m/>
  </r>
  <r>
    <x v="1664"/>
    <s v="Q4S7U1"/>
    <n v="1510"/>
    <x v="9"/>
    <n v="241"/>
    <n v="479"/>
    <n v="44"/>
    <m/>
  </r>
  <r>
    <x v="1664"/>
    <s v="Q4S7U1"/>
    <n v="1510"/>
    <x v="36"/>
    <n v="4"/>
    <n v="78"/>
    <n v="12568"/>
    <s v="PDZ domain (Also known as DHR or GLGF)"/>
  </r>
  <r>
    <x v="1664"/>
    <s v="Q4S7U1"/>
    <n v="1510"/>
    <x v="9"/>
    <n v="481"/>
    <n v="819"/>
    <n v="44"/>
    <m/>
  </r>
  <r>
    <x v="1664"/>
    <s v="Q4S7U1"/>
    <n v="1510"/>
    <x v="0"/>
    <n v="878"/>
    <n v="994"/>
    <n v="2169"/>
    <s v="Regulator of G protein signaling domain"/>
  </r>
  <r>
    <x v="1664"/>
    <s v="Q4S7U1"/>
    <n v="1510"/>
    <x v="9"/>
    <n v="91"/>
    <n v="239"/>
    <n v="44"/>
    <m/>
  </r>
  <r>
    <x v="1665"/>
    <s v="Q4S8Z2"/>
    <n v="550"/>
    <x v="34"/>
    <n v="190"/>
    <n v="460"/>
    <n v="76696"/>
    <s v="Protein kinase domain"/>
  </r>
  <r>
    <x v="1665"/>
    <s v="Q4S8Z2"/>
    <n v="550"/>
    <x v="0"/>
    <n v="57"/>
    <n v="174"/>
    <n v="2169"/>
    <s v="Regulator of G protein signaling domain"/>
  </r>
  <r>
    <x v="1666"/>
    <s v="Q4SAK6"/>
    <n v="137"/>
    <x v="0"/>
    <n v="21"/>
    <n v="136"/>
    <n v="2169"/>
    <s v="Regulator of G protein signaling domain"/>
  </r>
  <r>
    <x v="1667"/>
    <s v="Q4SFA4"/>
    <n v="901"/>
    <x v="0"/>
    <n v="355"/>
    <n v="468"/>
    <n v="2169"/>
    <s v="Regulator of G protein signaling domain"/>
  </r>
  <r>
    <x v="1667"/>
    <s v="Q4SFA4"/>
    <n v="901"/>
    <x v="7"/>
    <n v="580"/>
    <n v="693"/>
    <n v="3952"/>
    <s v="PX domain"/>
  </r>
  <r>
    <x v="1667"/>
    <s v="Q4SFA4"/>
    <n v="901"/>
    <x v="6"/>
    <n v="769"/>
    <n v="876"/>
    <n v="343"/>
    <s v="Sorting nexin C terminal"/>
  </r>
  <r>
    <x v="1667"/>
    <s v="Q4SFA4"/>
    <n v="901"/>
    <x v="1"/>
    <n v="90"/>
    <n v="255"/>
    <n v="476"/>
    <s v="PXA domain"/>
  </r>
  <r>
    <x v="1668"/>
    <s v="Q4SG27"/>
    <n v="633"/>
    <x v="0"/>
    <n v="108"/>
    <n v="341"/>
    <n v="2169"/>
    <s v="Regulator of G protein signaling domain"/>
  </r>
  <r>
    <x v="1668"/>
    <s v="Q4SG27"/>
    <n v="633"/>
    <x v="0"/>
    <n v="353"/>
    <n v="477"/>
    <n v="2169"/>
    <s v="Regulator of G protein signaling domain"/>
  </r>
  <r>
    <x v="1669"/>
    <s v="Q4SHY0"/>
    <n v="566"/>
    <x v="34"/>
    <n v="191"/>
    <n v="463"/>
    <n v="76696"/>
    <s v="Protein kinase domain"/>
  </r>
  <r>
    <x v="1669"/>
    <s v="Q4SHY0"/>
    <n v="566"/>
    <x v="84"/>
    <n v="32"/>
    <n v="57"/>
    <n v="27"/>
    <m/>
  </r>
  <r>
    <x v="1669"/>
    <s v="Q4SHY0"/>
    <n v="566"/>
    <x v="0"/>
    <n v="58"/>
    <n v="175"/>
    <n v="2169"/>
    <s v="Regulator of G protein signaling domain"/>
  </r>
  <r>
    <x v="1670"/>
    <s v="Q4SML4"/>
    <n v="862"/>
    <x v="17"/>
    <n v="219"/>
    <n v="426"/>
    <n v="48"/>
    <m/>
  </r>
  <r>
    <x v="1670"/>
    <s v="Q4SML4"/>
    <n v="862"/>
    <x v="16"/>
    <n v="481"/>
    <n v="528"/>
    <n v="82"/>
    <s v="Axin beta-catenin binding domain"/>
  </r>
  <r>
    <x v="1670"/>
    <s v="Q4SML4"/>
    <n v="862"/>
    <x v="18"/>
    <n v="780"/>
    <n v="862"/>
    <n v="270"/>
    <s v="DIX domain"/>
  </r>
  <r>
    <x v="1670"/>
    <s v="Q4SML4"/>
    <n v="862"/>
    <x v="0"/>
    <n v="89"/>
    <n v="206"/>
    <n v="2169"/>
    <s v="Regulator of G protein signaling domain"/>
  </r>
  <r>
    <x v="1671"/>
    <s v="Q4SMM5"/>
    <n v="201"/>
    <x v="0"/>
    <n v="82"/>
    <n v="197"/>
    <n v="2169"/>
    <s v="Regulator of G protein signaling domain"/>
  </r>
  <r>
    <x v="1672"/>
    <s v="Q4SMM9"/>
    <n v="688"/>
    <x v="0"/>
    <n v="108"/>
    <n v="217"/>
    <n v="2169"/>
    <s v="Regulator of G protein signaling domain"/>
  </r>
  <r>
    <x v="1672"/>
    <s v="Q4SMM9"/>
    <n v="688"/>
    <x v="35"/>
    <n v="274"/>
    <n v="357"/>
    <n v="1388"/>
    <s v="Phosphotyrosine interaction domain (PTB/PID)"/>
  </r>
  <r>
    <x v="1673"/>
    <s v="Q4SP10"/>
    <n v="451"/>
    <x v="15"/>
    <n v="214"/>
    <n v="282"/>
    <n v="632"/>
    <s v="GGL domain"/>
  </r>
  <r>
    <x v="1673"/>
    <s v="Q4SP10"/>
    <n v="451"/>
    <x v="0"/>
    <n v="301"/>
    <n v="415"/>
    <n v="2169"/>
    <s v="Regulator of G protein signaling domain"/>
  </r>
  <r>
    <x v="1673"/>
    <s v="Q4SP10"/>
    <n v="451"/>
    <x v="2"/>
    <n v="35"/>
    <n v="105"/>
    <n v="1303"/>
    <s v="Domain found in Dishevelled, Egl-10, and Pleckstrin (DEP)"/>
  </r>
  <r>
    <x v="1674"/>
    <s v="Q4SP51"/>
    <n v="557"/>
    <x v="34"/>
    <n v="186"/>
    <n v="457"/>
    <n v="76696"/>
    <s v="Protein kinase domain"/>
  </r>
  <r>
    <x v="1674"/>
    <s v="Q4SP51"/>
    <n v="557"/>
    <x v="0"/>
    <n v="52"/>
    <n v="170"/>
    <n v="2169"/>
    <s v="Regulator of G protein signaling domain"/>
  </r>
  <r>
    <x v="1675"/>
    <s v="Q4SSQ0"/>
    <n v="204"/>
    <x v="0"/>
    <n v="65"/>
    <n v="180"/>
    <n v="2169"/>
    <s v="Regulator of G protein signaling domain"/>
  </r>
  <r>
    <x v="1676"/>
    <s v="Q4SSQ1"/>
    <n v="303"/>
    <x v="0"/>
    <n v="48"/>
    <n v="163"/>
    <n v="2169"/>
    <s v="Regulator of G protein signaling domain"/>
  </r>
  <r>
    <x v="1676"/>
    <s v="Q4SSQ1"/>
    <n v="303"/>
    <x v="0"/>
    <n v="182"/>
    <n v="297"/>
    <n v="2169"/>
    <s v="Regulator of G protein signaling domain"/>
  </r>
  <r>
    <x v="1677"/>
    <s v="Q4SWI5"/>
    <n v="1027"/>
    <x v="9"/>
    <n v="121"/>
    <n v="359"/>
    <n v="44"/>
    <m/>
  </r>
  <r>
    <x v="1677"/>
    <s v="Q4SWI5"/>
    <n v="1027"/>
    <x v="36"/>
    <n v="24"/>
    <n v="98"/>
    <n v="12568"/>
    <s v="PDZ domain (Also known as DHR or GLGF)"/>
  </r>
  <r>
    <x v="1677"/>
    <s v="Q4SWI5"/>
    <n v="1027"/>
    <x v="0"/>
    <n v="392"/>
    <n v="508"/>
    <n v="2169"/>
    <s v="Regulator of G protein signaling domain"/>
  </r>
  <r>
    <x v="1677"/>
    <s v="Q4SWI5"/>
    <n v="1027"/>
    <x v="10"/>
    <n v="676"/>
    <n v="746"/>
    <n v="324"/>
    <s v="Raf-like Ras-binding domain"/>
  </r>
  <r>
    <x v="1677"/>
    <s v="Q4SWI5"/>
    <n v="1027"/>
    <x v="10"/>
    <n v="748"/>
    <n v="818"/>
    <n v="324"/>
    <s v="Raf-like Ras-binding domain"/>
  </r>
  <r>
    <x v="1677"/>
    <s v="Q4SWI5"/>
    <n v="1027"/>
    <x v="11"/>
    <n v="889"/>
    <n v="911"/>
    <n v="477"/>
    <s v="GoLoco motif"/>
  </r>
  <r>
    <x v="1677"/>
    <s v="Q4SWI5"/>
    <n v="1027"/>
    <x v="41"/>
    <n v="931"/>
    <n v="1026"/>
    <n v="15"/>
    <m/>
  </r>
  <r>
    <x v="1678"/>
    <s v="Q4SXW1"/>
    <n v="256"/>
    <x v="0"/>
    <n v="135"/>
    <n v="249"/>
    <n v="2169"/>
    <s v="Regulator of G protein signaling domain"/>
  </r>
  <r>
    <x v="1679"/>
    <s v="Q4T363"/>
    <n v="794"/>
    <x v="17"/>
    <n v="231"/>
    <n v="379"/>
    <n v="48"/>
    <m/>
  </r>
  <r>
    <x v="1679"/>
    <s v="Q4T363"/>
    <n v="794"/>
    <x v="18"/>
    <n v="712"/>
    <n v="794"/>
    <n v="270"/>
    <s v="DIX domain"/>
  </r>
  <r>
    <x v="1679"/>
    <s v="Q4T363"/>
    <n v="794"/>
    <x v="0"/>
    <n v="80"/>
    <n v="195"/>
    <n v="2169"/>
    <s v="Regulator of G protein signaling domain"/>
  </r>
  <r>
    <x v="1680"/>
    <s v="Q4TB01"/>
    <n v="970"/>
    <x v="225"/>
    <n v="1"/>
    <n v="49"/>
    <n v="2"/>
    <m/>
  </r>
  <r>
    <x v="1680"/>
    <s v="Q4TB01"/>
    <n v="970"/>
    <x v="1"/>
    <n v="184"/>
    <n v="336"/>
    <n v="476"/>
    <s v="PXA domain"/>
  </r>
  <r>
    <x v="1680"/>
    <s v="Q4TB01"/>
    <n v="970"/>
    <x v="0"/>
    <n v="360"/>
    <n v="516"/>
    <n v="2169"/>
    <s v="Regulator of G protein signaling domain"/>
  </r>
  <r>
    <x v="1680"/>
    <s v="Q4TB01"/>
    <n v="970"/>
    <x v="7"/>
    <n v="607"/>
    <n v="721"/>
    <n v="3952"/>
    <s v="PX domain"/>
  </r>
  <r>
    <x v="1680"/>
    <s v="Q4TB01"/>
    <n v="970"/>
    <x v="6"/>
    <n v="842"/>
    <n v="947"/>
    <n v="343"/>
    <s v="Sorting nexin C terminal"/>
  </r>
  <r>
    <x v="1681"/>
    <s v="Q4TC95"/>
    <n v="1023"/>
    <x v="36"/>
    <n v="195"/>
    <n v="270"/>
    <n v="12568"/>
    <s v="PDZ domain (Also known as DHR or GLGF)"/>
  </r>
  <r>
    <x v="1681"/>
    <s v="Q4TC95"/>
    <n v="1023"/>
    <x v="0"/>
    <n v="903"/>
    <n v="1019"/>
    <n v="2169"/>
    <s v="Regulator of G protein signaling domain"/>
  </r>
  <r>
    <x v="1682"/>
    <s v="Q4TGC9"/>
    <n v="188"/>
    <x v="0"/>
    <n v="32"/>
    <n v="164"/>
    <n v="2169"/>
    <s v="Regulator of G protein signaling domain"/>
  </r>
  <r>
    <x v="1683"/>
    <s v="Q4TI81"/>
    <n v="163"/>
    <x v="0"/>
    <n v="23"/>
    <n v="161"/>
    <n v="2169"/>
    <s v="Regulator of G protein signaling domain"/>
  </r>
  <r>
    <x v="1684"/>
    <s v="Q4TT70"/>
    <n v="467"/>
    <x v="15"/>
    <n v="215"/>
    <n v="284"/>
    <n v="632"/>
    <s v="GGL domain"/>
  </r>
  <r>
    <x v="1684"/>
    <s v="Q4TT70"/>
    <n v="467"/>
    <x v="0"/>
    <n v="303"/>
    <n v="417"/>
    <n v="2169"/>
    <s v="Regulator of G protein signaling domain"/>
  </r>
  <r>
    <x v="1684"/>
    <s v="Q4TT70"/>
    <n v="467"/>
    <x v="2"/>
    <n v="35"/>
    <n v="105"/>
    <n v="1303"/>
    <s v="Domain found in Dishevelled, Egl-10, and Pleckstrin (DEP)"/>
  </r>
  <r>
    <x v="1685"/>
    <s v="Q4TT72"/>
    <n v="446"/>
    <x v="2"/>
    <n v="14"/>
    <n v="84"/>
    <n v="1303"/>
    <s v="Domain found in Dishevelled, Egl-10, and Pleckstrin (DEP)"/>
  </r>
  <r>
    <x v="1685"/>
    <s v="Q4TT72"/>
    <n v="446"/>
    <x v="15"/>
    <n v="194"/>
    <n v="263"/>
    <n v="632"/>
    <s v="GGL domain"/>
  </r>
  <r>
    <x v="1685"/>
    <s v="Q4TT72"/>
    <n v="446"/>
    <x v="0"/>
    <n v="282"/>
    <n v="396"/>
    <n v="2169"/>
    <s v="Regulator of G protein signaling domain"/>
  </r>
  <r>
    <x v="1686"/>
    <s v="Q4V7I3"/>
    <n v="331"/>
    <x v="0"/>
    <n v="208"/>
    <n v="323"/>
    <n v="2169"/>
    <s v="Regulator of G protein signaling domain"/>
  </r>
  <r>
    <x v="1687"/>
    <s v="Q4V7S7"/>
    <n v="394"/>
    <x v="34"/>
    <n v="186"/>
    <n v="394"/>
    <n v="76696"/>
    <s v="Protein kinase domain"/>
  </r>
  <r>
    <x v="1687"/>
    <s v="Q4V7S7"/>
    <n v="394"/>
    <x v="0"/>
    <n v="52"/>
    <n v="170"/>
    <n v="2169"/>
    <s v="Regulator of G protein signaling domain"/>
  </r>
  <r>
    <x v="1688"/>
    <s v="Q4V829"/>
    <n v="947"/>
    <x v="1"/>
    <n v="129"/>
    <n v="302"/>
    <n v="476"/>
    <s v="PXA domain"/>
  </r>
  <r>
    <x v="1688"/>
    <s v="Q4V829"/>
    <n v="947"/>
    <x v="0"/>
    <n v="335"/>
    <n v="467"/>
    <n v="2169"/>
    <s v="Regulator of G protein signaling domain"/>
  </r>
  <r>
    <x v="1688"/>
    <s v="Q4V829"/>
    <n v="947"/>
    <x v="7"/>
    <n v="574"/>
    <n v="687"/>
    <n v="3952"/>
    <s v="PX domain"/>
  </r>
  <r>
    <x v="1688"/>
    <s v="Q4V829"/>
    <n v="947"/>
    <x v="6"/>
    <n v="808"/>
    <n v="913"/>
    <n v="343"/>
    <s v="Sorting nexin C terminal"/>
  </r>
  <r>
    <x v="1689"/>
    <s v="Q4V987"/>
    <n v="172"/>
    <x v="0"/>
    <n v="49"/>
    <n v="164"/>
    <n v="2169"/>
    <s v="Regulator of G protein signaling domain"/>
  </r>
  <r>
    <x v="1690"/>
    <s v="Q4V9Z9"/>
    <n v="564"/>
    <x v="84"/>
    <n v="1"/>
    <n v="56"/>
    <n v="27"/>
    <m/>
  </r>
  <r>
    <x v="1690"/>
    <s v="Q4V9Z9"/>
    <n v="564"/>
    <x v="34"/>
    <n v="190"/>
    <n v="449"/>
    <n v="76696"/>
    <s v="Protein kinase domain"/>
  </r>
  <r>
    <x v="1690"/>
    <s v="Q4V9Z9"/>
    <n v="564"/>
    <x v="0"/>
    <n v="57"/>
    <n v="174"/>
    <n v="2169"/>
    <s v="Regulator of G protein signaling domain"/>
  </r>
  <r>
    <x v="1691"/>
    <s v="Q4W9F5"/>
    <n v="559"/>
    <x v="0"/>
    <n v="372"/>
    <n v="545"/>
    <n v="2169"/>
    <s v="Regulator of G protein signaling domain"/>
  </r>
  <r>
    <x v="1692"/>
    <s v="Q4WDW4"/>
    <n v="288"/>
    <x v="0"/>
    <n v="14"/>
    <n v="147"/>
    <n v="2169"/>
    <s v="Regulator of G protein signaling domain"/>
  </r>
  <r>
    <x v="1692"/>
    <s v="Q4WDW4"/>
    <n v="288"/>
    <x v="8"/>
    <n v="161"/>
    <n v="287"/>
    <n v="3"/>
    <m/>
  </r>
  <r>
    <x v="1693"/>
    <s v="Q4WNC3"/>
    <n v="363"/>
    <x v="4"/>
    <n v="201"/>
    <n v="231"/>
    <n v="15"/>
    <m/>
  </r>
  <r>
    <x v="1693"/>
    <s v="Q4WNC3"/>
    <n v="363"/>
    <x v="5"/>
    <n v="232"/>
    <n v="353"/>
    <n v="45"/>
    <m/>
  </r>
  <r>
    <x v="1693"/>
    <s v="Q4WNC3"/>
    <n v="363"/>
    <x v="0"/>
    <n v="65"/>
    <n v="197"/>
    <n v="2169"/>
    <s v="Regulator of G protein signaling domain"/>
  </r>
  <r>
    <x v="1694"/>
    <s v="Q4WQF5"/>
    <n v="356"/>
    <x v="0"/>
    <n v="109"/>
    <n v="255"/>
    <n v="2169"/>
    <s v="Regulator of G protein signaling domain"/>
  </r>
  <r>
    <x v="1695"/>
    <s v="Q4WTJ9"/>
    <n v="1274"/>
    <x v="6"/>
    <n v="1146"/>
    <n v="1253"/>
    <n v="343"/>
    <s v="Sorting nexin C terminal"/>
  </r>
  <r>
    <x v="1695"/>
    <s v="Q4WTJ9"/>
    <n v="1274"/>
    <x v="1"/>
    <n v="159"/>
    <n v="347"/>
    <n v="476"/>
    <s v="PXA domain"/>
  </r>
  <r>
    <x v="1695"/>
    <s v="Q4WTJ9"/>
    <n v="1274"/>
    <x v="0"/>
    <n v="477"/>
    <n v="613"/>
    <n v="2169"/>
    <s v="Regulator of G protein signaling domain"/>
  </r>
  <r>
    <x v="1695"/>
    <s v="Q4WTJ9"/>
    <n v="1274"/>
    <x v="7"/>
    <n v="922"/>
    <n v="1034"/>
    <n v="3952"/>
    <s v="PX domain"/>
  </r>
  <r>
    <x v="1696"/>
    <s v="Q4X152"/>
    <n v="712"/>
    <x v="2"/>
    <n v="423"/>
    <n v="504"/>
    <n v="1303"/>
    <s v="Domain found in Dishevelled, Egl-10, and Pleckstrin (DEP)"/>
  </r>
  <r>
    <x v="1696"/>
    <s v="Q4X152"/>
    <n v="712"/>
    <x v="0"/>
    <n v="538"/>
    <n v="679"/>
    <n v="2169"/>
    <s v="Regulator of G protein signaling domain"/>
  </r>
  <r>
    <x v="1696"/>
    <s v="Q4X152"/>
    <n v="712"/>
    <x v="3"/>
    <n v="73"/>
    <n v="198"/>
    <n v="15"/>
    <m/>
  </r>
  <r>
    <x v="1697"/>
    <s v="Q502Q2"/>
    <n v="321"/>
    <x v="0"/>
    <n v="84"/>
    <n v="202"/>
    <n v="2169"/>
    <s v="Regulator of G protein signaling domain"/>
  </r>
  <r>
    <x v="1698"/>
    <s v="Q506M0"/>
    <n v="706"/>
    <x v="10"/>
    <n v="297"/>
    <n v="367"/>
    <n v="324"/>
    <s v="Raf-like Ras-binding domain"/>
  </r>
  <r>
    <x v="1698"/>
    <s v="Q506M0"/>
    <n v="706"/>
    <x v="10"/>
    <n v="369"/>
    <n v="439"/>
    <n v="324"/>
    <s v="Raf-like Ras-binding domain"/>
  </r>
  <r>
    <x v="1698"/>
    <s v="Q506M0"/>
    <n v="706"/>
    <x v="0"/>
    <n v="50"/>
    <n v="166"/>
    <n v="2169"/>
    <s v="Regulator of G protein signaling domain"/>
  </r>
  <r>
    <x v="1698"/>
    <s v="Q506M0"/>
    <n v="706"/>
    <x v="11"/>
    <n v="522"/>
    <n v="544"/>
    <n v="477"/>
    <s v="GoLoco motif"/>
  </r>
  <r>
    <x v="1698"/>
    <s v="Q506M0"/>
    <n v="706"/>
    <x v="62"/>
    <n v="566"/>
    <n v="700"/>
    <n v="19"/>
    <m/>
  </r>
  <r>
    <x v="1699"/>
    <s v="Q52KZ3"/>
    <n v="549"/>
    <x v="34"/>
    <n v="182"/>
    <n v="447"/>
    <n v="76696"/>
    <s v="Protein kinase domain"/>
  </r>
  <r>
    <x v="1699"/>
    <s v="Q52KZ3"/>
    <n v="549"/>
    <x v="84"/>
    <n v="27"/>
    <n v="49"/>
    <n v="27"/>
    <m/>
  </r>
  <r>
    <x v="1699"/>
    <s v="Q52KZ3"/>
    <n v="549"/>
    <x v="0"/>
    <n v="50"/>
    <n v="166"/>
    <n v="2169"/>
    <s v="Regulator of G protein signaling domain"/>
  </r>
  <r>
    <x v="1700"/>
    <s v="Q52UM6"/>
    <n v="66"/>
    <x v="0"/>
    <n v="1"/>
    <n v="52"/>
    <n v="2169"/>
    <s v="Regulator of G protein signaling domain"/>
  </r>
  <r>
    <x v="1701"/>
    <s v="Q542M0"/>
    <n v="192"/>
    <x v="0"/>
    <n v="67"/>
    <n v="182"/>
    <n v="2169"/>
    <s v="Regulator of G protein signaling domain"/>
  </r>
  <r>
    <x v="1702"/>
    <s v="Q542U0"/>
    <n v="201"/>
    <x v="0"/>
    <n v="64"/>
    <n v="179"/>
    <n v="2169"/>
    <s v="Regulator of G protein signaling domain"/>
  </r>
  <r>
    <x v="1703"/>
    <s v="Q544K2"/>
    <n v="235"/>
    <x v="0"/>
    <n v="86"/>
    <n v="201"/>
    <n v="2169"/>
    <s v="Regulator of G protein signaling domain"/>
  </r>
  <r>
    <x v="1704"/>
    <s v="Q54LD1"/>
    <n v="1043"/>
    <x v="157"/>
    <n v="1"/>
    <n v="259"/>
    <n v="3"/>
    <m/>
  </r>
  <r>
    <x v="1704"/>
    <s v="Q54LD1"/>
    <n v="1043"/>
    <x v="0"/>
    <n v="262"/>
    <n v="386"/>
    <n v="2169"/>
    <s v="Regulator of G protein signaling domain"/>
  </r>
  <r>
    <x v="1704"/>
    <s v="Q54LD1"/>
    <n v="1043"/>
    <x v="212"/>
    <n v="391"/>
    <n v="526"/>
    <n v="2"/>
    <m/>
  </r>
  <r>
    <x v="1704"/>
    <s v="Q54LD1"/>
    <n v="1043"/>
    <x v="0"/>
    <n v="527"/>
    <n v="639"/>
    <n v="2169"/>
    <s v="Regulator of G protein signaling domain"/>
  </r>
  <r>
    <x v="1704"/>
    <s v="Q54LD1"/>
    <n v="1043"/>
    <x v="213"/>
    <n v="640"/>
    <n v="899"/>
    <n v="2"/>
    <m/>
  </r>
  <r>
    <x v="1704"/>
    <s v="Q54LD1"/>
    <n v="1043"/>
    <x v="0"/>
    <n v="910"/>
    <n v="1028"/>
    <n v="2169"/>
    <s v="Regulator of G protein signaling domain"/>
  </r>
  <r>
    <x v="1705"/>
    <s v="Q54M81"/>
    <n v="475"/>
    <x v="0"/>
    <n v="50"/>
    <n v="166"/>
    <n v="2169"/>
    <s v="Regulator of G protein signaling domain"/>
  </r>
  <r>
    <x v="1706"/>
    <s v="Q54MA7"/>
    <n v="545"/>
    <x v="111"/>
    <n v="25"/>
    <n v="108"/>
    <n v="64467"/>
    <s v="Ankyrin repeats (3 copies)"/>
  </r>
  <r>
    <x v="1706"/>
    <s v="Q54MA7"/>
    <n v="545"/>
    <x v="111"/>
    <n v="103"/>
    <n v="201"/>
    <n v="64467"/>
    <s v="Ankyrin repeats (3 copies)"/>
  </r>
  <r>
    <x v="1706"/>
    <s v="Q54MA7"/>
    <n v="545"/>
    <x v="111"/>
    <n v="182"/>
    <n v="234"/>
    <n v="64467"/>
    <s v="Ankyrin repeats (3 copies)"/>
  </r>
  <r>
    <x v="1706"/>
    <s v="Q54MA7"/>
    <n v="545"/>
    <x v="0"/>
    <n v="272"/>
    <n v="373"/>
    <n v="2169"/>
    <s v="Regulator of G protein signaling domain"/>
  </r>
  <r>
    <x v="1706"/>
    <s v="Q54MA7"/>
    <n v="545"/>
    <x v="209"/>
    <n v="451"/>
    <n v="544"/>
    <n v="2"/>
    <m/>
  </r>
  <r>
    <x v="1707"/>
    <s v="Q54S99"/>
    <n v="152"/>
    <x v="0"/>
    <n v="3"/>
    <n v="119"/>
    <n v="2169"/>
    <s v="Regulator of G protein signaling domain"/>
  </r>
  <r>
    <x v="1708"/>
    <s v="Q54XJ6"/>
    <n v="217"/>
    <x v="148"/>
    <n v="183"/>
    <n v="216"/>
    <n v="3"/>
    <m/>
  </r>
  <r>
    <x v="1708"/>
    <s v="Q54XJ6"/>
    <n v="217"/>
    <x v="0"/>
    <n v="7"/>
    <n v="182"/>
    <n v="2169"/>
    <s v="Regulator of G protein signaling domain"/>
  </r>
  <r>
    <x v="1709"/>
    <s v="Q556I3"/>
    <n v="1565"/>
    <x v="207"/>
    <n v="1"/>
    <n v="239"/>
    <n v="2"/>
    <m/>
  </r>
  <r>
    <x v="1709"/>
    <s v="Q556I3"/>
    <n v="1565"/>
    <x v="0"/>
    <n v="1432"/>
    <n v="1549"/>
    <n v="2169"/>
    <s v="Regulator of G protein signaling domain"/>
  </r>
  <r>
    <x v="1709"/>
    <s v="Q556I3"/>
    <n v="1565"/>
    <x v="231"/>
    <n v="361"/>
    <n v="1399"/>
    <n v="2"/>
    <m/>
  </r>
  <r>
    <x v="1710"/>
    <s v="Q55E55"/>
    <n v="506"/>
    <x v="0"/>
    <n v="385"/>
    <n v="473"/>
    <n v="2169"/>
    <s v="Regulator of G protein signaling domain"/>
  </r>
  <r>
    <x v="1711"/>
    <s v="Q55V79"/>
    <n v="592"/>
    <x v="0"/>
    <n v="177"/>
    <n v="259"/>
    <n v="2169"/>
    <s v="Regulator of G protein signaling domain"/>
  </r>
  <r>
    <x v="1711"/>
    <s v="Q55V79"/>
    <n v="592"/>
    <x v="175"/>
    <n v="273"/>
    <n v="590"/>
    <n v="3"/>
    <m/>
  </r>
  <r>
    <x v="1712"/>
    <s v="Q55VH5"/>
    <n v="1382"/>
    <x v="7"/>
    <n v="1016"/>
    <n v="1133"/>
    <n v="3952"/>
    <s v="PX domain"/>
  </r>
  <r>
    <x v="1712"/>
    <s v="Q55VH5"/>
    <n v="1382"/>
    <x v="6"/>
    <n v="1247"/>
    <n v="1355"/>
    <n v="343"/>
    <s v="Sorting nexin C terminal"/>
  </r>
  <r>
    <x v="1712"/>
    <s v="Q55VH5"/>
    <n v="1382"/>
    <x v="176"/>
    <n v="1"/>
    <n v="49"/>
    <n v="3"/>
    <m/>
  </r>
  <r>
    <x v="1712"/>
    <s v="Q55VH5"/>
    <n v="1382"/>
    <x v="0"/>
    <n v="420"/>
    <n v="562"/>
    <n v="2169"/>
    <s v="Regulator of G protein signaling domain"/>
  </r>
  <r>
    <x v="1712"/>
    <s v="Q55VH5"/>
    <n v="1382"/>
    <x v="177"/>
    <n v="591"/>
    <n v="879"/>
    <n v="3"/>
    <m/>
  </r>
  <r>
    <x v="1712"/>
    <s v="Q55VH5"/>
    <n v="1382"/>
    <x v="1"/>
    <n v="90"/>
    <n v="262"/>
    <n v="476"/>
    <s v="PXA domain"/>
  </r>
  <r>
    <x v="1713"/>
    <s v="Q560Y2"/>
    <n v="624"/>
    <x v="0"/>
    <n v="394"/>
    <n v="561"/>
    <n v="2169"/>
    <s v="Regulator of G protein signaling domain"/>
  </r>
  <r>
    <x v="1713"/>
    <s v="Q560Y2"/>
    <n v="624"/>
    <x v="174"/>
    <n v="575"/>
    <n v="622"/>
    <n v="8"/>
    <m/>
  </r>
  <r>
    <x v="1714"/>
    <s v="Q567A3"/>
    <n v="559"/>
    <x v="84"/>
    <n v="1"/>
    <n v="56"/>
    <n v="27"/>
    <m/>
  </r>
  <r>
    <x v="1714"/>
    <s v="Q567A3"/>
    <n v="559"/>
    <x v="34"/>
    <n v="190"/>
    <n v="455"/>
    <n v="76696"/>
    <s v="Protein kinase domain"/>
  </r>
  <r>
    <x v="1714"/>
    <s v="Q567A3"/>
    <n v="559"/>
    <x v="0"/>
    <n v="57"/>
    <n v="174"/>
    <n v="2169"/>
    <s v="Regulator of G protein signaling domain"/>
  </r>
  <r>
    <x v="1715"/>
    <s v="Q568M8"/>
    <n v="171"/>
    <x v="0"/>
    <n v="50"/>
    <n v="165"/>
    <n v="2169"/>
    <s v="Regulator of G protein signaling domain"/>
  </r>
  <r>
    <x v="1716"/>
    <s v="Q568Q4"/>
    <n v="208"/>
    <x v="0"/>
    <n v="64"/>
    <n v="179"/>
    <n v="2169"/>
    <s v="Regulator of G protein signaling domain"/>
  </r>
  <r>
    <x v="1717"/>
    <s v="Q56A82"/>
    <n v="998"/>
    <x v="36"/>
    <n v="22"/>
    <n v="96"/>
    <n v="12568"/>
    <s v="PDZ domain (Also known as DHR or GLGF)"/>
  </r>
  <r>
    <x v="1717"/>
    <s v="Q56A82"/>
    <n v="998"/>
    <x v="35"/>
    <n v="231"/>
    <n v="359"/>
    <n v="1388"/>
    <s v="Phosphotyrosine interaction domain (PTB/PID)"/>
  </r>
  <r>
    <x v="1717"/>
    <s v="Q56A82"/>
    <n v="998"/>
    <x v="0"/>
    <n v="715"/>
    <n v="831"/>
    <n v="2169"/>
    <s v="Regulator of G protein signaling domain"/>
  </r>
  <r>
    <x v="1717"/>
    <s v="Q56A82"/>
    <n v="998"/>
    <x v="10"/>
    <n v="962"/>
    <n v="998"/>
    <n v="324"/>
    <s v="Raf-like Ras-binding domain"/>
  </r>
  <r>
    <x v="1718"/>
    <s v="Q599J0"/>
    <n v="73"/>
    <x v="0"/>
    <n v="1"/>
    <n v="71"/>
    <n v="2169"/>
    <s v="Regulator of G protein signaling domain"/>
  </r>
  <r>
    <x v="1719"/>
    <s v="Q59FJ8"/>
    <n v="495"/>
    <x v="15"/>
    <n v="255"/>
    <n v="324"/>
    <n v="632"/>
    <s v="GGL domain"/>
  </r>
  <r>
    <x v="1719"/>
    <s v="Q59FJ8"/>
    <n v="495"/>
    <x v="0"/>
    <n v="341"/>
    <n v="455"/>
    <n v="2169"/>
    <s v="Regulator of G protein signaling domain"/>
  </r>
  <r>
    <x v="1719"/>
    <s v="Q59FJ8"/>
    <n v="495"/>
    <x v="2"/>
    <n v="48"/>
    <n v="118"/>
    <n v="1303"/>
    <s v="Domain found in Dishevelled, Egl-10, and Pleckstrin (DEP)"/>
  </r>
  <r>
    <x v="1720"/>
    <s v="Q59GU0"/>
    <n v="135"/>
    <x v="0"/>
    <n v="45"/>
    <n v="107"/>
    <n v="2169"/>
    <s v="Regulator of G protein signaling domain"/>
  </r>
  <r>
    <x v="1721"/>
    <s v="Q59Q05"/>
    <n v="432"/>
    <x v="88"/>
    <n v="1"/>
    <n v="39"/>
    <n v="2"/>
    <m/>
  </r>
  <r>
    <x v="1721"/>
    <s v="Q59Q05"/>
    <n v="432"/>
    <x v="89"/>
    <n v="177"/>
    <n v="431"/>
    <n v="2"/>
    <m/>
  </r>
  <r>
    <x v="1721"/>
    <s v="Q59Q05"/>
    <n v="432"/>
    <x v="0"/>
    <n v="55"/>
    <n v="176"/>
    <n v="2169"/>
    <s v="Regulator of G protein signaling domain"/>
  </r>
  <r>
    <x v="1722"/>
    <s v="Q5A9A0"/>
    <n v="1032"/>
    <x v="87"/>
    <n v="1"/>
    <n v="49"/>
    <n v="4"/>
    <m/>
  </r>
  <r>
    <x v="1722"/>
    <s v="Q5A9A0"/>
    <n v="1032"/>
    <x v="0"/>
    <n v="354"/>
    <n v="489"/>
    <n v="2169"/>
    <s v="Regulator of G protein signaling domain"/>
  </r>
  <r>
    <x v="1722"/>
    <s v="Q5A9A0"/>
    <n v="1032"/>
    <x v="7"/>
    <n v="684"/>
    <n v="800"/>
    <n v="3952"/>
    <s v="PX domain"/>
  </r>
  <r>
    <x v="1722"/>
    <s v="Q5A9A0"/>
    <n v="1032"/>
    <x v="6"/>
    <n v="902"/>
    <n v="1011"/>
    <n v="343"/>
    <s v="Sorting nexin C terminal"/>
  </r>
  <r>
    <x v="1722"/>
    <s v="Q5A9A0"/>
    <n v="1032"/>
    <x v="1"/>
    <n v="96"/>
    <n v="286"/>
    <n v="476"/>
    <s v="PXA domain"/>
  </r>
  <r>
    <x v="1723"/>
    <s v="Q5A9K1"/>
    <n v="1032"/>
    <x v="87"/>
    <n v="1"/>
    <n v="49"/>
    <n v="4"/>
    <m/>
  </r>
  <r>
    <x v="1723"/>
    <s v="Q5A9K1"/>
    <n v="1032"/>
    <x v="0"/>
    <n v="354"/>
    <n v="489"/>
    <n v="2169"/>
    <s v="Regulator of G protein signaling domain"/>
  </r>
  <r>
    <x v="1723"/>
    <s v="Q5A9K1"/>
    <n v="1032"/>
    <x v="7"/>
    <n v="684"/>
    <n v="800"/>
    <n v="3952"/>
    <s v="PX domain"/>
  </r>
  <r>
    <x v="1723"/>
    <s v="Q5A9K1"/>
    <n v="1032"/>
    <x v="6"/>
    <n v="902"/>
    <n v="1011"/>
    <n v="343"/>
    <s v="Sorting nexin C terminal"/>
  </r>
  <r>
    <x v="1723"/>
    <s v="Q5A9K1"/>
    <n v="1032"/>
    <x v="1"/>
    <n v="96"/>
    <n v="286"/>
    <n v="476"/>
    <s v="PXA domain"/>
  </r>
  <r>
    <x v="1724"/>
    <s v="Q5AGF7"/>
    <n v="675"/>
    <x v="2"/>
    <n v="370"/>
    <n v="432"/>
    <n v="1303"/>
    <s v="Domain found in Dishevelled, Egl-10, and Pleckstrin (DEP)"/>
  </r>
  <r>
    <x v="1724"/>
    <s v="Q5AGF7"/>
    <n v="675"/>
    <x v="0"/>
    <n v="469"/>
    <n v="664"/>
    <n v="2169"/>
    <s v="Regulator of G protein signaling domain"/>
  </r>
  <r>
    <x v="1725"/>
    <s v="Q5ANJ8"/>
    <n v="550"/>
    <x v="0"/>
    <n v="322"/>
    <n v="427"/>
    <n v="2169"/>
    <s v="Regulator of G protein signaling domain"/>
  </r>
  <r>
    <x v="1726"/>
    <s v="Q5APH2"/>
    <n v="557"/>
    <x v="86"/>
    <n v="1"/>
    <n v="89"/>
    <n v="4"/>
    <m/>
  </r>
  <r>
    <x v="1726"/>
    <s v="Q5APH2"/>
    <n v="557"/>
    <x v="0"/>
    <n v="248"/>
    <n v="327"/>
    <n v="2169"/>
    <s v="Regulator of G protein signaling domain"/>
  </r>
  <r>
    <x v="1727"/>
    <s v="Q5AQ16"/>
    <n v="557"/>
    <x v="86"/>
    <n v="1"/>
    <n v="89"/>
    <n v="4"/>
    <m/>
  </r>
  <r>
    <x v="1727"/>
    <s v="Q5AQ16"/>
    <n v="557"/>
    <x v="0"/>
    <n v="248"/>
    <n v="327"/>
    <n v="2169"/>
    <s v="Regulator of G protein signaling domain"/>
  </r>
  <r>
    <x v="1728"/>
    <s v="Q5B125"/>
    <n v="362"/>
    <x v="5"/>
    <n v="306"/>
    <n v="349"/>
    <n v="45"/>
    <m/>
  </r>
  <r>
    <x v="1728"/>
    <s v="Q5B125"/>
    <n v="362"/>
    <x v="0"/>
    <n v="66"/>
    <n v="197"/>
    <n v="2169"/>
    <s v="Regulator of G protein signaling domain"/>
  </r>
  <r>
    <x v="1729"/>
    <s v="Q5B758"/>
    <n v="371"/>
    <x v="0"/>
    <n v="169"/>
    <n v="254"/>
    <n v="2169"/>
    <s v="Regulator of G protein signaling domain"/>
  </r>
  <r>
    <x v="1730"/>
    <s v="Q5BDK3"/>
    <n v="1255"/>
    <x v="1"/>
    <n v="101"/>
    <n v="289"/>
    <n v="476"/>
    <s v="PXA domain"/>
  </r>
  <r>
    <x v="1730"/>
    <s v="Q5BDK3"/>
    <n v="1255"/>
    <x v="6"/>
    <n v="1089"/>
    <n v="1196"/>
    <n v="343"/>
    <s v="Sorting nexin C terminal"/>
  </r>
  <r>
    <x v="1730"/>
    <s v="Q5BDK3"/>
    <n v="1255"/>
    <x v="0"/>
    <n v="418"/>
    <n v="554"/>
    <n v="2169"/>
    <s v="Regulator of G protein signaling domain"/>
  </r>
  <r>
    <x v="1730"/>
    <s v="Q5BDK3"/>
    <n v="1255"/>
    <x v="7"/>
    <n v="861"/>
    <n v="973"/>
    <n v="3952"/>
    <s v="PX domain"/>
  </r>
  <r>
    <x v="1731"/>
    <s v="Q5BKB9"/>
    <n v="375"/>
    <x v="166"/>
    <n v="1"/>
    <n v="39"/>
    <n v="9"/>
    <m/>
  </r>
  <r>
    <x v="1731"/>
    <s v="Q5BKB9"/>
    <n v="375"/>
    <x v="10"/>
    <n v="300"/>
    <n v="371"/>
    <n v="324"/>
    <s v="Raf-like Ras-binding domain"/>
  </r>
  <r>
    <x v="1731"/>
    <s v="Q5BKB9"/>
    <n v="375"/>
    <x v="0"/>
    <n v="67"/>
    <n v="183"/>
    <n v="2169"/>
    <s v="Regulator of G protein signaling domain"/>
  </r>
  <r>
    <x v="1732"/>
    <s v="Q5BKF9"/>
    <n v="217"/>
    <x v="0"/>
    <n v="88"/>
    <n v="203"/>
    <n v="2169"/>
    <s v="Regulator of G protein signaling domain"/>
  </r>
  <r>
    <x v="1733"/>
    <s v="Q5BSJ8"/>
    <n v="188"/>
    <x v="0"/>
    <n v="144"/>
    <n v="188"/>
    <n v="2169"/>
    <s v="Regulator of G protein signaling domain"/>
  </r>
  <r>
    <x v="1734"/>
    <s v="Q5C5K6"/>
    <n v="197"/>
    <x v="0"/>
    <n v="1"/>
    <n v="55"/>
    <n v="2169"/>
    <s v="Regulator of G protein signaling domain"/>
  </r>
  <r>
    <x v="1734"/>
    <s v="Q5C5K6"/>
    <n v="197"/>
    <x v="97"/>
    <n v="71"/>
    <n v="196"/>
    <n v="2"/>
    <m/>
  </r>
  <r>
    <x v="1735"/>
    <s v="Q5D078"/>
    <n v="205"/>
    <x v="0"/>
    <n v="62"/>
    <n v="177"/>
    <n v="2169"/>
    <s v="Regulator of G protein signaling domain"/>
  </r>
  <r>
    <x v="1736"/>
    <s v="Q5DDV0"/>
    <n v="211"/>
    <x v="0"/>
    <n v="83"/>
    <n v="198"/>
    <n v="2169"/>
    <s v="Regulator of G protein signaling domain"/>
  </r>
  <r>
    <x v="1737"/>
    <s v="Q5DX43"/>
    <n v="284"/>
    <x v="0"/>
    <n v="33"/>
    <n v="145"/>
    <n v="2169"/>
    <s v="Regulator of G protein signaling domain"/>
  </r>
  <r>
    <x v="1737"/>
    <s v="Q5DX43"/>
    <n v="284"/>
    <x v="0"/>
    <n v="161"/>
    <n v="279"/>
    <n v="2169"/>
    <s v="Regulator of G protein signaling domain"/>
  </r>
  <r>
    <x v="1738"/>
    <s v="Q5FWN0"/>
    <n v="875"/>
    <x v="16"/>
    <n v="464"/>
    <n v="501"/>
    <n v="82"/>
    <s v="Axin beta-catenin binding domain"/>
  </r>
  <r>
    <x v="1738"/>
    <s v="Q5FWN0"/>
    <n v="875"/>
    <x v="18"/>
    <n v="793"/>
    <n v="875"/>
    <n v="270"/>
    <s v="DIX domain"/>
  </r>
  <r>
    <x v="1738"/>
    <s v="Q5FWN0"/>
    <n v="875"/>
    <x v="0"/>
    <n v="88"/>
    <n v="210"/>
    <n v="2169"/>
    <s v="Regulator of G protein signaling domain"/>
  </r>
  <r>
    <x v="1739"/>
    <s v="Q5H9R8"/>
    <n v="843"/>
    <x v="16"/>
    <n v="432"/>
    <n v="469"/>
    <n v="82"/>
    <s v="Axin beta-catenin binding domain"/>
  </r>
  <r>
    <x v="1739"/>
    <s v="Q5H9R8"/>
    <n v="843"/>
    <x v="17"/>
    <n v="509"/>
    <n v="538"/>
    <n v="48"/>
    <m/>
  </r>
  <r>
    <x v="1739"/>
    <s v="Q5H9R8"/>
    <n v="843"/>
    <x v="18"/>
    <n v="761"/>
    <n v="843"/>
    <n v="270"/>
    <s v="DIX domain"/>
  </r>
  <r>
    <x v="1739"/>
    <s v="Q5H9R8"/>
    <n v="843"/>
    <x v="0"/>
    <n v="81"/>
    <n v="199"/>
    <n v="2169"/>
    <s v="Regulator of G protein signaling domain"/>
  </r>
  <r>
    <x v="1740"/>
    <s v="Q5I0R8"/>
    <n v="182"/>
    <x v="0"/>
    <n v="41"/>
    <n v="155"/>
    <n v="2169"/>
    <s v="Regulator of G protein signaling domain"/>
  </r>
  <r>
    <x v="1741"/>
    <s v="Q5KHY8"/>
    <n v="416"/>
    <x v="0"/>
    <n v="205"/>
    <n v="299"/>
    <n v="2169"/>
    <s v="Regulator of G protein signaling domain"/>
  </r>
  <r>
    <x v="1742"/>
    <s v="Q5KKR2"/>
    <n v="1382"/>
    <x v="7"/>
    <n v="1016"/>
    <n v="1133"/>
    <n v="3952"/>
    <s v="PX domain"/>
  </r>
  <r>
    <x v="1742"/>
    <s v="Q5KKR2"/>
    <n v="1382"/>
    <x v="6"/>
    <n v="1247"/>
    <n v="1355"/>
    <n v="343"/>
    <s v="Sorting nexin C terminal"/>
  </r>
  <r>
    <x v="1742"/>
    <s v="Q5KKR2"/>
    <n v="1382"/>
    <x v="176"/>
    <n v="1"/>
    <n v="49"/>
    <n v="3"/>
    <m/>
  </r>
  <r>
    <x v="1742"/>
    <s v="Q5KKR2"/>
    <n v="1382"/>
    <x v="0"/>
    <n v="420"/>
    <n v="562"/>
    <n v="2169"/>
    <s v="Regulator of G protein signaling domain"/>
  </r>
  <r>
    <x v="1742"/>
    <s v="Q5KKR2"/>
    <n v="1382"/>
    <x v="177"/>
    <n v="591"/>
    <n v="879"/>
    <n v="3"/>
    <m/>
  </r>
  <r>
    <x v="1742"/>
    <s v="Q5KKR2"/>
    <n v="1382"/>
    <x v="1"/>
    <n v="90"/>
    <n v="262"/>
    <n v="476"/>
    <s v="PXA domain"/>
  </r>
  <r>
    <x v="1743"/>
    <s v="Q5KL03"/>
    <n v="592"/>
    <x v="0"/>
    <n v="177"/>
    <n v="259"/>
    <n v="2169"/>
    <s v="Regulator of G protein signaling domain"/>
  </r>
  <r>
    <x v="1743"/>
    <s v="Q5KL03"/>
    <n v="592"/>
    <x v="175"/>
    <n v="273"/>
    <n v="591"/>
    <n v="3"/>
    <m/>
  </r>
  <r>
    <x v="1744"/>
    <s v="Q5KPY3"/>
    <n v="624"/>
    <x v="0"/>
    <n v="394"/>
    <n v="561"/>
    <n v="2169"/>
    <s v="Regulator of G protein signaling domain"/>
  </r>
  <r>
    <x v="1744"/>
    <s v="Q5KPY3"/>
    <n v="624"/>
    <x v="174"/>
    <n v="575"/>
    <n v="622"/>
    <n v="8"/>
    <m/>
  </r>
  <r>
    <x v="1745"/>
    <s v="Q5NUF5"/>
    <n v="561"/>
    <x v="84"/>
    <n v="1"/>
    <n v="56"/>
    <n v="27"/>
    <m/>
  </r>
  <r>
    <x v="1745"/>
    <s v="Q5NUF5"/>
    <n v="561"/>
    <x v="34"/>
    <n v="190"/>
    <n v="455"/>
    <n v="76696"/>
    <s v="Protein kinase domain"/>
  </r>
  <r>
    <x v="1745"/>
    <s v="Q5NUF5"/>
    <n v="561"/>
    <x v="0"/>
    <n v="57"/>
    <n v="174"/>
    <n v="2169"/>
    <s v="Regulator of G protein signaling domain"/>
  </r>
  <r>
    <x v="1746"/>
    <s v="Q5PNP1"/>
    <n v="936"/>
    <x v="1"/>
    <n v="129"/>
    <n v="302"/>
    <n v="476"/>
    <s v="PXA domain"/>
  </r>
  <r>
    <x v="1746"/>
    <s v="Q5PNP1"/>
    <n v="936"/>
    <x v="0"/>
    <n v="335"/>
    <n v="466"/>
    <n v="2169"/>
    <s v="Regulator of G protein signaling domain"/>
  </r>
  <r>
    <x v="1746"/>
    <s v="Q5PNP1"/>
    <n v="936"/>
    <x v="7"/>
    <n v="558"/>
    <n v="673"/>
    <n v="3952"/>
    <s v="PX domain"/>
  </r>
  <r>
    <x v="1746"/>
    <s v="Q5PNP1"/>
    <n v="936"/>
    <x v="6"/>
    <n v="796"/>
    <n v="901"/>
    <n v="343"/>
    <s v="Sorting nexin C terminal"/>
  </r>
  <r>
    <x v="1747"/>
    <s v="Q5RBR5"/>
    <n v="472"/>
    <x v="15"/>
    <n v="250"/>
    <n v="319"/>
    <n v="632"/>
    <s v="GGL domain"/>
  </r>
  <r>
    <x v="1747"/>
    <s v="Q5RBR5"/>
    <n v="472"/>
    <x v="0"/>
    <n v="336"/>
    <n v="450"/>
    <n v="2169"/>
    <s v="Regulator of G protein signaling domain"/>
  </r>
  <r>
    <x v="1747"/>
    <s v="Q5RBR5"/>
    <n v="472"/>
    <x v="2"/>
    <n v="43"/>
    <n v="113"/>
    <n v="1303"/>
    <s v="Domain found in Dishevelled, Egl-10, and Pleckstrin (DEP)"/>
  </r>
  <r>
    <x v="1748"/>
    <s v="Q5REF7"/>
    <n v="485"/>
    <x v="0"/>
    <n v="1"/>
    <n v="65"/>
    <n v="2169"/>
    <s v="Regulator of G protein signaling domain"/>
  </r>
  <r>
    <x v="1748"/>
    <s v="Q5REF7"/>
    <n v="485"/>
    <x v="34"/>
    <n v="81"/>
    <n v="343"/>
    <n v="76696"/>
    <s v="Protein kinase domain"/>
  </r>
  <r>
    <x v="1749"/>
    <s v="Q5RIJ3"/>
    <n v="468"/>
    <x v="2"/>
    <n v="21"/>
    <n v="91"/>
    <n v="1303"/>
    <s v="Domain found in Dishevelled, Egl-10, and Pleckstrin (DEP)"/>
  </r>
  <r>
    <x v="1749"/>
    <s v="Q5RIJ3"/>
    <n v="468"/>
    <x v="15"/>
    <n v="228"/>
    <n v="297"/>
    <n v="632"/>
    <s v="GGL domain"/>
  </r>
  <r>
    <x v="1749"/>
    <s v="Q5RIJ3"/>
    <n v="468"/>
    <x v="0"/>
    <n v="314"/>
    <n v="428"/>
    <n v="2169"/>
    <s v="Regulator of G protein signaling domain"/>
  </r>
  <r>
    <x v="1750"/>
    <s v="Q5RJT4"/>
    <n v="531"/>
    <x v="0"/>
    <n v="1"/>
    <n v="91"/>
    <n v="2169"/>
    <s v="Regulator of G protein signaling domain"/>
  </r>
  <r>
    <x v="1750"/>
    <s v="Q5RJT4"/>
    <n v="531"/>
    <x v="7"/>
    <n v="202"/>
    <n v="315"/>
    <n v="3952"/>
    <s v="PX domain"/>
  </r>
  <r>
    <x v="1750"/>
    <s v="Q5RJT4"/>
    <n v="531"/>
    <x v="6"/>
    <n v="392"/>
    <n v="499"/>
    <n v="343"/>
    <s v="Sorting nexin C terminal"/>
  </r>
  <r>
    <x v="1751"/>
    <s v="Q5T3H5"/>
    <n v="326"/>
    <x v="0"/>
    <n v="164"/>
    <n v="278"/>
    <n v="2169"/>
    <s v="Regulator of G protein signaling domain"/>
  </r>
  <r>
    <x v="1751"/>
    <s v="Q5T3H5"/>
    <n v="326"/>
    <x v="15"/>
    <n v="79"/>
    <n v="147"/>
    <n v="632"/>
    <s v="GGL domain"/>
  </r>
  <r>
    <x v="1752"/>
    <s v="Q5U501"/>
    <n v="206"/>
    <x v="0"/>
    <n v="63"/>
    <n v="178"/>
    <n v="2169"/>
    <s v="Regulator of G protein signaling domain"/>
  </r>
  <r>
    <x v="1753"/>
    <s v="Q5U532"/>
    <n v="215"/>
    <x v="0"/>
    <n v="86"/>
    <n v="201"/>
    <n v="2169"/>
    <s v="Regulator of G protein signaling domain"/>
  </r>
  <r>
    <x v="1754"/>
    <s v="Q5UTE9"/>
    <n v="236"/>
    <x v="0"/>
    <n v="86"/>
    <n v="201"/>
    <n v="2169"/>
    <s v="Regulator of G protein signaling domain"/>
  </r>
  <r>
    <x v="1755"/>
    <s v="Q5VZ06"/>
    <n v="311"/>
    <x v="232"/>
    <n v="1"/>
    <n v="109"/>
    <n v="5"/>
    <m/>
  </r>
  <r>
    <x v="1755"/>
    <s v="Q5VZ06"/>
    <n v="311"/>
    <x v="0"/>
    <n v="186"/>
    <n v="301"/>
    <n v="2169"/>
    <s v="Regulator of G protein signaling domain"/>
  </r>
  <r>
    <x v="1756"/>
    <s v="Q5XH04"/>
    <n v="575"/>
    <x v="34"/>
    <n v="186"/>
    <n v="448"/>
    <n v="76696"/>
    <s v="Protein kinase domain"/>
  </r>
  <r>
    <x v="1756"/>
    <s v="Q5XH04"/>
    <n v="575"/>
    <x v="0"/>
    <n v="52"/>
    <n v="170"/>
    <n v="2169"/>
    <s v="Regulator of G protein signaling domain"/>
  </r>
  <r>
    <x v="1757"/>
    <s v="Q5ZIZ8"/>
    <n v="937"/>
    <x v="1"/>
    <n v="130"/>
    <n v="303"/>
    <n v="476"/>
    <s v="PXA domain"/>
  </r>
  <r>
    <x v="1757"/>
    <s v="Q5ZIZ8"/>
    <n v="937"/>
    <x v="0"/>
    <n v="336"/>
    <n v="467"/>
    <n v="2169"/>
    <s v="Regulator of G protein signaling domain"/>
  </r>
  <r>
    <x v="1757"/>
    <s v="Q5ZIZ8"/>
    <n v="937"/>
    <x v="7"/>
    <n v="568"/>
    <n v="677"/>
    <n v="3952"/>
    <s v="PX domain"/>
  </r>
  <r>
    <x v="1757"/>
    <s v="Q5ZIZ8"/>
    <n v="937"/>
    <x v="6"/>
    <n v="798"/>
    <n v="903"/>
    <n v="343"/>
    <s v="Sorting nexin C terminal"/>
  </r>
  <r>
    <x v="1758"/>
    <s v="Q5ZJB8"/>
    <n v="688"/>
    <x v="34"/>
    <n v="191"/>
    <n v="453"/>
    <n v="76696"/>
    <s v="Protein kinase domain"/>
  </r>
  <r>
    <x v="1758"/>
    <s v="Q5ZJB8"/>
    <n v="688"/>
    <x v="0"/>
    <n v="54"/>
    <n v="174"/>
    <n v="2169"/>
    <s v="Regulator of G protein signaling domain"/>
  </r>
  <r>
    <x v="1758"/>
    <s v="Q5ZJB8"/>
    <n v="688"/>
    <x v="37"/>
    <n v="559"/>
    <n v="652"/>
    <n v="8137"/>
    <s v="PH domain"/>
  </r>
  <r>
    <x v="1758"/>
    <s v="Q5ZJB8"/>
    <n v="688"/>
    <x v="38"/>
    <n v="653"/>
    <n v="686"/>
    <n v="30"/>
    <m/>
  </r>
  <r>
    <x v="1759"/>
    <s v="Q5ZKL2"/>
    <n v="569"/>
    <x v="34"/>
    <n v="183"/>
    <n v="445"/>
    <n v="76696"/>
    <s v="Protein kinase domain"/>
  </r>
  <r>
    <x v="1759"/>
    <s v="Q5ZKL2"/>
    <n v="569"/>
    <x v="0"/>
    <n v="49"/>
    <n v="167"/>
    <n v="2169"/>
    <s v="Regulator of G protein signaling domain"/>
  </r>
  <r>
    <x v="1760"/>
    <s v="Q5ZMQ6"/>
    <n v="553"/>
    <x v="0"/>
    <n v="373"/>
    <n v="512"/>
    <n v="2169"/>
    <s v="Regulator of G protein signaling domain"/>
  </r>
  <r>
    <x v="1760"/>
    <s v="Q5ZMQ6"/>
    <n v="553"/>
    <x v="1"/>
    <n v="97"/>
    <n v="283"/>
    <n v="476"/>
    <s v="PXA domain"/>
  </r>
  <r>
    <x v="1761"/>
    <s v="Q641H3"/>
    <n v="707"/>
    <x v="16"/>
    <n v="383"/>
    <n v="428"/>
    <n v="82"/>
    <s v="Axin beta-catenin binding domain"/>
  </r>
  <r>
    <x v="1761"/>
    <s v="Q641H3"/>
    <n v="707"/>
    <x v="18"/>
    <n v="625"/>
    <n v="707"/>
    <n v="270"/>
    <s v="DIX domain"/>
  </r>
  <r>
    <x v="1761"/>
    <s v="Q641H3"/>
    <n v="707"/>
    <x v="0"/>
    <n v="72"/>
    <n v="190"/>
    <n v="2169"/>
    <s v="Regulator of G protein signaling domain"/>
  </r>
  <r>
    <x v="1762"/>
    <s v="Q66HA0"/>
    <n v="354"/>
    <x v="0"/>
    <n v="125"/>
    <n v="354"/>
    <n v="2169"/>
    <s v="Regulator of G protein signaling domain"/>
  </r>
  <r>
    <x v="1763"/>
    <s v="Q66HL7"/>
    <n v="590"/>
    <x v="34"/>
    <n v="186"/>
    <n v="448"/>
    <n v="76696"/>
    <s v="Protein kinase domain"/>
  </r>
  <r>
    <x v="1763"/>
    <s v="Q66HL7"/>
    <n v="590"/>
    <x v="0"/>
    <n v="52"/>
    <n v="170"/>
    <n v="2169"/>
    <s v="Regulator of G protein signaling domain"/>
  </r>
  <r>
    <x v="1764"/>
    <s v="Q66IM3"/>
    <n v="235"/>
    <x v="0"/>
    <n v="84"/>
    <n v="199"/>
    <n v="2169"/>
    <s v="Regulator of G protein signaling domain"/>
  </r>
  <r>
    <x v="1765"/>
    <s v="Q66KY2"/>
    <n v="128"/>
    <x v="0"/>
    <n v="2"/>
    <n v="117"/>
    <n v="2169"/>
    <s v="Regulator of G protein signaling domain"/>
  </r>
  <r>
    <x v="1766"/>
    <s v="Q68F06"/>
    <n v="575"/>
    <x v="34"/>
    <n v="186"/>
    <n v="448"/>
    <n v="76696"/>
    <s v="Protein kinase domain"/>
  </r>
  <r>
    <x v="1766"/>
    <s v="Q68F06"/>
    <n v="575"/>
    <x v="0"/>
    <n v="52"/>
    <n v="170"/>
    <n v="2169"/>
    <s v="Regulator of G protein signaling domain"/>
  </r>
  <r>
    <x v="1767"/>
    <s v="Q693S0"/>
    <n v="386"/>
    <x v="0"/>
    <n v="88"/>
    <n v="210"/>
    <n v="2169"/>
    <s v="Regulator of G protein signaling domain"/>
  </r>
  <r>
    <x v="1768"/>
    <s v="Q69FA8"/>
    <n v="640"/>
    <x v="0"/>
    <n v="410"/>
    <n v="577"/>
    <n v="2169"/>
    <s v="Regulator of G protein signaling domain"/>
  </r>
  <r>
    <x v="1768"/>
    <s v="Q69FA8"/>
    <n v="640"/>
    <x v="174"/>
    <n v="591"/>
    <n v="639"/>
    <n v="8"/>
    <m/>
  </r>
  <r>
    <x v="1769"/>
    <s v="Q69FA9"/>
    <n v="640"/>
    <x v="0"/>
    <n v="410"/>
    <n v="577"/>
    <n v="2169"/>
    <s v="Regulator of G protein signaling domain"/>
  </r>
  <r>
    <x v="1769"/>
    <s v="Q69FA9"/>
    <n v="640"/>
    <x v="174"/>
    <n v="591"/>
    <n v="638"/>
    <n v="8"/>
    <m/>
  </r>
  <r>
    <x v="1770"/>
    <s v="Q69FB0"/>
    <n v="640"/>
    <x v="0"/>
    <n v="410"/>
    <n v="577"/>
    <n v="2169"/>
    <s v="Regulator of G protein signaling domain"/>
  </r>
  <r>
    <x v="1770"/>
    <s v="Q69FB0"/>
    <n v="640"/>
    <x v="174"/>
    <n v="591"/>
    <n v="637"/>
    <n v="8"/>
    <m/>
  </r>
  <r>
    <x v="1771"/>
    <s v="Q69YN1"/>
    <n v="119"/>
    <x v="0"/>
    <n v="1"/>
    <n v="30"/>
    <n v="2169"/>
    <s v="Regulator of G protein signaling domain"/>
  </r>
  <r>
    <x v="1772"/>
    <s v="Q6B3C4"/>
    <n v="841"/>
    <x v="16"/>
    <n v="466"/>
    <n v="503"/>
    <n v="82"/>
    <s v="Axin beta-catenin binding domain"/>
  </r>
  <r>
    <x v="1772"/>
    <s v="Q6B3C4"/>
    <n v="841"/>
    <x v="18"/>
    <n v="759"/>
    <n v="841"/>
    <n v="270"/>
    <s v="DIX domain"/>
  </r>
  <r>
    <x v="1772"/>
    <s v="Q6B3C4"/>
    <n v="841"/>
    <x v="0"/>
    <n v="88"/>
    <n v="210"/>
    <n v="2169"/>
    <s v="Regulator of G protein signaling domain"/>
  </r>
  <r>
    <x v="1773"/>
    <s v="Q6B971"/>
    <n v="510"/>
    <x v="2"/>
    <n v="216"/>
    <n v="297"/>
    <n v="1303"/>
    <s v="Domain found in Dishevelled, Egl-10, and Pleckstrin (DEP)"/>
  </r>
  <r>
    <x v="1773"/>
    <s v="Q6B971"/>
    <n v="510"/>
    <x v="0"/>
    <n v="338"/>
    <n v="483"/>
    <n v="2169"/>
    <s v="Regulator of G protein signaling domain"/>
  </r>
  <r>
    <x v="1774"/>
    <s v="Q6BLT9"/>
    <n v="431"/>
    <x v="26"/>
    <n v="1"/>
    <n v="140"/>
    <n v="3"/>
    <m/>
  </r>
  <r>
    <x v="1774"/>
    <s v="Q6BLT9"/>
    <n v="431"/>
    <x v="0"/>
    <n v="141"/>
    <n v="283"/>
    <n v="2169"/>
    <s v="Regulator of G protein signaling domain"/>
  </r>
  <r>
    <x v="1775"/>
    <s v="Q6BM88"/>
    <n v="1188"/>
    <x v="6"/>
    <n v="1050"/>
    <n v="1159"/>
    <n v="343"/>
    <s v="Sorting nexin C terminal"/>
  </r>
  <r>
    <x v="1775"/>
    <s v="Q6BM88"/>
    <n v="1188"/>
    <x v="1"/>
    <n v="109"/>
    <n v="298"/>
    <n v="476"/>
    <s v="PXA domain"/>
  </r>
  <r>
    <x v="1775"/>
    <s v="Q6BM88"/>
    <n v="1188"/>
    <x v="0"/>
    <n v="437"/>
    <n v="576"/>
    <n v="2169"/>
    <s v="Regulator of G protein signaling domain"/>
  </r>
  <r>
    <x v="1775"/>
    <s v="Q6BM88"/>
    <n v="1188"/>
    <x v="7"/>
    <n v="826"/>
    <n v="943"/>
    <n v="3952"/>
    <s v="PX domain"/>
  </r>
  <r>
    <x v="1776"/>
    <s v="Q6BUN0"/>
    <n v="263"/>
    <x v="0"/>
    <n v="41"/>
    <n v="157"/>
    <n v="2169"/>
    <s v="Regulator of G protein signaling domain"/>
  </r>
  <r>
    <x v="1777"/>
    <s v="Q6C000"/>
    <n v="305"/>
    <x v="0"/>
    <n v="48"/>
    <n v="173"/>
    <n v="2169"/>
    <s v="Regulator of G protein signaling domain"/>
  </r>
  <r>
    <x v="1778"/>
    <s v="Q6C375"/>
    <n v="1370"/>
    <x v="7"/>
    <n v="1004"/>
    <n v="1121"/>
    <n v="3952"/>
    <s v="PX domain"/>
  </r>
  <r>
    <x v="1778"/>
    <s v="Q6C375"/>
    <n v="1370"/>
    <x v="1"/>
    <n v="123"/>
    <n v="315"/>
    <n v="476"/>
    <s v="PXA domain"/>
  </r>
  <r>
    <x v="1778"/>
    <s v="Q6C375"/>
    <n v="1370"/>
    <x v="6"/>
    <n v="1242"/>
    <n v="1350"/>
    <n v="343"/>
    <s v="Sorting nexin C terminal"/>
  </r>
  <r>
    <x v="1778"/>
    <s v="Q6C375"/>
    <n v="1370"/>
    <x v="0"/>
    <n v="492"/>
    <n v="648"/>
    <n v="2169"/>
    <s v="Regulator of G protein signaling domain"/>
  </r>
  <r>
    <x v="1779"/>
    <s v="Q6C6D7"/>
    <n v="592"/>
    <x v="0"/>
    <n v="388"/>
    <n v="476"/>
    <n v="2169"/>
    <s v="Regulator of G protein signaling domain"/>
  </r>
  <r>
    <x v="1780"/>
    <s v="Q6C8P6"/>
    <n v="492"/>
    <x v="2"/>
    <n v="172"/>
    <n v="250"/>
    <n v="1303"/>
    <s v="Domain found in Dishevelled, Egl-10, and Pleckstrin (DEP)"/>
  </r>
  <r>
    <x v="1780"/>
    <s v="Q6C8P6"/>
    <n v="492"/>
    <x v="0"/>
    <n v="339"/>
    <n v="479"/>
    <n v="2169"/>
    <s v="Regulator of G protein signaling domain"/>
  </r>
  <r>
    <x v="1781"/>
    <s v="Q6CIQ0"/>
    <n v="424"/>
    <x v="0"/>
    <n v="112"/>
    <n v="243"/>
    <n v="2169"/>
    <s v="Regulator of G protein signaling domain"/>
  </r>
  <r>
    <x v="1781"/>
    <s v="Q6CIQ0"/>
    <n v="424"/>
    <x v="102"/>
    <n v="369"/>
    <n v="418"/>
    <n v="3"/>
    <m/>
  </r>
  <r>
    <x v="1782"/>
    <s v="Q6CRA8"/>
    <n v="715"/>
    <x v="2"/>
    <n v="300"/>
    <n v="378"/>
    <n v="1303"/>
    <s v="Domain found in Dishevelled, Egl-10, and Pleckstrin (DEP)"/>
  </r>
  <r>
    <x v="1782"/>
    <s v="Q6CRA8"/>
    <n v="715"/>
    <x v="0"/>
    <n v="474"/>
    <n v="707"/>
    <n v="2169"/>
    <s v="Regulator of G protein signaling domain"/>
  </r>
  <r>
    <x v="1783"/>
    <s v="Q6CSD4"/>
    <n v="1128"/>
    <x v="0"/>
    <n v="416"/>
    <n v="563"/>
    <n v="2169"/>
    <s v="Regulator of G protein signaling domain"/>
  </r>
  <r>
    <x v="1783"/>
    <s v="Q6CSD4"/>
    <n v="1128"/>
    <x v="7"/>
    <n v="778"/>
    <n v="894"/>
    <n v="3952"/>
    <s v="PX domain"/>
  </r>
  <r>
    <x v="1783"/>
    <s v="Q6CSD4"/>
    <n v="1128"/>
    <x v="1"/>
    <n v="80"/>
    <n v="269"/>
    <n v="476"/>
    <s v="PXA domain"/>
  </r>
  <r>
    <x v="1783"/>
    <s v="Q6CSD4"/>
    <n v="1128"/>
    <x v="6"/>
    <n v="989"/>
    <n v="1102"/>
    <n v="343"/>
    <s v="Sorting nexin C terminal"/>
  </r>
  <r>
    <x v="1784"/>
    <s v="Q6CTF1"/>
    <n v="337"/>
    <x v="0"/>
    <n v="12"/>
    <n v="123"/>
    <n v="2169"/>
    <s v="Regulator of G protein signaling domain"/>
  </r>
  <r>
    <x v="1785"/>
    <s v="Q6DC84"/>
    <n v="173"/>
    <x v="0"/>
    <n v="43"/>
    <n v="158"/>
    <n v="2169"/>
    <s v="Regulator of G protein signaling domain"/>
  </r>
  <r>
    <x v="1786"/>
    <s v="Q6DCK4"/>
    <n v="192"/>
    <x v="0"/>
    <n v="63"/>
    <n v="178"/>
    <n v="2169"/>
    <s v="Regulator of G protein signaling domain"/>
  </r>
  <r>
    <x v="1787"/>
    <s v="Q6DCW4"/>
    <n v="575"/>
    <x v="34"/>
    <n v="186"/>
    <n v="448"/>
    <n v="76696"/>
    <s v="Protein kinase domain"/>
  </r>
  <r>
    <x v="1787"/>
    <s v="Q6DCW4"/>
    <n v="575"/>
    <x v="0"/>
    <n v="52"/>
    <n v="170"/>
    <n v="2169"/>
    <s v="Regulator of G protein signaling domain"/>
  </r>
  <r>
    <x v="1788"/>
    <s v="Q6DDG9"/>
    <n v="253"/>
    <x v="0"/>
    <n v="127"/>
    <n v="242"/>
    <n v="2169"/>
    <s v="Regulator of G protein signaling domain"/>
  </r>
  <r>
    <x v="1788"/>
    <s v="Q6DDG9"/>
    <n v="253"/>
    <x v="49"/>
    <n v="1"/>
    <n v="89"/>
    <n v="14"/>
    <m/>
  </r>
  <r>
    <x v="1789"/>
    <s v="Q6DE67"/>
    <n v="181"/>
    <x v="0"/>
    <n v="64"/>
    <n v="179"/>
    <n v="2169"/>
    <s v="Regulator of G protein signaling domain"/>
  </r>
  <r>
    <x v="1790"/>
    <s v="Q6DF20"/>
    <n v="575"/>
    <x v="34"/>
    <n v="186"/>
    <n v="448"/>
    <n v="76696"/>
    <s v="Protein kinase domain"/>
  </r>
  <r>
    <x v="1790"/>
    <s v="Q6DF20"/>
    <n v="575"/>
    <x v="0"/>
    <n v="52"/>
    <n v="170"/>
    <n v="2169"/>
    <s v="Regulator of G protein signaling domain"/>
  </r>
  <r>
    <x v="1791"/>
    <s v="Q6DG95"/>
    <n v="172"/>
    <x v="0"/>
    <n v="49"/>
    <n v="164"/>
    <n v="2169"/>
    <s v="Regulator of G protein signaling domain"/>
  </r>
  <r>
    <x v="1792"/>
    <s v="Q6DGR5"/>
    <n v="199"/>
    <x v="0"/>
    <n v="74"/>
    <n v="189"/>
    <n v="2169"/>
    <s v="Regulator of G protein signaling domain"/>
  </r>
  <r>
    <x v="1793"/>
    <s v="Q6DGS2"/>
    <n v="459"/>
    <x v="15"/>
    <n v="248"/>
    <n v="316"/>
    <n v="632"/>
    <s v="GGL domain"/>
  </r>
  <r>
    <x v="1793"/>
    <s v="Q6DGS2"/>
    <n v="459"/>
    <x v="0"/>
    <n v="333"/>
    <n v="447"/>
    <n v="2169"/>
    <s v="Regulator of G protein signaling domain"/>
  </r>
  <r>
    <x v="1793"/>
    <s v="Q6DGS2"/>
    <n v="459"/>
    <x v="2"/>
    <n v="40"/>
    <n v="110"/>
    <n v="1303"/>
    <s v="Domain found in Dishevelled, Egl-10, and Pleckstrin (DEP)"/>
  </r>
  <r>
    <x v="1794"/>
    <s v="Q6DH47"/>
    <n v="225"/>
    <x v="0"/>
    <n v="98"/>
    <n v="213"/>
    <n v="2169"/>
    <s v="Regulator of G protein signaling domain"/>
  </r>
  <r>
    <x v="1795"/>
    <s v="Q6DJF6"/>
    <n v="182"/>
    <x v="0"/>
    <n v="41"/>
    <n v="155"/>
    <n v="2169"/>
    <s v="Regulator of G protein signaling domain"/>
  </r>
  <r>
    <x v="1796"/>
    <s v="Q6DJH1"/>
    <n v="349"/>
    <x v="34"/>
    <n v="190"/>
    <n v="349"/>
    <n v="76696"/>
    <s v="Protein kinase domain"/>
  </r>
  <r>
    <x v="1796"/>
    <s v="Q6DJH1"/>
    <n v="349"/>
    <x v="0"/>
    <n v="58"/>
    <n v="174"/>
    <n v="2169"/>
    <s v="Regulator of G protein signaling domain"/>
  </r>
  <r>
    <x v="1797"/>
    <s v="Q6FSI0"/>
    <n v="650"/>
    <x v="2"/>
    <n v="281"/>
    <n v="366"/>
    <n v="1303"/>
    <s v="Domain found in Dishevelled, Egl-10, and Pleckstrin (DEP)"/>
  </r>
  <r>
    <x v="1797"/>
    <s v="Q6FSI0"/>
    <n v="650"/>
    <x v="0"/>
    <n v="413"/>
    <n v="641"/>
    <n v="2169"/>
    <s v="Regulator of G protein signaling domain"/>
  </r>
  <r>
    <x v="1798"/>
    <s v="Q6FT77"/>
    <n v="407"/>
    <x v="0"/>
    <n v="19"/>
    <n v="159"/>
    <n v="2169"/>
    <s v="Regulator of G protein signaling domain"/>
  </r>
  <r>
    <x v="1799"/>
    <s v="Q6FYA2"/>
    <n v="476"/>
    <x v="0"/>
    <n v="145"/>
    <n v="281"/>
    <n v="2169"/>
    <s v="Regulator of G protein signaling domain"/>
  </r>
  <r>
    <x v="1799"/>
    <s v="Q6FYA2"/>
    <n v="476"/>
    <x v="101"/>
    <n v="321"/>
    <n v="473"/>
    <n v="13"/>
    <m/>
  </r>
  <r>
    <x v="1800"/>
    <s v="Q6GP01"/>
    <n v="236"/>
    <x v="0"/>
    <n v="85"/>
    <n v="200"/>
    <n v="2169"/>
    <s v="Regulator of G protein signaling domain"/>
  </r>
  <r>
    <x v="1801"/>
    <s v="Q6GPB2"/>
    <n v="661"/>
    <x v="10"/>
    <n v="305"/>
    <n v="376"/>
    <n v="324"/>
    <s v="Raf-like Ras-binding domain"/>
  </r>
  <r>
    <x v="1801"/>
    <s v="Q6GPB2"/>
    <n v="661"/>
    <x v="11"/>
    <n v="521"/>
    <n v="543"/>
    <n v="477"/>
    <s v="GoLoco motif"/>
  </r>
  <r>
    <x v="1801"/>
    <s v="Q6GPB2"/>
    <n v="661"/>
    <x v="0"/>
    <n v="61"/>
    <n v="177"/>
    <n v="2169"/>
    <s v="Regulator of G protein signaling domain"/>
  </r>
  <r>
    <x v="1802"/>
    <s v="Q6GPY7"/>
    <n v="182"/>
    <x v="0"/>
    <n v="41"/>
    <n v="155"/>
    <n v="2169"/>
    <s v="Regulator of G protein signaling domain"/>
  </r>
  <r>
    <x v="1803"/>
    <s v="Q6I9S5"/>
    <n v="217"/>
    <x v="0"/>
    <n v="90"/>
    <n v="205"/>
    <n v="2169"/>
    <s v="Regulator of G protein signaling domain"/>
  </r>
  <r>
    <x v="1804"/>
    <s v="Q6IR78"/>
    <n v="637"/>
    <x v="1"/>
    <n v="129"/>
    <n v="302"/>
    <n v="476"/>
    <s v="PXA domain"/>
  </r>
  <r>
    <x v="1804"/>
    <s v="Q6IR78"/>
    <n v="637"/>
    <x v="0"/>
    <n v="335"/>
    <n v="467"/>
    <n v="2169"/>
    <s v="Regulator of G protein signaling domain"/>
  </r>
  <r>
    <x v="1804"/>
    <s v="Q6IR78"/>
    <n v="637"/>
    <x v="7"/>
    <n v="565"/>
    <n v="637"/>
    <n v="3952"/>
    <s v="PX domain"/>
  </r>
  <r>
    <x v="1805"/>
    <s v="Q6IUG6"/>
    <n v="849"/>
    <x v="17"/>
    <n v="288"/>
    <n v="339"/>
    <n v="48"/>
    <m/>
  </r>
  <r>
    <x v="1805"/>
    <s v="Q6IUG6"/>
    <n v="849"/>
    <x v="16"/>
    <n v="436"/>
    <n v="477"/>
    <n v="82"/>
    <s v="Axin beta-catenin binding domain"/>
  </r>
  <r>
    <x v="1805"/>
    <s v="Q6IUG6"/>
    <n v="849"/>
    <x v="17"/>
    <n v="648"/>
    <n v="676"/>
    <n v="48"/>
    <m/>
  </r>
  <r>
    <x v="1805"/>
    <s v="Q6IUG6"/>
    <n v="849"/>
    <x v="18"/>
    <n v="765"/>
    <n v="847"/>
    <n v="270"/>
    <s v="DIX domain"/>
  </r>
  <r>
    <x v="1805"/>
    <s v="Q6IUG6"/>
    <n v="849"/>
    <x v="0"/>
    <n v="91"/>
    <n v="209"/>
    <n v="2169"/>
    <s v="Regulator of G protein signaling domain"/>
  </r>
  <r>
    <x v="1806"/>
    <s v="Q6M900"/>
    <n v="1232"/>
    <x v="1"/>
    <n v="102"/>
    <n v="290"/>
    <n v="476"/>
    <s v="PXA domain"/>
  </r>
  <r>
    <x v="1806"/>
    <s v="Q6M900"/>
    <n v="1232"/>
    <x v="6"/>
    <n v="1123"/>
    <n v="1231"/>
    <n v="343"/>
    <s v="Sorting nexin C terminal"/>
  </r>
  <r>
    <x v="1806"/>
    <s v="Q6M900"/>
    <n v="1232"/>
    <x v="0"/>
    <n v="418"/>
    <n v="556"/>
    <n v="2169"/>
    <s v="Regulator of G protein signaling domain"/>
  </r>
  <r>
    <x v="1806"/>
    <s v="Q6M900"/>
    <n v="1232"/>
    <x v="7"/>
    <n v="890"/>
    <n v="1003"/>
    <n v="3952"/>
    <s v="PX domain"/>
  </r>
  <r>
    <x v="1807"/>
    <s v="Q6NRA5"/>
    <n v="636"/>
    <x v="0"/>
    <n v="104"/>
    <n v="341"/>
    <n v="2169"/>
    <s v="Regulator of G protein signaling domain"/>
  </r>
  <r>
    <x v="1807"/>
    <s v="Q6NRA5"/>
    <n v="636"/>
    <x v="0"/>
    <n v="353"/>
    <n v="477"/>
    <n v="2169"/>
    <s v="Regulator of G protein signaling domain"/>
  </r>
  <r>
    <x v="1808"/>
    <s v="Q6NX82"/>
    <n v="777"/>
    <x v="0"/>
    <n v="373"/>
    <n v="512"/>
    <n v="2169"/>
    <s v="Regulator of G protein signaling domain"/>
  </r>
  <r>
    <x v="1808"/>
    <s v="Q6NX82"/>
    <n v="777"/>
    <x v="7"/>
    <n v="562"/>
    <n v="676"/>
    <n v="3952"/>
    <s v="PX domain"/>
  </r>
  <r>
    <x v="1808"/>
    <s v="Q6NX82"/>
    <n v="777"/>
    <x v="1"/>
    <n v="97"/>
    <n v="283"/>
    <n v="476"/>
    <s v="PXA domain"/>
  </r>
  <r>
    <x v="1809"/>
    <s v="Q6P208"/>
    <n v="210"/>
    <x v="0"/>
    <n v="84"/>
    <n v="199"/>
    <n v="2169"/>
    <s v="Regulator of G protein signaling domain"/>
  </r>
  <r>
    <x v="1810"/>
    <s v="Q6P300"/>
    <n v="205"/>
    <x v="0"/>
    <n v="63"/>
    <n v="178"/>
    <n v="2169"/>
    <s v="Regulator of G protein signaling domain"/>
  </r>
  <r>
    <x v="1811"/>
    <s v="Q6P961"/>
    <n v="481"/>
    <x v="15"/>
    <n v="214"/>
    <n v="283"/>
    <n v="632"/>
    <s v="GGL domain"/>
  </r>
  <r>
    <x v="1811"/>
    <s v="Q6P961"/>
    <n v="481"/>
    <x v="0"/>
    <n v="302"/>
    <n v="416"/>
    <n v="2169"/>
    <s v="Regulator of G protein signaling domain"/>
  </r>
  <r>
    <x v="1811"/>
    <s v="Q6P961"/>
    <n v="481"/>
    <x v="2"/>
    <n v="36"/>
    <n v="106"/>
    <n v="1303"/>
    <s v="Domain found in Dishevelled, Egl-10, and Pleckstrin (DEP)"/>
  </r>
  <r>
    <x v="1812"/>
    <s v="Q6PF63"/>
    <n v="471"/>
    <x v="15"/>
    <n v="250"/>
    <n v="318"/>
    <n v="632"/>
    <s v="GGL domain"/>
  </r>
  <r>
    <x v="1812"/>
    <s v="Q6PF63"/>
    <n v="471"/>
    <x v="0"/>
    <n v="335"/>
    <n v="449"/>
    <n v="2169"/>
    <s v="Regulator of G protein signaling domain"/>
  </r>
  <r>
    <x v="1812"/>
    <s v="Q6PF63"/>
    <n v="471"/>
    <x v="2"/>
    <n v="42"/>
    <n v="112"/>
    <n v="1303"/>
    <s v="Domain found in Dishevelled, Egl-10, and Pleckstrin (DEP)"/>
  </r>
  <r>
    <x v="1813"/>
    <s v="Q6PFZ9"/>
    <n v="840"/>
    <x v="16"/>
    <n v="432"/>
    <n v="469"/>
    <n v="82"/>
    <s v="Axin beta-catenin binding domain"/>
  </r>
  <r>
    <x v="1813"/>
    <s v="Q6PFZ9"/>
    <n v="840"/>
    <x v="17"/>
    <n v="507"/>
    <n v="539"/>
    <n v="48"/>
    <m/>
  </r>
  <r>
    <x v="1813"/>
    <s v="Q6PFZ9"/>
    <n v="840"/>
    <x v="18"/>
    <n v="758"/>
    <n v="840"/>
    <n v="270"/>
    <s v="DIX domain"/>
  </r>
  <r>
    <x v="1813"/>
    <s v="Q6PFZ9"/>
    <n v="840"/>
    <x v="0"/>
    <n v="81"/>
    <n v="199"/>
    <n v="2169"/>
    <s v="Regulator of G protein signaling domain"/>
  </r>
  <r>
    <x v="1814"/>
    <s v="Q6SJP7"/>
    <n v="689"/>
    <x v="34"/>
    <n v="195"/>
    <n v="457"/>
    <n v="76696"/>
    <s v="Protein kinase domain"/>
  </r>
  <r>
    <x v="1814"/>
    <s v="Q6SJP7"/>
    <n v="689"/>
    <x v="0"/>
    <n v="54"/>
    <n v="178"/>
    <n v="2169"/>
    <s v="Regulator of G protein signaling domain"/>
  </r>
  <r>
    <x v="1814"/>
    <s v="Q6SJP7"/>
    <n v="689"/>
    <x v="83"/>
    <n v="554"/>
    <n v="584"/>
    <n v="8"/>
    <m/>
  </r>
  <r>
    <x v="1815"/>
    <s v="Q6T9C1"/>
    <n v="1183"/>
    <x v="10"/>
    <n v="1064"/>
    <n v="1133"/>
    <n v="324"/>
    <s v="Raf-like Ras-binding domain"/>
  </r>
  <r>
    <x v="1815"/>
    <s v="Q6T9C1"/>
    <n v="1183"/>
    <x v="9"/>
    <n v="106"/>
    <n v="694"/>
    <n v="44"/>
    <m/>
  </r>
  <r>
    <x v="1815"/>
    <s v="Q6T9C1"/>
    <n v="1183"/>
    <x v="36"/>
    <n v="23"/>
    <n v="96"/>
    <n v="12568"/>
    <s v="PDZ domain (Also known as DHR or GLGF)"/>
  </r>
  <r>
    <x v="1815"/>
    <s v="Q6T9C1"/>
    <n v="1183"/>
    <x v="0"/>
    <n v="740"/>
    <n v="856"/>
    <n v="2169"/>
    <s v="Regulator of G protein signaling domain"/>
  </r>
  <r>
    <x v="1815"/>
    <s v="Q6T9C1"/>
    <n v="1183"/>
    <x v="10"/>
    <n v="992"/>
    <n v="1062"/>
    <n v="324"/>
    <s v="Raf-like Ras-binding domain"/>
  </r>
  <r>
    <x v="1816"/>
    <s v="Q6T9C2"/>
    <n v="1387"/>
    <x v="10"/>
    <n v="1064"/>
    <n v="1133"/>
    <n v="324"/>
    <s v="Raf-like Ras-binding domain"/>
  </r>
  <r>
    <x v="1816"/>
    <s v="Q6T9C2"/>
    <n v="1387"/>
    <x v="9"/>
    <n v="106"/>
    <n v="694"/>
    <n v="44"/>
    <m/>
  </r>
  <r>
    <x v="1816"/>
    <s v="Q6T9C2"/>
    <n v="1387"/>
    <x v="11"/>
    <n v="1194"/>
    <n v="1216"/>
    <n v="477"/>
    <s v="GoLoco motif"/>
  </r>
  <r>
    <x v="1816"/>
    <s v="Q6T9C2"/>
    <n v="1387"/>
    <x v="62"/>
    <n v="1241"/>
    <n v="1359"/>
    <n v="19"/>
    <m/>
  </r>
  <r>
    <x v="1816"/>
    <s v="Q6T9C2"/>
    <n v="1387"/>
    <x v="36"/>
    <n v="23"/>
    <n v="96"/>
    <n v="12568"/>
    <s v="PDZ domain (Also known as DHR or GLGF)"/>
  </r>
  <r>
    <x v="1816"/>
    <s v="Q6T9C2"/>
    <n v="1387"/>
    <x v="0"/>
    <n v="740"/>
    <n v="856"/>
    <n v="2169"/>
    <s v="Regulator of G protein signaling domain"/>
  </r>
  <r>
    <x v="1816"/>
    <s v="Q6T9C2"/>
    <n v="1387"/>
    <x v="10"/>
    <n v="992"/>
    <n v="1062"/>
    <n v="324"/>
    <s v="Raf-like Ras-binding domain"/>
  </r>
  <r>
    <x v="1817"/>
    <s v="Q6T9C3"/>
    <n v="1540"/>
    <x v="10"/>
    <n v="1064"/>
    <n v="1133"/>
    <n v="324"/>
    <s v="Raf-like Ras-binding domain"/>
  </r>
  <r>
    <x v="1817"/>
    <s v="Q6T9C3"/>
    <n v="1540"/>
    <x v="9"/>
    <n v="111"/>
    <n v="459"/>
    <n v="44"/>
    <m/>
  </r>
  <r>
    <x v="1817"/>
    <s v="Q6T9C3"/>
    <n v="1540"/>
    <x v="11"/>
    <n v="1194"/>
    <n v="1216"/>
    <n v="477"/>
    <s v="GoLoco motif"/>
  </r>
  <r>
    <x v="1817"/>
    <s v="Q6T9C3"/>
    <n v="1540"/>
    <x v="62"/>
    <n v="1241"/>
    <n v="1359"/>
    <n v="19"/>
    <m/>
  </r>
  <r>
    <x v="1817"/>
    <s v="Q6T9C3"/>
    <n v="1540"/>
    <x v="63"/>
    <n v="1361"/>
    <n v="1539"/>
    <n v="3"/>
    <m/>
  </r>
  <r>
    <x v="1817"/>
    <s v="Q6T9C3"/>
    <n v="1540"/>
    <x v="36"/>
    <n v="23"/>
    <n v="96"/>
    <n v="12568"/>
    <s v="PDZ domain (Also known as DHR or GLGF)"/>
  </r>
  <r>
    <x v="1817"/>
    <s v="Q6T9C3"/>
    <n v="1540"/>
    <x v="9"/>
    <n v="461"/>
    <n v="689"/>
    <n v="44"/>
    <m/>
  </r>
  <r>
    <x v="1817"/>
    <s v="Q6T9C3"/>
    <n v="1540"/>
    <x v="0"/>
    <n v="740"/>
    <n v="856"/>
    <n v="2169"/>
    <s v="Regulator of G protein signaling domain"/>
  </r>
  <r>
    <x v="1817"/>
    <s v="Q6T9C3"/>
    <n v="1540"/>
    <x v="10"/>
    <n v="992"/>
    <n v="1062"/>
    <n v="324"/>
    <s v="Raf-like Ras-binding domain"/>
  </r>
  <r>
    <x v="1818"/>
    <s v="Q6TEM0"/>
    <n v="215"/>
    <x v="0"/>
    <n v="70"/>
    <n v="184"/>
    <n v="2169"/>
    <s v="Regulator of G protein signaling domain"/>
  </r>
  <r>
    <x v="1819"/>
    <s v="Q6TLV9"/>
    <n v="837"/>
    <x v="16"/>
    <n v="442"/>
    <n v="479"/>
    <n v="82"/>
    <s v="Axin beta-catenin binding domain"/>
  </r>
  <r>
    <x v="1819"/>
    <s v="Q6TLV9"/>
    <n v="837"/>
    <x v="17"/>
    <n v="506"/>
    <n v="535"/>
    <n v="48"/>
    <m/>
  </r>
  <r>
    <x v="1819"/>
    <s v="Q6TLV9"/>
    <n v="837"/>
    <x v="18"/>
    <n v="755"/>
    <n v="837"/>
    <n v="270"/>
    <s v="DIX domain"/>
  </r>
  <r>
    <x v="1819"/>
    <s v="Q6TLV9"/>
    <n v="837"/>
    <x v="0"/>
    <n v="85"/>
    <n v="203"/>
    <n v="2169"/>
    <s v="Regulator of G protein signaling domain"/>
  </r>
  <r>
    <x v="1820"/>
    <s v="Q6VTF1"/>
    <n v="640"/>
    <x v="2"/>
    <n v="241"/>
    <n v="299"/>
    <n v="1303"/>
    <s v="Domain found in Dishevelled, Egl-10, and Pleckstrin (DEP)"/>
  </r>
  <r>
    <x v="1820"/>
    <s v="Q6VTF1"/>
    <n v="640"/>
    <x v="0"/>
    <n v="410"/>
    <n v="577"/>
    <n v="2169"/>
    <s v="Regulator of G protein signaling domain"/>
  </r>
  <r>
    <x v="1820"/>
    <s v="Q6VTF1"/>
    <n v="640"/>
    <x v="174"/>
    <n v="591"/>
    <n v="637"/>
    <n v="8"/>
    <m/>
  </r>
  <r>
    <x v="1821"/>
    <s v="Q6ZM84"/>
    <n v="661"/>
    <x v="15"/>
    <n v="214"/>
    <n v="283"/>
    <n v="632"/>
    <s v="GGL domain"/>
  </r>
  <r>
    <x v="1821"/>
    <s v="Q6ZM84"/>
    <n v="661"/>
    <x v="0"/>
    <n v="302"/>
    <n v="416"/>
    <n v="2169"/>
    <s v="Regulator of G protein signaling domain"/>
  </r>
  <r>
    <x v="1821"/>
    <s v="Q6ZM84"/>
    <n v="661"/>
    <x v="2"/>
    <n v="36"/>
    <n v="106"/>
    <n v="1303"/>
    <s v="Domain found in Dishevelled, Egl-10, and Pleckstrin (DEP)"/>
  </r>
  <r>
    <x v="1821"/>
    <s v="Q6ZM84"/>
    <n v="661"/>
    <x v="14"/>
    <n v="555"/>
    <n v="594"/>
    <n v="15"/>
    <m/>
  </r>
  <r>
    <x v="1822"/>
    <s v="Q755P3"/>
    <n v="317"/>
    <x v="0"/>
    <n v="23"/>
    <n v="131"/>
    <n v="2169"/>
    <s v="Regulator of G protein signaling domain"/>
  </r>
  <r>
    <x v="1823"/>
    <s v="Q756W8"/>
    <n v="1153"/>
    <x v="6"/>
    <n v="1021"/>
    <n v="1133"/>
    <n v="343"/>
    <s v="Sorting nexin C terminal"/>
  </r>
  <r>
    <x v="1823"/>
    <s v="Q756W8"/>
    <n v="1153"/>
    <x v="1"/>
    <n v="120"/>
    <n v="311"/>
    <n v="476"/>
    <s v="PXA domain"/>
  </r>
  <r>
    <x v="1823"/>
    <s v="Q756W8"/>
    <n v="1153"/>
    <x v="0"/>
    <n v="449"/>
    <n v="589"/>
    <n v="2169"/>
    <s v="Regulator of G protein signaling domain"/>
  </r>
  <r>
    <x v="1823"/>
    <s v="Q756W8"/>
    <n v="1153"/>
    <x v="7"/>
    <n v="805"/>
    <n v="924"/>
    <n v="3952"/>
    <s v="PX domain"/>
  </r>
  <r>
    <x v="1824"/>
    <s v="Q75D47"/>
    <n v="701"/>
    <x v="2"/>
    <n v="286"/>
    <n v="364"/>
    <n v="1303"/>
    <s v="Domain found in Dishevelled, Egl-10, and Pleckstrin (DEP)"/>
  </r>
  <r>
    <x v="1824"/>
    <s v="Q75D47"/>
    <n v="701"/>
    <x v="0"/>
    <n v="438"/>
    <n v="578"/>
    <n v="2169"/>
    <s v="Regulator of G protein signaling domain"/>
  </r>
  <r>
    <x v="1824"/>
    <s v="Q75D47"/>
    <n v="701"/>
    <x v="0"/>
    <n v="608"/>
    <n v="690"/>
    <n v="2169"/>
    <s v="Regulator of G protein signaling domain"/>
  </r>
  <r>
    <x v="1825"/>
    <s v="Q78NN4"/>
    <n v="216"/>
    <x v="0"/>
    <n v="90"/>
    <n v="205"/>
    <n v="2169"/>
    <s v="Regulator of G protein signaling domain"/>
  </r>
  <r>
    <x v="1826"/>
    <s v="Q792R0"/>
    <n v="560"/>
    <x v="34"/>
    <n v="186"/>
    <n v="448"/>
    <n v="76696"/>
    <s v="Protein kinase domain"/>
  </r>
  <r>
    <x v="1826"/>
    <s v="Q792R0"/>
    <n v="560"/>
    <x v="0"/>
    <n v="52"/>
    <n v="170"/>
    <n v="2169"/>
    <s v="Regulator of G protein signaling domain"/>
  </r>
  <r>
    <x v="1827"/>
    <s v="Q792R1"/>
    <n v="560"/>
    <x v="34"/>
    <n v="186"/>
    <n v="448"/>
    <n v="76696"/>
    <s v="Protein kinase domain"/>
  </r>
  <r>
    <x v="1827"/>
    <s v="Q792R1"/>
    <n v="560"/>
    <x v="0"/>
    <n v="52"/>
    <n v="170"/>
    <n v="2169"/>
    <s v="Regulator of G protein signaling domain"/>
  </r>
  <r>
    <x v="1828"/>
    <s v="Q7KPI3"/>
    <n v="428"/>
    <x v="2"/>
    <n v="14"/>
    <n v="84"/>
    <n v="1303"/>
    <s v="Domain found in Dishevelled, Egl-10, and Pleckstrin (DEP)"/>
  </r>
  <r>
    <x v="1828"/>
    <s v="Q7KPI3"/>
    <n v="428"/>
    <x v="15"/>
    <n v="205"/>
    <n v="274"/>
    <n v="632"/>
    <s v="GGL domain"/>
  </r>
  <r>
    <x v="1828"/>
    <s v="Q7KPI3"/>
    <n v="428"/>
    <x v="0"/>
    <n v="292"/>
    <n v="409"/>
    <n v="2169"/>
    <s v="Regulator of G protein signaling domain"/>
  </r>
  <r>
    <x v="1829"/>
    <s v="Q7KS58"/>
    <n v="1008"/>
    <x v="73"/>
    <n v="100"/>
    <n v="162"/>
    <n v="13"/>
    <m/>
  </r>
  <r>
    <x v="1829"/>
    <s v="Q7KS58"/>
    <n v="1008"/>
    <x v="54"/>
    <n v="164"/>
    <n v="263"/>
    <n v="20"/>
    <m/>
  </r>
  <r>
    <x v="1829"/>
    <s v="Q7KS58"/>
    <n v="1008"/>
    <x v="72"/>
    <n v="1"/>
    <n v="75"/>
    <n v="16"/>
    <m/>
  </r>
  <r>
    <x v="1829"/>
    <s v="Q7KS58"/>
    <n v="1008"/>
    <x v="0"/>
    <n v="294"/>
    <n v="409"/>
    <n v="2169"/>
    <s v="Regulator of G protein signaling domain"/>
  </r>
  <r>
    <x v="1829"/>
    <s v="Q7KS58"/>
    <n v="1008"/>
    <x v="10"/>
    <n v="539"/>
    <n v="609"/>
    <n v="324"/>
    <s v="Raf-like Ras-binding domain"/>
  </r>
  <r>
    <x v="1830"/>
    <s v="Q7PJ11"/>
    <n v="515"/>
    <x v="0"/>
    <n v="6"/>
    <n v="206"/>
    <n v="2169"/>
    <s v="Regulator of G protein signaling domain"/>
  </r>
  <r>
    <x v="1830"/>
    <s v="Q7PJ11"/>
    <n v="515"/>
    <x v="0"/>
    <n v="217"/>
    <n v="337"/>
    <n v="2169"/>
    <s v="Regulator of G protein signaling domain"/>
  </r>
  <r>
    <x v="1831"/>
    <s v="Q7PYR8"/>
    <n v="1255"/>
    <x v="6"/>
    <n v="1076"/>
    <n v="1186"/>
    <n v="343"/>
    <s v="Sorting nexin C terminal"/>
  </r>
  <r>
    <x v="1831"/>
    <s v="Q7PYR8"/>
    <n v="1255"/>
    <x v="227"/>
    <n v="1"/>
    <n v="189"/>
    <n v="5"/>
    <m/>
  </r>
  <r>
    <x v="1831"/>
    <s v="Q7PYR8"/>
    <n v="1255"/>
    <x v="1"/>
    <n v="208"/>
    <n v="462"/>
    <n v="476"/>
    <s v="PXA domain"/>
  </r>
  <r>
    <x v="1831"/>
    <s v="Q7PYR8"/>
    <n v="1255"/>
    <x v="0"/>
    <n v="546"/>
    <n v="685"/>
    <n v="2169"/>
    <s v="Regulator of G protein signaling domain"/>
  </r>
  <r>
    <x v="1831"/>
    <s v="Q7PYR8"/>
    <n v="1255"/>
    <x v="228"/>
    <n v="711"/>
    <n v="873"/>
    <n v="4"/>
    <m/>
  </r>
  <r>
    <x v="1831"/>
    <s v="Q7PYR8"/>
    <n v="1255"/>
    <x v="7"/>
    <n v="874"/>
    <n v="987"/>
    <n v="3952"/>
    <s v="PX domain"/>
  </r>
  <r>
    <x v="1832"/>
    <s v="Q7PYV4"/>
    <n v="752"/>
    <x v="16"/>
    <n v="492"/>
    <n v="543"/>
    <n v="82"/>
    <s v="Axin beta-catenin binding domain"/>
  </r>
  <r>
    <x v="1832"/>
    <s v="Q7PYV4"/>
    <n v="752"/>
    <x v="0"/>
    <n v="57"/>
    <n v="178"/>
    <n v="2169"/>
    <s v="Regulator of G protein signaling domain"/>
  </r>
  <r>
    <x v="1832"/>
    <s v="Q7PYV4"/>
    <n v="752"/>
    <x v="18"/>
    <n v="669"/>
    <n v="752"/>
    <n v="270"/>
    <s v="DIX domain"/>
  </r>
  <r>
    <x v="1833"/>
    <s v="Q7PZQ1"/>
    <n v="605"/>
    <x v="34"/>
    <n v="103"/>
    <n v="366"/>
    <n v="76696"/>
    <s v="Protein kinase domain"/>
  </r>
  <r>
    <x v="1833"/>
    <s v="Q7PZQ1"/>
    <n v="605"/>
    <x v="0"/>
    <n v="1"/>
    <n v="86"/>
    <n v="2169"/>
    <s v="Regulator of G protein signaling domain"/>
  </r>
  <r>
    <x v="1834"/>
    <s v="Q7Q0B8"/>
    <n v="734"/>
    <x v="1"/>
    <n v="117"/>
    <n v="290"/>
    <n v="476"/>
    <s v="PXA domain"/>
  </r>
  <r>
    <x v="1834"/>
    <s v="Q7Q0B8"/>
    <n v="734"/>
    <x v="226"/>
    <n v="1"/>
    <n v="79"/>
    <n v="3"/>
    <m/>
  </r>
  <r>
    <x v="1834"/>
    <s v="Q7Q0B8"/>
    <n v="734"/>
    <x v="0"/>
    <n v="336"/>
    <n v="451"/>
    <n v="2169"/>
    <s v="Regulator of G protein signaling domain"/>
  </r>
  <r>
    <x v="1835"/>
    <s v="Q7Q4R5"/>
    <n v="1044"/>
    <x v="0"/>
    <n v="402"/>
    <n v="517"/>
    <n v="2169"/>
    <s v="Regulator of G protein signaling domain"/>
  </r>
  <r>
    <x v="1835"/>
    <s v="Q7Q4R5"/>
    <n v="1044"/>
    <x v="7"/>
    <n v="655"/>
    <n v="772"/>
    <n v="3952"/>
    <s v="PX domain"/>
  </r>
  <r>
    <x v="1835"/>
    <s v="Q7Q4R5"/>
    <n v="1044"/>
    <x v="6"/>
    <n v="869"/>
    <n v="983"/>
    <n v="343"/>
    <s v="Sorting nexin C terminal"/>
  </r>
  <r>
    <x v="1835"/>
    <s v="Q7Q4R5"/>
    <n v="1044"/>
    <x v="1"/>
    <n v="96"/>
    <n v="275"/>
    <n v="476"/>
    <s v="PXA domain"/>
  </r>
  <r>
    <x v="1836"/>
    <s v="Q7Q555"/>
    <n v="579"/>
    <x v="2"/>
    <n v="165"/>
    <n v="235"/>
    <n v="1303"/>
    <s v="Domain found in Dishevelled, Egl-10, and Pleckstrin (DEP)"/>
  </r>
  <r>
    <x v="1836"/>
    <s v="Q7Q555"/>
    <n v="579"/>
    <x v="15"/>
    <n v="358"/>
    <n v="425"/>
    <n v="632"/>
    <s v="GGL domain"/>
  </r>
  <r>
    <x v="1836"/>
    <s v="Q7Q555"/>
    <n v="579"/>
    <x v="0"/>
    <n v="443"/>
    <n v="560"/>
    <n v="2169"/>
    <s v="Regulator of G protein signaling domain"/>
  </r>
  <r>
    <x v="1837"/>
    <s v="Q7QC21"/>
    <n v="1058"/>
    <x v="54"/>
    <n v="1"/>
    <n v="79"/>
    <n v="20"/>
    <m/>
  </r>
  <r>
    <x v="1837"/>
    <s v="Q7QC21"/>
    <n v="1058"/>
    <x v="10"/>
    <n v="361"/>
    <n v="431"/>
    <n v="324"/>
    <s v="Raf-like Ras-binding domain"/>
  </r>
  <r>
    <x v="1837"/>
    <s v="Q7QC21"/>
    <n v="1058"/>
    <x v="55"/>
    <n v="761"/>
    <n v="819"/>
    <n v="4"/>
    <m/>
  </r>
  <r>
    <x v="1837"/>
    <s v="Q7QC21"/>
    <n v="1058"/>
    <x v="172"/>
    <n v="821"/>
    <n v="1057"/>
    <n v="2"/>
    <m/>
  </r>
  <r>
    <x v="1837"/>
    <s v="Q7QC21"/>
    <n v="1058"/>
    <x v="0"/>
    <n v="98"/>
    <n v="213"/>
    <n v="2169"/>
    <s v="Regulator of G protein signaling domain"/>
  </r>
  <r>
    <x v="1838"/>
    <s v="Q7QEZ6"/>
    <n v="643"/>
    <x v="2"/>
    <n v="155"/>
    <n v="225"/>
    <n v="1303"/>
    <s v="Domain found in Dishevelled, Egl-10, and Pleckstrin (DEP)"/>
  </r>
  <r>
    <x v="1838"/>
    <s v="Q7QEZ6"/>
    <n v="643"/>
    <x v="15"/>
    <n v="337"/>
    <n v="405"/>
    <n v="632"/>
    <s v="GGL domain"/>
  </r>
  <r>
    <x v="1838"/>
    <s v="Q7QEZ6"/>
    <n v="643"/>
    <x v="0"/>
    <n v="424"/>
    <n v="539"/>
    <n v="2169"/>
    <s v="Regulator of G protein signaling domain"/>
  </r>
  <r>
    <x v="1838"/>
    <s v="Q7QEZ6"/>
    <n v="643"/>
    <x v="77"/>
    <n v="561"/>
    <n v="642"/>
    <n v="6"/>
    <m/>
  </r>
  <r>
    <x v="1839"/>
    <s v="Q7QG26"/>
    <n v="475"/>
    <x v="15"/>
    <n v="252"/>
    <n v="318"/>
    <n v="632"/>
    <s v="GGL domain"/>
  </r>
  <r>
    <x v="1839"/>
    <s v="Q7QG26"/>
    <n v="475"/>
    <x v="0"/>
    <n v="336"/>
    <n v="454"/>
    <n v="2169"/>
    <s v="Regulator of G protein signaling domain"/>
  </r>
  <r>
    <x v="1839"/>
    <s v="Q7QG26"/>
    <n v="475"/>
    <x v="2"/>
    <n v="58"/>
    <n v="128"/>
    <n v="1303"/>
    <s v="Domain found in Dishevelled, Egl-10, and Pleckstrin (DEP)"/>
  </r>
  <r>
    <x v="1840"/>
    <s v="Q7QIY2"/>
    <n v="237"/>
    <x v="0"/>
    <n v="103"/>
    <n v="218"/>
    <n v="2169"/>
    <s v="Regulator of G protein signaling domain"/>
  </r>
  <r>
    <x v="1841"/>
    <s v="Q7RZC0"/>
    <n v="1260"/>
    <x v="1"/>
    <n v="102"/>
    <n v="290"/>
    <n v="476"/>
    <s v="PXA domain"/>
  </r>
  <r>
    <x v="1841"/>
    <s v="Q7RZC0"/>
    <n v="1260"/>
    <x v="6"/>
    <n v="1123"/>
    <n v="1231"/>
    <n v="343"/>
    <s v="Sorting nexin C terminal"/>
  </r>
  <r>
    <x v="1841"/>
    <s v="Q7RZC0"/>
    <n v="1260"/>
    <x v="0"/>
    <n v="418"/>
    <n v="556"/>
    <n v="2169"/>
    <s v="Regulator of G protein signaling domain"/>
  </r>
  <r>
    <x v="1841"/>
    <s v="Q7RZC0"/>
    <n v="1260"/>
    <x v="7"/>
    <n v="890"/>
    <n v="1003"/>
    <n v="3952"/>
    <s v="PX domain"/>
  </r>
  <r>
    <x v="1842"/>
    <s v="Q7SA69"/>
    <n v="780"/>
    <x v="30"/>
    <n v="1"/>
    <n v="259"/>
    <n v="6"/>
    <m/>
  </r>
  <r>
    <x v="1842"/>
    <s v="Q7SA69"/>
    <n v="780"/>
    <x v="2"/>
    <n v="485"/>
    <n v="566"/>
    <n v="1303"/>
    <s v="Domain found in Dishevelled, Egl-10, and Pleckstrin (DEP)"/>
  </r>
  <r>
    <x v="1842"/>
    <s v="Q7SA69"/>
    <n v="780"/>
    <x v="0"/>
    <n v="605"/>
    <n v="751"/>
    <n v="2169"/>
    <s v="Regulator of G protein signaling domain"/>
  </r>
  <r>
    <x v="1843"/>
    <s v="Q7SGS0"/>
    <n v="346"/>
    <x v="0"/>
    <n v="150"/>
    <n v="244"/>
    <n v="2169"/>
    <s v="Regulator of G protein signaling domain"/>
  </r>
  <r>
    <x v="1844"/>
    <s v="Q7SXC7"/>
    <n v="532"/>
    <x v="215"/>
    <n v="1"/>
    <n v="69"/>
    <n v="2"/>
    <m/>
  </r>
  <r>
    <x v="1844"/>
    <s v="Q7SXC7"/>
    <n v="532"/>
    <x v="10"/>
    <n v="320"/>
    <n v="390"/>
    <n v="324"/>
    <s v="Raf-like Ras-binding domain"/>
  </r>
  <r>
    <x v="1844"/>
    <s v="Q7SXC7"/>
    <n v="532"/>
    <x v="11"/>
    <n v="485"/>
    <n v="507"/>
    <n v="477"/>
    <s v="GoLoco motif"/>
  </r>
  <r>
    <x v="1844"/>
    <s v="Q7SXC7"/>
    <n v="532"/>
    <x v="0"/>
    <n v="86"/>
    <n v="202"/>
    <n v="2169"/>
    <s v="Regulator of G protein signaling domain"/>
  </r>
  <r>
    <x v="1845"/>
    <s v="Q7SYH9"/>
    <n v="799"/>
    <x v="36"/>
    <n v="18"/>
    <n v="92"/>
    <n v="12568"/>
    <s v="PDZ domain (Also known as DHR or GLGF)"/>
  </r>
  <r>
    <x v="1845"/>
    <s v="Q7SYH9"/>
    <n v="799"/>
    <x v="0"/>
    <n v="674"/>
    <n v="789"/>
    <n v="2169"/>
    <s v="Regulator of G protein signaling domain"/>
  </r>
  <r>
    <x v="1846"/>
    <s v="Q7SYI0"/>
    <n v="441"/>
    <x v="0"/>
    <n v="316"/>
    <n v="431"/>
    <n v="2169"/>
    <s v="Regulator of G protein signaling domain"/>
  </r>
  <r>
    <x v="1847"/>
    <s v="Q7SYI1"/>
    <n v="408"/>
    <x v="0"/>
    <n v="283"/>
    <n v="398"/>
    <n v="2169"/>
    <s v="Regulator of G protein signaling domain"/>
  </r>
  <r>
    <x v="1848"/>
    <s v="Q7SYI2"/>
    <n v="283"/>
    <x v="0"/>
    <n v="158"/>
    <n v="273"/>
    <n v="2169"/>
    <s v="Regulator of G protein signaling domain"/>
  </r>
  <r>
    <x v="1849"/>
    <s v="Q7SYI3"/>
    <n v="168"/>
    <x v="0"/>
    <n v="43"/>
    <n v="158"/>
    <n v="2169"/>
    <s v="Regulator of G protein signaling domain"/>
  </r>
  <r>
    <x v="1850"/>
    <s v="Q7T0Q6"/>
    <n v="220"/>
    <x v="0"/>
    <n v="94"/>
    <n v="209"/>
    <n v="2169"/>
    <s v="Regulator of G protein signaling domain"/>
  </r>
  <r>
    <x v="1851"/>
    <s v="Q7T2D3"/>
    <n v="182"/>
    <x v="0"/>
    <n v="65"/>
    <n v="180"/>
    <n v="2169"/>
    <s v="Regulator of G protein signaling domain"/>
  </r>
  <r>
    <x v="1852"/>
    <s v="Q7TNU9"/>
    <n v="201"/>
    <x v="0"/>
    <n v="64"/>
    <n v="179"/>
    <n v="2169"/>
    <s v="Regulator of G protein signaling domain"/>
  </r>
  <r>
    <x v="1853"/>
    <s v="Q7TQF4"/>
    <n v="611"/>
    <x v="7"/>
    <n v="282"/>
    <n v="395"/>
    <n v="3952"/>
    <s v="PX domain"/>
  </r>
  <r>
    <x v="1853"/>
    <s v="Q7TQF4"/>
    <n v="611"/>
    <x v="6"/>
    <n v="472"/>
    <n v="579"/>
    <n v="343"/>
    <s v="Sorting nexin C terminal"/>
  </r>
  <r>
    <x v="1853"/>
    <s v="Q7TQF4"/>
    <n v="611"/>
    <x v="0"/>
    <n v="58"/>
    <n v="171"/>
    <n v="2169"/>
    <s v="Regulator of G protein signaling domain"/>
  </r>
  <r>
    <x v="1854"/>
    <s v="Q7TS64"/>
    <n v="647"/>
    <x v="0"/>
    <n v="12"/>
    <n v="132"/>
    <n v="2169"/>
    <s v="Regulator of G protein signaling domain"/>
  </r>
  <r>
    <x v="1854"/>
    <s v="Q7TS64"/>
    <n v="647"/>
    <x v="34"/>
    <n v="149"/>
    <n v="411"/>
    <n v="76696"/>
    <s v="Protein kinase domain"/>
  </r>
  <r>
    <x v="1854"/>
    <s v="Q7TS64"/>
    <n v="647"/>
    <x v="37"/>
    <n v="517"/>
    <n v="610"/>
    <n v="8137"/>
    <s v="PH domain"/>
  </r>
  <r>
    <x v="1854"/>
    <s v="Q7TS64"/>
    <n v="647"/>
    <x v="38"/>
    <n v="611"/>
    <n v="645"/>
    <n v="30"/>
    <m/>
  </r>
  <r>
    <x v="1855"/>
    <s v="Q7YU54"/>
    <n v="622"/>
    <x v="0"/>
    <n v="112"/>
    <n v="309"/>
    <n v="2169"/>
    <s v="Regulator of G protein signaling domain"/>
  </r>
  <r>
    <x v="1855"/>
    <s v="Q7YU54"/>
    <n v="622"/>
    <x v="0"/>
    <n v="320"/>
    <n v="445"/>
    <n v="2169"/>
    <s v="Regulator of G protein signaling domain"/>
  </r>
  <r>
    <x v="1856"/>
    <s v="Q7Z4K3"/>
    <n v="475"/>
    <x v="15"/>
    <n v="250"/>
    <n v="319"/>
    <n v="632"/>
    <s v="GGL domain"/>
  </r>
  <r>
    <x v="1856"/>
    <s v="Q7Z4K3"/>
    <n v="475"/>
    <x v="0"/>
    <n v="336"/>
    <n v="450"/>
    <n v="2169"/>
    <s v="Regulator of G protein signaling domain"/>
  </r>
  <r>
    <x v="1856"/>
    <s v="Q7Z4K3"/>
    <n v="475"/>
    <x v="2"/>
    <n v="43"/>
    <n v="113"/>
    <n v="1303"/>
    <s v="Domain found in Dishevelled, Egl-10, and Pleckstrin (DEP)"/>
  </r>
  <r>
    <x v="1857"/>
    <s v="Q7Z4K4"/>
    <n v="477"/>
    <x v="15"/>
    <n v="250"/>
    <n v="319"/>
    <n v="632"/>
    <s v="GGL domain"/>
  </r>
  <r>
    <x v="1857"/>
    <s v="Q7Z4K4"/>
    <n v="477"/>
    <x v="0"/>
    <n v="336"/>
    <n v="450"/>
    <n v="2169"/>
    <s v="Regulator of G protein signaling domain"/>
  </r>
  <r>
    <x v="1857"/>
    <s v="Q7Z4K4"/>
    <n v="477"/>
    <x v="2"/>
    <n v="43"/>
    <n v="113"/>
    <n v="1303"/>
    <s v="Domain found in Dishevelled, Egl-10, and Pleckstrin (DEP)"/>
  </r>
  <r>
    <x v="1858"/>
    <s v="Q7Z4K5"/>
    <n v="480"/>
    <x v="15"/>
    <n v="250"/>
    <n v="319"/>
    <n v="632"/>
    <s v="GGL domain"/>
  </r>
  <r>
    <x v="1858"/>
    <s v="Q7Z4K5"/>
    <n v="480"/>
    <x v="0"/>
    <n v="336"/>
    <n v="450"/>
    <n v="2169"/>
    <s v="Regulator of G protein signaling domain"/>
  </r>
  <r>
    <x v="1858"/>
    <s v="Q7Z4K5"/>
    <n v="480"/>
    <x v="2"/>
    <n v="43"/>
    <n v="113"/>
    <n v="1303"/>
    <s v="Domain found in Dishevelled, Egl-10, and Pleckstrin (DEP)"/>
  </r>
  <r>
    <x v="1859"/>
    <s v="Q7Z4K6"/>
    <n v="460"/>
    <x v="15"/>
    <n v="250"/>
    <n v="319"/>
    <n v="632"/>
    <s v="GGL domain"/>
  </r>
  <r>
    <x v="1859"/>
    <s v="Q7Z4K6"/>
    <n v="460"/>
    <x v="0"/>
    <n v="336"/>
    <n v="450"/>
    <n v="2169"/>
    <s v="Regulator of G protein signaling domain"/>
  </r>
  <r>
    <x v="1859"/>
    <s v="Q7Z4K6"/>
    <n v="460"/>
    <x v="2"/>
    <n v="43"/>
    <n v="113"/>
    <n v="1303"/>
    <s v="Domain found in Dishevelled, Egl-10, and Pleckstrin (DEP)"/>
  </r>
  <r>
    <x v="1860"/>
    <s v="Q7ZW51"/>
    <n v="268"/>
    <x v="0"/>
    <n v="84"/>
    <n v="202"/>
    <n v="2169"/>
    <s v="Regulator of G protein signaling domain"/>
  </r>
  <r>
    <x v="1861"/>
    <s v="Q7ZZS4"/>
    <n v="213"/>
    <x v="0"/>
    <n v="85"/>
    <n v="200"/>
    <n v="2169"/>
    <s v="Regulator of G protein signaling domain"/>
  </r>
  <r>
    <x v="1862"/>
    <s v="Q7ZZS5"/>
    <n v="225"/>
    <x v="0"/>
    <n v="97"/>
    <n v="212"/>
    <n v="2169"/>
    <s v="Regulator of G protein signaling domain"/>
  </r>
  <r>
    <x v="1863"/>
    <s v="Q801U1"/>
    <n v="591"/>
    <x v="34"/>
    <n v="103"/>
    <n v="365"/>
    <n v="76696"/>
    <s v="Protein kinase domain"/>
  </r>
  <r>
    <x v="1863"/>
    <s v="Q801U1"/>
    <n v="591"/>
    <x v="0"/>
    <n v="1"/>
    <n v="86"/>
    <n v="2169"/>
    <s v="Regulator of G protein signaling domain"/>
  </r>
  <r>
    <x v="1863"/>
    <s v="Q801U1"/>
    <n v="591"/>
    <x v="37"/>
    <n v="462"/>
    <n v="555"/>
    <n v="8137"/>
    <s v="PH domain"/>
  </r>
  <r>
    <x v="1863"/>
    <s v="Q801U1"/>
    <n v="591"/>
    <x v="38"/>
    <n v="556"/>
    <n v="586"/>
    <n v="30"/>
    <m/>
  </r>
  <r>
    <x v="1864"/>
    <s v="Q80TT7"/>
    <n v="577"/>
    <x v="0"/>
    <n v="1"/>
    <n v="132"/>
    <n v="2169"/>
    <s v="Regulator of G protein signaling domain"/>
  </r>
  <r>
    <x v="1864"/>
    <s v="Q80TT7"/>
    <n v="577"/>
    <x v="7"/>
    <n v="181"/>
    <n v="296"/>
    <n v="3952"/>
    <s v="PX domain"/>
  </r>
  <r>
    <x v="1864"/>
    <s v="Q80TT7"/>
    <n v="577"/>
    <x v="6"/>
    <n v="412"/>
    <n v="523"/>
    <n v="343"/>
    <s v="Sorting nexin C terminal"/>
  </r>
  <r>
    <x v="1865"/>
    <s v="Q80XD3"/>
    <n v="470"/>
    <x v="15"/>
    <n v="248"/>
    <n v="316"/>
    <n v="632"/>
    <s v="GGL domain"/>
  </r>
  <r>
    <x v="1865"/>
    <s v="Q80XD3"/>
    <n v="470"/>
    <x v="0"/>
    <n v="333"/>
    <n v="447"/>
    <n v="2169"/>
    <s v="Regulator of G protein signaling domain"/>
  </r>
  <r>
    <x v="1865"/>
    <s v="Q80XD3"/>
    <n v="470"/>
    <x v="2"/>
    <n v="40"/>
    <n v="110"/>
    <n v="1303"/>
    <s v="Domain found in Dishevelled, Egl-10, and Pleckstrin (DEP)"/>
  </r>
  <r>
    <x v="1866"/>
    <s v="Q86XC4"/>
    <n v="957"/>
    <x v="0"/>
    <n v="373"/>
    <n v="512"/>
    <n v="2169"/>
    <s v="Regulator of G protein signaling domain"/>
  </r>
  <r>
    <x v="1866"/>
    <s v="Q86XC4"/>
    <n v="957"/>
    <x v="7"/>
    <n v="562"/>
    <n v="676"/>
    <n v="3952"/>
    <s v="PX domain"/>
  </r>
  <r>
    <x v="1866"/>
    <s v="Q86XC4"/>
    <n v="957"/>
    <x v="6"/>
    <n v="792"/>
    <n v="903"/>
    <n v="343"/>
    <s v="Sorting nexin C terminal"/>
  </r>
  <r>
    <x v="1866"/>
    <s v="Q86XC4"/>
    <n v="957"/>
    <x v="1"/>
    <n v="97"/>
    <n v="283"/>
    <n v="476"/>
    <s v="PXA domain"/>
  </r>
  <r>
    <x v="1867"/>
    <s v="Q8AX93"/>
    <n v="1024"/>
    <x v="1"/>
    <n v="142"/>
    <n v="328"/>
    <n v="476"/>
    <s v="PXA domain"/>
  </r>
  <r>
    <x v="1867"/>
    <s v="Q8AX93"/>
    <n v="1024"/>
    <x v="0"/>
    <n v="418"/>
    <n v="557"/>
    <n v="2169"/>
    <s v="Regulator of G protein signaling domain"/>
  </r>
  <r>
    <x v="1867"/>
    <s v="Q8AX93"/>
    <n v="1024"/>
    <x v="7"/>
    <n v="606"/>
    <n v="722"/>
    <n v="3952"/>
    <s v="PX domain"/>
  </r>
  <r>
    <x v="1867"/>
    <s v="Q8AX93"/>
    <n v="1024"/>
    <x v="6"/>
    <n v="872"/>
    <n v="974"/>
    <n v="343"/>
    <s v="Sorting nexin C terminal"/>
  </r>
  <r>
    <x v="1868"/>
    <s v="Q8AYF2"/>
    <n v="199"/>
    <x v="0"/>
    <n v="73"/>
    <n v="188"/>
    <n v="2169"/>
    <s v="Regulator of G protein signaling domain"/>
  </r>
  <r>
    <x v="1869"/>
    <s v="Q8BFU4"/>
    <n v="194"/>
    <x v="0"/>
    <n v="68"/>
    <n v="183"/>
    <n v="2169"/>
    <s v="Regulator of G protein signaling domain"/>
  </r>
  <r>
    <x v="1870"/>
    <s v="Q8BHZ1"/>
    <n v="495"/>
    <x v="1"/>
    <n v="130"/>
    <n v="303"/>
    <n v="476"/>
    <s v="PXA domain"/>
  </r>
  <r>
    <x v="1870"/>
    <s v="Q8BHZ1"/>
    <n v="495"/>
    <x v="0"/>
    <n v="336"/>
    <n v="468"/>
    <n v="2169"/>
    <s v="Regulator of G protein signaling domain"/>
  </r>
  <r>
    <x v="1871"/>
    <s v="Q8BP13"/>
    <n v="177"/>
    <x v="0"/>
    <n v="51"/>
    <n v="148"/>
    <n v="2169"/>
    <s v="Regulator of G protein signaling domain"/>
  </r>
  <r>
    <x v="1872"/>
    <s v="Q8BR34"/>
    <n v="230"/>
    <x v="0"/>
    <n v="104"/>
    <n v="219"/>
    <n v="2169"/>
    <s v="Regulator of G protein signaling domain"/>
  </r>
  <r>
    <x v="1873"/>
    <s v="Q8BRK0"/>
    <n v="57"/>
    <x v="0"/>
    <n v="2"/>
    <n v="35"/>
    <n v="2169"/>
    <s v="Regulator of G protein signaling domain"/>
  </r>
  <r>
    <x v="1874"/>
    <s v="Q8BVT9"/>
    <n v="556"/>
    <x v="0"/>
    <n v="12"/>
    <n v="132"/>
    <n v="2169"/>
    <s v="Regulator of G protein signaling domain"/>
  </r>
  <r>
    <x v="1874"/>
    <s v="Q8BVT9"/>
    <n v="556"/>
    <x v="34"/>
    <n v="149"/>
    <n v="411"/>
    <n v="76696"/>
    <s v="Protein kinase domain"/>
  </r>
  <r>
    <x v="1874"/>
    <s v="Q8BVT9"/>
    <n v="556"/>
    <x v="83"/>
    <n v="513"/>
    <n v="551"/>
    <n v="8"/>
    <m/>
  </r>
  <r>
    <x v="1875"/>
    <s v="Q8BX71"/>
    <n v="217"/>
    <x v="0"/>
    <n v="54"/>
    <n v="169"/>
    <n v="2169"/>
    <s v="Regulator of G protein signaling domain"/>
  </r>
  <r>
    <x v="1876"/>
    <s v="Q8C5F3"/>
    <n v="210"/>
    <x v="0"/>
    <n v="84"/>
    <n v="199"/>
    <n v="2169"/>
    <s v="Regulator of G protein signaling domain"/>
  </r>
  <r>
    <x v="1877"/>
    <s v="Q8C5J7"/>
    <n v="208"/>
    <x v="0"/>
    <n v="82"/>
    <n v="197"/>
    <n v="2169"/>
    <s v="Regulator of G protein signaling domain"/>
  </r>
  <r>
    <x v="1878"/>
    <s v="Q8CDT4"/>
    <n v="451"/>
    <x v="0"/>
    <n v="22"/>
    <n v="132"/>
    <n v="2169"/>
    <s v="Regulator of G protein signaling domain"/>
  </r>
  <r>
    <x v="1879"/>
    <s v="Q8CGT5"/>
    <n v="194"/>
    <x v="0"/>
    <n v="68"/>
    <n v="183"/>
    <n v="2169"/>
    <s v="Regulator of G protein signaling domain"/>
  </r>
  <r>
    <x v="1880"/>
    <s v="Q8H1F2"/>
    <n v="459"/>
    <x v="0"/>
    <n v="295"/>
    <n v="412"/>
    <n v="2169"/>
    <s v="Regulator of G protein signaling domain"/>
  </r>
  <r>
    <x v="1880"/>
    <s v="Q8H1F2"/>
    <n v="459"/>
    <x v="85"/>
    <n v="9"/>
    <n v="279"/>
    <n v="7"/>
    <m/>
  </r>
  <r>
    <x v="1881"/>
    <s v="Q8HXV9"/>
    <n v="164"/>
    <x v="0"/>
    <n v="41"/>
    <n v="156"/>
    <n v="2169"/>
    <s v="Regulator of G protein signaling domain"/>
  </r>
  <r>
    <x v="1882"/>
    <s v="Q8IMJ7"/>
    <n v="739"/>
    <x v="25"/>
    <n v="188"/>
    <n v="271"/>
    <n v="18"/>
    <m/>
  </r>
  <r>
    <x v="1882"/>
    <s v="Q8IMJ7"/>
    <n v="739"/>
    <x v="16"/>
    <n v="494"/>
    <n v="545"/>
    <n v="82"/>
    <s v="Axin beta-catenin binding domain"/>
  </r>
  <r>
    <x v="1882"/>
    <s v="Q8IMJ7"/>
    <n v="739"/>
    <x v="0"/>
    <n v="54"/>
    <n v="171"/>
    <n v="2169"/>
    <s v="Regulator of G protein signaling domain"/>
  </r>
  <r>
    <x v="1882"/>
    <s v="Q8IMJ7"/>
    <n v="739"/>
    <x v="18"/>
    <n v="657"/>
    <n v="739"/>
    <n v="270"/>
    <s v="DIX domain"/>
  </r>
  <r>
    <x v="1883"/>
    <s v="Q8IN00"/>
    <n v="829"/>
    <x v="0"/>
    <n v="115"/>
    <n v="230"/>
    <n v="2169"/>
    <s v="Regulator of G protein signaling domain"/>
  </r>
  <r>
    <x v="1883"/>
    <s v="Q8IN00"/>
    <n v="829"/>
    <x v="54"/>
    <n v="2"/>
    <n v="84"/>
    <n v="20"/>
    <m/>
  </r>
  <r>
    <x v="1883"/>
    <s v="Q8IN00"/>
    <n v="829"/>
    <x v="10"/>
    <n v="360"/>
    <n v="430"/>
    <n v="324"/>
    <s v="Raf-like Ras-binding domain"/>
  </r>
  <r>
    <x v="1884"/>
    <s v="Q8K2R4"/>
    <n v="547"/>
    <x v="166"/>
    <n v="1"/>
    <n v="39"/>
    <n v="9"/>
    <m/>
  </r>
  <r>
    <x v="1884"/>
    <s v="Q8K2R4"/>
    <n v="547"/>
    <x v="10"/>
    <n v="303"/>
    <n v="374"/>
    <n v="324"/>
    <s v="Raf-like Ras-binding domain"/>
  </r>
  <r>
    <x v="1884"/>
    <s v="Q8K2R4"/>
    <n v="547"/>
    <x v="10"/>
    <n v="385"/>
    <n v="445"/>
    <n v="324"/>
    <s v="Raf-like Ras-binding domain"/>
  </r>
  <r>
    <x v="1884"/>
    <s v="Q8K2R4"/>
    <n v="547"/>
    <x v="11"/>
    <n v="500"/>
    <n v="522"/>
    <n v="477"/>
    <s v="GoLoco motif"/>
  </r>
  <r>
    <x v="1884"/>
    <s v="Q8K2R4"/>
    <n v="547"/>
    <x v="0"/>
    <n v="67"/>
    <n v="183"/>
    <n v="2169"/>
    <s v="Regulator of G protein signaling domain"/>
  </r>
  <r>
    <x v="1885"/>
    <s v="Q8MJ90"/>
    <n v="35"/>
    <x v="0"/>
    <n v="1"/>
    <n v="33"/>
    <n v="2169"/>
    <s v="Regulator of G protein signaling domain"/>
  </r>
  <r>
    <x v="1886"/>
    <s v="Q8MQB2"/>
    <n v="290"/>
    <x v="0"/>
    <n v="39"/>
    <n v="151"/>
    <n v="2169"/>
    <s v="Regulator of G protein signaling domain"/>
  </r>
  <r>
    <x v="1886"/>
    <s v="Q8MQB2"/>
    <n v="290"/>
    <x v="0"/>
    <n v="167"/>
    <n v="285"/>
    <n v="2169"/>
    <s v="Regulator of G protein signaling domain"/>
  </r>
  <r>
    <x v="1887"/>
    <s v="Q8N433"/>
    <n v="387"/>
    <x v="34"/>
    <n v="191"/>
    <n v="387"/>
    <n v="76696"/>
    <s v="Protein kinase domain"/>
  </r>
  <r>
    <x v="1887"/>
    <s v="Q8N433"/>
    <n v="387"/>
    <x v="0"/>
    <n v="54"/>
    <n v="174"/>
    <n v="2169"/>
    <s v="Regulator of G protein signaling domain"/>
  </r>
  <r>
    <x v="1888"/>
    <s v="Q8N6K3"/>
    <n v="556"/>
    <x v="7"/>
    <n v="282"/>
    <n v="381"/>
    <n v="3952"/>
    <s v="PX domain"/>
  </r>
  <r>
    <x v="1888"/>
    <s v="Q8N6K3"/>
    <n v="556"/>
    <x v="6"/>
    <n v="417"/>
    <n v="524"/>
    <n v="343"/>
    <s v="Sorting nexin C terminal"/>
  </r>
  <r>
    <x v="1888"/>
    <s v="Q8N6K3"/>
    <n v="556"/>
    <x v="0"/>
    <n v="58"/>
    <n v="171"/>
    <n v="2169"/>
    <s v="Regulator of G protein signaling domain"/>
  </r>
  <r>
    <x v="1889"/>
    <s v="Q8NFN6"/>
    <n v="319"/>
    <x v="232"/>
    <n v="1"/>
    <n v="109"/>
    <n v="5"/>
    <m/>
  </r>
  <r>
    <x v="1889"/>
    <s v="Q8NFN6"/>
    <n v="319"/>
    <x v="0"/>
    <n v="186"/>
    <n v="301"/>
    <n v="2169"/>
    <s v="Regulator of G protein signaling domain"/>
  </r>
  <r>
    <x v="1890"/>
    <s v="Q8QHK0"/>
    <n v="220"/>
    <x v="0"/>
    <n v="94"/>
    <n v="209"/>
    <n v="2169"/>
    <s v="Regulator of G protein signaling domain"/>
  </r>
  <r>
    <x v="1891"/>
    <s v="Q8RWS5"/>
    <n v="459"/>
    <x v="0"/>
    <n v="295"/>
    <n v="412"/>
    <n v="2169"/>
    <s v="Regulator of G protein signaling domain"/>
  </r>
  <r>
    <x v="1891"/>
    <s v="Q8RWS5"/>
    <n v="459"/>
    <x v="85"/>
    <n v="9"/>
    <n v="279"/>
    <n v="7"/>
    <m/>
  </r>
  <r>
    <x v="1892"/>
    <s v="Q8T017"/>
    <n v="274"/>
    <x v="65"/>
    <n v="1"/>
    <n v="41"/>
    <n v="8"/>
    <m/>
  </r>
  <r>
    <x v="1892"/>
    <s v="Q8T017"/>
    <n v="274"/>
    <x v="0"/>
    <n v="142"/>
    <n v="257"/>
    <n v="2169"/>
    <s v="Regulator of G protein signaling domain"/>
  </r>
  <r>
    <x v="1892"/>
    <s v="Q8T017"/>
    <n v="274"/>
    <x v="49"/>
    <n v="68"/>
    <n v="105"/>
    <n v="14"/>
    <m/>
  </r>
  <r>
    <x v="1893"/>
    <s v="Q8T3F0"/>
    <n v="431"/>
    <x v="2"/>
    <n v="18"/>
    <n v="88"/>
    <n v="1303"/>
    <s v="Domain found in Dishevelled, Egl-10, and Pleckstrin (DEP)"/>
  </r>
  <r>
    <x v="1893"/>
    <s v="Q8T3F0"/>
    <n v="431"/>
    <x v="15"/>
    <n v="196"/>
    <n v="266"/>
    <n v="632"/>
    <s v="GGL domain"/>
  </r>
  <r>
    <x v="1893"/>
    <s v="Q8T3F0"/>
    <n v="431"/>
    <x v="0"/>
    <n v="287"/>
    <n v="406"/>
    <n v="2169"/>
    <s v="Regulator of G protein signaling domain"/>
  </r>
  <r>
    <x v="1894"/>
    <s v="Q8T4E8"/>
    <n v="1117"/>
    <x v="69"/>
    <n v="1067"/>
    <n v="1107"/>
    <n v="6"/>
    <m/>
  </r>
  <r>
    <x v="1894"/>
    <s v="Q8T4E8"/>
    <n v="1117"/>
    <x v="1"/>
    <n v="139"/>
    <n v="305"/>
    <n v="476"/>
    <s v="PXA domain"/>
  </r>
  <r>
    <x v="1894"/>
    <s v="Q8T4E8"/>
    <n v="1117"/>
    <x v="0"/>
    <n v="418"/>
    <n v="532"/>
    <n v="2169"/>
    <s v="Regulator of G protein signaling domain"/>
  </r>
  <r>
    <x v="1894"/>
    <s v="Q8T4E8"/>
    <n v="1117"/>
    <x v="7"/>
    <n v="657"/>
    <n v="788"/>
    <n v="3952"/>
    <s v="PX domain"/>
  </r>
  <r>
    <x v="1894"/>
    <s v="Q8T4E8"/>
    <n v="1117"/>
    <x v="6"/>
    <n v="882"/>
    <n v="989"/>
    <n v="343"/>
    <s v="Sorting nexin C terminal"/>
  </r>
  <r>
    <x v="1895"/>
    <s v="Q8WV02"/>
    <n v="235"/>
    <x v="0"/>
    <n v="110"/>
    <n v="225"/>
    <n v="2169"/>
    <s v="Regulator of G protein signaling domain"/>
  </r>
  <r>
    <x v="1895"/>
    <s v="Q8WV02"/>
    <n v="235"/>
    <x v="232"/>
    <n v="1"/>
    <n v="33"/>
    <n v="5"/>
    <m/>
  </r>
  <r>
    <x v="1896"/>
    <s v="Q8WVE9"/>
    <n v="241"/>
    <x v="0"/>
    <n v="116"/>
    <n v="231"/>
    <n v="2169"/>
    <s v="Regulator of G protein signaling domain"/>
  </r>
  <r>
    <x v="1896"/>
    <s v="Q8WVE9"/>
    <n v="241"/>
    <x v="232"/>
    <n v="1"/>
    <n v="39"/>
    <n v="5"/>
    <m/>
  </r>
  <r>
    <x v="1897"/>
    <s v="Q8WX95"/>
    <n v="555"/>
    <x v="0"/>
    <n v="113"/>
    <n v="229"/>
    <n v="2169"/>
    <s v="Regulator of G protein signaling domain"/>
  </r>
  <r>
    <x v="1897"/>
    <s v="Q8WX95"/>
    <n v="555"/>
    <x v="9"/>
    <n v="26"/>
    <n v="67"/>
    <n v="44"/>
    <m/>
  </r>
  <r>
    <x v="1897"/>
    <s v="Q8WX95"/>
    <n v="555"/>
    <x v="10"/>
    <n v="360"/>
    <n v="430"/>
    <n v="324"/>
    <s v="Raf-like Ras-binding domain"/>
  </r>
  <r>
    <x v="1897"/>
    <s v="Q8WX95"/>
    <n v="555"/>
    <x v="10"/>
    <n v="432"/>
    <n v="502"/>
    <n v="324"/>
    <s v="Raf-like Ras-binding domain"/>
  </r>
  <r>
    <x v="1898"/>
    <s v="Q90WW7"/>
    <n v="125"/>
    <x v="0"/>
    <n v="50"/>
    <n v="124"/>
    <n v="2169"/>
    <s v="Regulator of G protein signaling domain"/>
  </r>
  <r>
    <x v="1899"/>
    <s v="Q95LS4"/>
    <n v="501"/>
    <x v="0"/>
    <n v="69"/>
    <n v="179"/>
    <n v="2169"/>
    <s v="Regulator of G protein signaling domain"/>
  </r>
  <r>
    <x v="1900"/>
    <s v="Q95Q20"/>
    <n v="971"/>
    <x v="1"/>
    <n v="112"/>
    <n v="313"/>
    <n v="476"/>
    <s v="PXA domain"/>
  </r>
  <r>
    <x v="1900"/>
    <s v="Q95Q20"/>
    <n v="971"/>
    <x v="0"/>
    <n v="352"/>
    <n v="477"/>
    <n v="2169"/>
    <s v="Regulator of G protein signaling domain"/>
  </r>
  <r>
    <x v="1900"/>
    <s v="Q95Q20"/>
    <n v="971"/>
    <x v="7"/>
    <n v="595"/>
    <n v="708"/>
    <n v="3952"/>
    <s v="PX domain"/>
  </r>
  <r>
    <x v="1900"/>
    <s v="Q95Q20"/>
    <n v="971"/>
    <x v="6"/>
    <n v="833"/>
    <n v="942"/>
    <n v="343"/>
    <s v="Sorting nexin C terminal"/>
  </r>
  <r>
    <x v="1901"/>
    <s v="Q96AD6"/>
    <n v="589"/>
    <x v="34"/>
    <n v="186"/>
    <n v="448"/>
    <n v="76696"/>
    <s v="Protein kinase domain"/>
  </r>
  <r>
    <x v="1901"/>
    <s v="Q96AD6"/>
    <n v="589"/>
    <x v="0"/>
    <n v="52"/>
    <n v="170"/>
    <n v="2169"/>
    <s v="Regulator of G protein signaling domain"/>
  </r>
  <r>
    <x v="1902"/>
    <s v="Q96NV5"/>
    <n v="284"/>
    <x v="0"/>
    <n v="159"/>
    <n v="274"/>
    <n v="2169"/>
    <s v="Regulator of G protein signaling domain"/>
  </r>
  <r>
    <x v="1902"/>
    <s v="Q96NV5"/>
    <n v="284"/>
    <x v="232"/>
    <n v="1"/>
    <n v="82"/>
    <n v="5"/>
    <m/>
  </r>
  <r>
    <x v="1903"/>
    <s v="Q98UH5"/>
    <n v="549"/>
    <x v="34"/>
    <n v="186"/>
    <n v="449"/>
    <n v="76696"/>
    <s v="Protein kinase domain"/>
  </r>
  <r>
    <x v="1903"/>
    <s v="Q98UH5"/>
    <n v="549"/>
    <x v="0"/>
    <n v="52"/>
    <n v="170"/>
    <n v="2169"/>
    <s v="Regulator of G protein signaling domain"/>
  </r>
  <r>
    <x v="1904"/>
    <s v="Q98UH6"/>
    <n v="563"/>
    <x v="34"/>
    <n v="191"/>
    <n v="456"/>
    <n v="76696"/>
    <s v="Protein kinase domain"/>
  </r>
  <r>
    <x v="1904"/>
    <s v="Q98UH6"/>
    <n v="563"/>
    <x v="84"/>
    <n v="32"/>
    <n v="57"/>
    <n v="27"/>
    <m/>
  </r>
  <r>
    <x v="1904"/>
    <s v="Q98UH6"/>
    <n v="563"/>
    <x v="0"/>
    <n v="58"/>
    <n v="175"/>
    <n v="2169"/>
    <s v="Regulator of G protein signaling domain"/>
  </r>
  <r>
    <x v="1905"/>
    <s v="Q9BRF5"/>
    <n v="160"/>
    <x v="0"/>
    <n v="81"/>
    <n v="145"/>
    <n v="2169"/>
    <s v="Regulator of G protein signaling domain"/>
  </r>
  <r>
    <x v="1906"/>
    <s v="Q9BYZ4"/>
    <n v="1252"/>
    <x v="0"/>
    <n v="653"/>
    <n v="774"/>
    <n v="2169"/>
    <s v="Regulator of G protein signaling domain"/>
  </r>
  <r>
    <x v="1906"/>
    <s v="Q9BYZ4"/>
    <n v="1252"/>
    <x v="0"/>
    <n v="840"/>
    <n v="966"/>
    <n v="2169"/>
    <s v="Regulator of G protein signaling domain"/>
  </r>
  <r>
    <x v="1906"/>
    <s v="Q9BYZ4"/>
    <n v="1252"/>
    <x v="0"/>
    <n v="1009"/>
    <n v="1130"/>
    <n v="2169"/>
    <s v="Regulator of G protein signaling domain"/>
  </r>
  <r>
    <x v="1907"/>
    <s v="Q9CTC4"/>
    <n v="79"/>
    <x v="0"/>
    <n v="1"/>
    <n v="68"/>
    <n v="2169"/>
    <s v="Regulator of G protein signaling domain"/>
  </r>
  <r>
    <x v="1908"/>
    <s v="Q9D203"/>
    <n v="218"/>
    <x v="184"/>
    <n v="1"/>
    <n v="39"/>
    <n v="2"/>
    <m/>
  </r>
  <r>
    <x v="1908"/>
    <s v="Q9D203"/>
    <n v="218"/>
    <x v="0"/>
    <n v="92"/>
    <n v="189"/>
    <n v="2169"/>
    <s v="Regulator of G protein signaling domain"/>
  </r>
  <r>
    <x v="1909"/>
    <s v="Q9D677"/>
    <n v="723"/>
    <x v="10"/>
    <n v="304"/>
    <n v="374"/>
    <n v="324"/>
    <s v="Raf-like Ras-binding domain"/>
  </r>
  <r>
    <x v="1909"/>
    <s v="Q9D677"/>
    <n v="723"/>
    <x v="10"/>
    <n v="376"/>
    <n v="446"/>
    <n v="324"/>
    <s v="Raf-like Ras-binding domain"/>
  </r>
  <r>
    <x v="1909"/>
    <s v="Q9D677"/>
    <n v="723"/>
    <x v="11"/>
    <n v="529"/>
    <n v="551"/>
    <n v="477"/>
    <s v="GoLoco motif"/>
  </r>
  <r>
    <x v="1909"/>
    <s v="Q9D677"/>
    <n v="723"/>
    <x v="0"/>
    <n v="57"/>
    <n v="173"/>
    <n v="2169"/>
    <s v="Regulator of G protein signaling domain"/>
  </r>
  <r>
    <x v="1909"/>
    <s v="Q9D677"/>
    <n v="723"/>
    <x v="62"/>
    <n v="573"/>
    <n v="710"/>
    <n v="19"/>
    <m/>
  </r>
  <r>
    <x v="1910"/>
    <s v="Q9EP84"/>
    <n v="560"/>
    <x v="34"/>
    <n v="186"/>
    <n v="448"/>
    <n v="76696"/>
    <s v="Protein kinase domain"/>
  </r>
  <r>
    <x v="1910"/>
    <s v="Q9EP84"/>
    <n v="560"/>
    <x v="0"/>
    <n v="52"/>
    <n v="170"/>
    <n v="2169"/>
    <s v="Regulator of G protein signaling domain"/>
  </r>
  <r>
    <x v="1911"/>
    <s v="Q9EPB9"/>
    <n v="244"/>
    <x v="34"/>
    <n v="186"/>
    <n v="244"/>
    <n v="76696"/>
    <s v="Protein kinase domain"/>
  </r>
  <r>
    <x v="1911"/>
    <s v="Q9EPB9"/>
    <n v="244"/>
    <x v="0"/>
    <n v="52"/>
    <n v="170"/>
    <n v="2169"/>
    <s v="Regulator of G protein signaling domain"/>
  </r>
  <r>
    <x v="1912"/>
    <s v="Q9I9D9"/>
    <n v="204"/>
    <x v="0"/>
    <n v="61"/>
    <n v="176"/>
    <n v="2169"/>
    <s v="Regulator of G protein signaling domain"/>
  </r>
  <r>
    <x v="1913"/>
    <s v="Q9IB54"/>
    <n v="67"/>
    <x v="0"/>
    <n v="1"/>
    <n v="67"/>
    <n v="2169"/>
    <s v="Regulator of G protein signaling domain"/>
  </r>
  <r>
    <x v="1914"/>
    <s v="Q9IB55"/>
    <n v="67"/>
    <x v="0"/>
    <n v="1"/>
    <n v="67"/>
    <n v="2169"/>
    <s v="Regulator of G protein signaling domain"/>
  </r>
  <r>
    <x v="1915"/>
    <s v="Q9IB56"/>
    <n v="66"/>
    <x v="0"/>
    <n v="1"/>
    <n v="66"/>
    <n v="2169"/>
    <s v="Regulator of G protein signaling domain"/>
  </r>
  <r>
    <x v="1916"/>
    <s v="Q9IB57"/>
    <n v="67"/>
    <x v="0"/>
    <n v="1"/>
    <n v="67"/>
    <n v="2169"/>
    <s v="Regulator of G protein signaling domain"/>
  </r>
  <r>
    <x v="1917"/>
    <s v="Q9IB58"/>
    <n v="67"/>
    <x v="0"/>
    <n v="1"/>
    <n v="67"/>
    <n v="2169"/>
    <s v="Regulator of G protein signaling domain"/>
  </r>
  <r>
    <x v="1918"/>
    <s v="Q9IB59"/>
    <n v="67"/>
    <x v="0"/>
    <n v="1"/>
    <n v="67"/>
    <n v="2169"/>
    <s v="Regulator of G protein signaling domain"/>
  </r>
  <r>
    <x v="1919"/>
    <s v="Q9LU81"/>
    <n v="305"/>
    <x v="0"/>
    <n v="141"/>
    <n v="258"/>
    <n v="2169"/>
    <s v="Regulator of G protein signaling domain"/>
  </r>
  <r>
    <x v="1919"/>
    <s v="Q9LU81"/>
    <n v="305"/>
    <x v="85"/>
    <n v="8"/>
    <n v="125"/>
    <n v="7"/>
    <m/>
  </r>
  <r>
    <x v="1920"/>
    <s v="Q9N2R0"/>
    <n v="689"/>
    <x v="34"/>
    <n v="195"/>
    <n v="457"/>
    <n v="76696"/>
    <s v="Protein kinase domain"/>
  </r>
  <r>
    <x v="1920"/>
    <s v="Q9N2R0"/>
    <n v="689"/>
    <x v="0"/>
    <n v="54"/>
    <n v="178"/>
    <n v="2169"/>
    <s v="Regulator of G protein signaling domain"/>
  </r>
  <r>
    <x v="1920"/>
    <s v="Q9N2R0"/>
    <n v="689"/>
    <x v="83"/>
    <n v="554"/>
    <n v="584"/>
    <n v="8"/>
    <m/>
  </r>
  <r>
    <x v="1921"/>
    <s v="Q9NAJ0"/>
    <n v="234"/>
    <x v="0"/>
    <n v="81"/>
    <n v="204"/>
    <n v="2169"/>
    <s v="Regulator of G protein signaling domain"/>
  </r>
  <r>
    <x v="1922"/>
    <s v="Q9P459"/>
    <n v="606"/>
    <x v="2"/>
    <n v="236"/>
    <n v="325"/>
    <n v="1303"/>
    <s v="Domain found in Dishevelled, Egl-10, and Pleckstrin (DEP)"/>
  </r>
  <r>
    <x v="1922"/>
    <s v="Q9P459"/>
    <n v="606"/>
    <x v="0"/>
    <n v="373"/>
    <n v="541"/>
    <n v="2169"/>
    <s v="Regulator of G protein signaling domain"/>
  </r>
  <r>
    <x v="1923"/>
    <s v="Q9P5P9"/>
    <n v="550"/>
    <x v="4"/>
    <n v="151"/>
    <n v="190"/>
    <n v="15"/>
    <m/>
  </r>
  <r>
    <x v="1923"/>
    <s v="Q9P5P9"/>
    <n v="550"/>
    <x v="0"/>
    <n v="15"/>
    <n v="146"/>
    <n v="2169"/>
    <s v="Regulator of G protein signaling domain"/>
  </r>
  <r>
    <x v="1923"/>
    <s v="Q9P5P9"/>
    <n v="550"/>
    <x v="5"/>
    <n v="191"/>
    <n v="319"/>
    <n v="45"/>
    <m/>
  </r>
  <r>
    <x v="1923"/>
    <s v="Q9P5P9"/>
    <n v="550"/>
    <x v="117"/>
    <n v="321"/>
    <n v="549"/>
    <n v="2"/>
    <m/>
  </r>
  <r>
    <x v="1924"/>
    <s v="Q9PVI3"/>
    <n v="108"/>
    <x v="0"/>
    <n v="4"/>
    <n v="108"/>
    <n v="2169"/>
    <s v="Regulator of G protein signaling domain"/>
  </r>
  <r>
    <x v="1925"/>
    <s v="Q9PVI4"/>
    <n v="49"/>
    <x v="0"/>
    <n v="1"/>
    <n v="49"/>
    <n v="2169"/>
    <s v="Regulator of G protein signaling domain"/>
  </r>
  <r>
    <x v="1926"/>
    <s v="Q9PVI5"/>
    <n v="82"/>
    <x v="0"/>
    <n v="3"/>
    <n v="82"/>
    <n v="2169"/>
    <s v="Regulator of G protein signaling domain"/>
  </r>
  <r>
    <x v="1927"/>
    <s v="Q9PVI6"/>
    <n v="83"/>
    <x v="0"/>
    <n v="1"/>
    <n v="83"/>
    <n v="2169"/>
    <s v="Regulator of G protein signaling domain"/>
  </r>
  <r>
    <x v="1928"/>
    <s v="Q9PVI7"/>
    <n v="83"/>
    <x v="0"/>
    <n v="1"/>
    <n v="83"/>
    <n v="2169"/>
    <s v="Regulator of G protein signaling domain"/>
  </r>
  <r>
    <x v="1929"/>
    <s v="Q9PVI8"/>
    <n v="85"/>
    <x v="0"/>
    <n v="1"/>
    <n v="85"/>
    <n v="2169"/>
    <s v="Regulator of G protein signaling domain"/>
  </r>
  <r>
    <x v="1930"/>
    <s v="Q9PVI9"/>
    <n v="83"/>
    <x v="0"/>
    <n v="1"/>
    <n v="83"/>
    <n v="2169"/>
    <s v="Regulator of G protein signaling domain"/>
  </r>
  <r>
    <x v="1931"/>
    <s v="Q9PVJ0"/>
    <n v="83"/>
    <x v="0"/>
    <n v="1"/>
    <n v="83"/>
    <n v="2169"/>
    <s v="Regulator of G protein signaling domain"/>
  </r>
  <r>
    <x v="1932"/>
    <s v="Q9PVJ1"/>
    <n v="107"/>
    <x v="0"/>
    <n v="4"/>
    <n v="107"/>
    <n v="2169"/>
    <s v="Regulator of G protein signaling domain"/>
  </r>
  <r>
    <x v="1933"/>
    <s v="Q9TU49"/>
    <n v="67"/>
    <x v="0"/>
    <n v="1"/>
    <n v="67"/>
    <n v="2169"/>
    <s v="Regulator of G protein signaling domain"/>
  </r>
  <r>
    <x v="1934"/>
    <s v="Q9TU50"/>
    <n v="66"/>
    <x v="0"/>
    <n v="1"/>
    <n v="66"/>
    <n v="2169"/>
    <s v="Regulator of G protein signaling domain"/>
  </r>
  <r>
    <x v="1935"/>
    <s v="Q9TU51"/>
    <n v="67"/>
    <x v="0"/>
    <n v="1"/>
    <n v="67"/>
    <n v="2169"/>
    <s v="Regulator of G protein signaling domain"/>
  </r>
  <r>
    <x v="1936"/>
    <s v="Q9TVK0"/>
    <n v="181"/>
    <x v="0"/>
    <n v="55"/>
    <n v="170"/>
    <n v="2169"/>
    <s v="Regulator of G protein signaling domain"/>
  </r>
  <r>
    <x v="1937"/>
    <s v="Q9TXM8"/>
    <n v="229"/>
    <x v="0"/>
    <n v="102"/>
    <n v="216"/>
    <n v="2169"/>
    <s v="Regulator of G protein signaling domain"/>
  </r>
  <r>
    <x v="1938"/>
    <s v="Q9U2U6"/>
    <n v="917"/>
    <x v="0"/>
    <n v="376"/>
    <n v="511"/>
    <n v="2169"/>
    <s v="Regulator of G protein signaling domain"/>
  </r>
  <r>
    <x v="1938"/>
    <s v="Q9U2U6"/>
    <n v="917"/>
    <x v="7"/>
    <n v="598"/>
    <n v="660"/>
    <n v="3952"/>
    <s v="PX domain"/>
  </r>
  <r>
    <x v="1938"/>
    <s v="Q9U2U6"/>
    <n v="917"/>
    <x v="6"/>
    <n v="768"/>
    <n v="878"/>
    <n v="343"/>
    <s v="Sorting nexin C terminal"/>
  </r>
  <r>
    <x v="1938"/>
    <s v="Q9U2U6"/>
    <n v="917"/>
    <x v="1"/>
    <n v="94"/>
    <n v="286"/>
    <n v="476"/>
    <s v="PXA domain"/>
  </r>
  <r>
    <x v="1939"/>
    <s v="Q9U756"/>
    <n v="690"/>
    <x v="34"/>
    <n v="191"/>
    <n v="454"/>
    <n v="76696"/>
    <s v="Protein kinase domain"/>
  </r>
  <r>
    <x v="1939"/>
    <s v="Q9U756"/>
    <n v="690"/>
    <x v="0"/>
    <n v="54"/>
    <n v="174"/>
    <n v="2169"/>
    <s v="Regulator of G protein signaling domain"/>
  </r>
  <r>
    <x v="1940"/>
    <s v="Q9V3I3"/>
    <n v="622"/>
    <x v="0"/>
    <n v="112"/>
    <n v="309"/>
    <n v="2169"/>
    <s v="Regulator of G protein signaling domain"/>
  </r>
  <r>
    <x v="1940"/>
    <s v="Q9V3I3"/>
    <n v="622"/>
    <x v="0"/>
    <n v="320"/>
    <n v="445"/>
    <n v="2169"/>
    <s v="Regulator of G protein signaling domain"/>
  </r>
  <r>
    <x v="1941"/>
    <s v="Q9VCX2"/>
    <n v="1175"/>
    <x v="64"/>
    <n v="24"/>
    <n v="344"/>
    <n v="8"/>
    <m/>
  </r>
  <r>
    <x v="1941"/>
    <s v="Q9VCX2"/>
    <n v="1175"/>
    <x v="54"/>
    <n v="346"/>
    <n v="430"/>
    <n v="20"/>
    <m/>
  </r>
  <r>
    <x v="1941"/>
    <s v="Q9VCX2"/>
    <n v="1175"/>
    <x v="0"/>
    <n v="461"/>
    <n v="576"/>
    <n v="2169"/>
    <s v="Regulator of G protein signaling domain"/>
  </r>
  <r>
    <x v="1941"/>
    <s v="Q9VCX2"/>
    <n v="1175"/>
    <x v="10"/>
    <n v="706"/>
    <n v="776"/>
    <n v="324"/>
    <s v="Raf-like Ras-binding domain"/>
  </r>
  <r>
    <x v="1942"/>
    <s v="Q9VWP8"/>
    <n v="1244"/>
    <x v="76"/>
    <n v="106"/>
    <n v="193"/>
    <n v="3"/>
    <m/>
  </r>
  <r>
    <x v="1942"/>
    <s v="Q9VWP8"/>
    <n v="1244"/>
    <x v="2"/>
    <n v="230"/>
    <n v="300"/>
    <n v="1303"/>
    <s v="Domain found in Dishevelled, Egl-10, and Pleckstrin (DEP)"/>
  </r>
  <r>
    <x v="1942"/>
    <s v="Q9VWP8"/>
    <n v="1244"/>
    <x v="15"/>
    <n v="413"/>
    <n v="482"/>
    <n v="632"/>
    <s v="GGL domain"/>
  </r>
  <r>
    <x v="1942"/>
    <s v="Q9VWP8"/>
    <n v="1244"/>
    <x v="0"/>
    <n v="501"/>
    <n v="616"/>
    <n v="2169"/>
    <s v="Regulator of G protein signaling domain"/>
  </r>
  <r>
    <x v="1943"/>
    <s v="Q9VXA3"/>
    <n v="647"/>
    <x v="2"/>
    <n v="233"/>
    <n v="303"/>
    <n v="1303"/>
    <s v="Domain found in Dishevelled, Egl-10, and Pleckstrin (DEP)"/>
  </r>
  <r>
    <x v="1943"/>
    <s v="Q9VXA3"/>
    <n v="647"/>
    <x v="70"/>
    <n v="4"/>
    <n v="168"/>
    <n v="4"/>
    <m/>
  </r>
  <r>
    <x v="1943"/>
    <s v="Q9VXA3"/>
    <n v="647"/>
    <x v="15"/>
    <n v="424"/>
    <n v="493"/>
    <n v="632"/>
    <s v="GGL domain"/>
  </r>
  <r>
    <x v="1943"/>
    <s v="Q9VXA3"/>
    <n v="647"/>
    <x v="0"/>
    <n v="511"/>
    <n v="628"/>
    <n v="2169"/>
    <s v="Regulator of G protein signaling domain"/>
  </r>
  <r>
    <x v="1944"/>
    <s v="Q9W3N0"/>
    <n v="1117"/>
    <x v="69"/>
    <n v="1067"/>
    <n v="1107"/>
    <n v="6"/>
    <m/>
  </r>
  <r>
    <x v="1944"/>
    <s v="Q9W3N0"/>
    <n v="1117"/>
    <x v="1"/>
    <n v="139"/>
    <n v="305"/>
    <n v="476"/>
    <s v="PXA domain"/>
  </r>
  <r>
    <x v="1944"/>
    <s v="Q9W3N0"/>
    <n v="1117"/>
    <x v="0"/>
    <n v="418"/>
    <n v="532"/>
    <n v="2169"/>
    <s v="Regulator of G protein signaling domain"/>
  </r>
  <r>
    <x v="1944"/>
    <s v="Q9W3N0"/>
    <n v="1117"/>
    <x v="7"/>
    <n v="657"/>
    <n v="788"/>
    <n v="3952"/>
    <s v="PX domain"/>
  </r>
  <r>
    <x v="1944"/>
    <s v="Q9W3N0"/>
    <n v="1117"/>
    <x v="6"/>
    <n v="882"/>
    <n v="989"/>
    <n v="343"/>
    <s v="Sorting nexin C terminal"/>
  </r>
  <r>
    <x v="1945"/>
    <s v="Q9W7I6"/>
    <n v="108"/>
    <x v="0"/>
    <n v="4"/>
    <n v="108"/>
    <n v="2169"/>
    <s v="Regulator of G protein signaling domain"/>
  </r>
  <r>
    <x v="1946"/>
    <s v="Q9W7I7"/>
    <n v="84"/>
    <x v="0"/>
    <n v="1"/>
    <n v="84"/>
    <n v="2169"/>
    <s v="Regulator of G protein signaling domain"/>
  </r>
  <r>
    <x v="1947"/>
    <s v="Q9P7S8"/>
    <n v="343"/>
    <x v="0"/>
    <n v="129"/>
    <n v="227"/>
    <n v="2169"/>
    <s v="Regulator of G protein signaling domain"/>
  </r>
  <r>
    <x v="1948"/>
    <s v="Q54XQ2"/>
    <n v="1125"/>
    <x v="0"/>
    <n v="487"/>
    <n v="602"/>
    <n v="2169"/>
    <s v="Regulator of G protein signaling domain"/>
  </r>
  <r>
    <x v="1948"/>
    <s v="Q54XQ2"/>
    <n v="1125"/>
    <x v="150"/>
    <n v="842"/>
    <n v="1089"/>
    <n v="15398"/>
    <s v="Protein tyrosine kinase"/>
  </r>
  <r>
    <x v="1949"/>
    <s v="Q2KHW7"/>
    <n v="181"/>
    <x v="0"/>
    <n v="41"/>
    <n v="155"/>
    <n v="2169"/>
    <s v="Regulator of G protein signaling domain"/>
  </r>
  <r>
    <x v="1950"/>
    <s v="O45523"/>
    <n v="270"/>
    <x v="0"/>
    <n v="135"/>
    <n v="251"/>
    <n v="2169"/>
    <s v="Regulator of G protein signaling domain"/>
  </r>
  <r>
    <x v="1950"/>
    <s v="O45523"/>
    <n v="270"/>
    <x v="233"/>
    <n v="42"/>
    <n v="107"/>
    <n v="3"/>
    <m/>
  </r>
  <r>
    <x v="1951"/>
    <s v="O43665"/>
    <n v="173"/>
    <x v="0"/>
    <n v="33"/>
    <n v="147"/>
    <n v="2169"/>
    <s v="Regulator of G protein signaling domain"/>
  </r>
  <r>
    <x v="1952"/>
    <s v="Q9CQE5"/>
    <n v="181"/>
    <x v="0"/>
    <n v="41"/>
    <n v="155"/>
    <n v="2169"/>
    <s v="Regulator of G protein signaling domain"/>
  </r>
  <r>
    <x v="1953"/>
    <s v="P49806"/>
    <n v="66"/>
    <x v="0"/>
    <n v="1"/>
    <n v="66"/>
    <n v="2169"/>
    <s v="Regulator of G protein signaling domain"/>
  </r>
  <r>
    <x v="1954"/>
    <s v="O45524"/>
    <n v="274"/>
    <x v="233"/>
    <n v="1"/>
    <n v="109"/>
    <n v="3"/>
    <m/>
  </r>
  <r>
    <x v="1954"/>
    <s v="O45524"/>
    <n v="274"/>
    <x v="0"/>
    <n v="139"/>
    <n v="255"/>
    <n v="2169"/>
    <s v="Regulator of G protein signaling domain"/>
  </r>
  <r>
    <x v="1955"/>
    <s v="O94810"/>
    <n v="467"/>
    <x v="15"/>
    <n v="215"/>
    <n v="284"/>
    <n v="632"/>
    <s v="GGL domain"/>
  </r>
  <r>
    <x v="1955"/>
    <s v="O94810"/>
    <n v="467"/>
    <x v="0"/>
    <n v="303"/>
    <n v="417"/>
    <n v="2169"/>
    <s v="Regulator of G protein signaling domain"/>
  </r>
  <r>
    <x v="1955"/>
    <s v="O94810"/>
    <n v="467"/>
    <x v="2"/>
    <n v="35"/>
    <n v="105"/>
    <n v="1303"/>
    <s v="Domain found in Dishevelled, Egl-10, and Pleckstrin (DEP)"/>
  </r>
  <r>
    <x v="1956"/>
    <s v="Q9Z2H1"/>
    <n v="443"/>
    <x v="2"/>
    <n v="14"/>
    <n v="84"/>
    <n v="1303"/>
    <s v="Domain found in Dishevelled, Egl-10, and Pleckstrin (DEP)"/>
  </r>
  <r>
    <x v="1956"/>
    <s v="Q9Z2H1"/>
    <n v="443"/>
    <x v="15"/>
    <n v="192"/>
    <n v="261"/>
    <n v="632"/>
    <s v="GGL domain"/>
  </r>
  <r>
    <x v="1956"/>
    <s v="Q9Z2H1"/>
    <n v="443"/>
    <x v="0"/>
    <n v="280"/>
    <n v="394"/>
    <n v="2169"/>
    <s v="Regulator of G protein signaling domain"/>
  </r>
  <r>
    <x v="1957"/>
    <s v="P49807"/>
    <n v="66"/>
    <x v="0"/>
    <n v="1"/>
    <n v="66"/>
    <n v="2169"/>
    <s v="Regulator of G protein signaling domain"/>
  </r>
  <r>
    <x v="1958"/>
    <s v="O14924"/>
    <n v="1447"/>
    <x v="10"/>
    <n v="1034"/>
    <n v="1104"/>
    <n v="324"/>
    <s v="Raf-like Ras-binding domain"/>
  </r>
  <r>
    <x v="1958"/>
    <s v="O14924"/>
    <n v="1447"/>
    <x v="9"/>
    <n v="111"/>
    <n v="449"/>
    <n v="44"/>
    <m/>
  </r>
  <r>
    <x v="1958"/>
    <s v="O14924"/>
    <n v="1447"/>
    <x v="11"/>
    <n v="1187"/>
    <n v="1209"/>
    <n v="477"/>
    <s v="GoLoco motif"/>
  </r>
  <r>
    <x v="1958"/>
    <s v="O14924"/>
    <n v="1447"/>
    <x v="62"/>
    <n v="1231"/>
    <n v="1359"/>
    <n v="19"/>
    <m/>
  </r>
  <r>
    <x v="1958"/>
    <s v="O14924"/>
    <n v="1447"/>
    <x v="118"/>
    <n v="1361"/>
    <n v="1446"/>
    <n v="2"/>
    <m/>
  </r>
  <r>
    <x v="1958"/>
    <s v="O14924"/>
    <n v="1447"/>
    <x v="36"/>
    <n v="22"/>
    <n v="96"/>
    <n v="12568"/>
    <s v="PDZ domain (Also known as DHR or GLGF)"/>
  </r>
  <r>
    <x v="1958"/>
    <s v="O14924"/>
    <n v="1447"/>
    <x v="9"/>
    <n v="451"/>
    <n v="669"/>
    <n v="44"/>
    <m/>
  </r>
  <r>
    <x v="1958"/>
    <s v="O14924"/>
    <n v="1447"/>
    <x v="0"/>
    <n v="715"/>
    <n v="831"/>
    <n v="2169"/>
    <s v="Regulator of G protein signaling domain"/>
  </r>
  <r>
    <x v="1958"/>
    <s v="O14924"/>
    <n v="1447"/>
    <x v="10"/>
    <n v="962"/>
    <n v="1032"/>
    <n v="324"/>
    <s v="Raf-like Ras-binding domain"/>
  </r>
  <r>
    <x v="1959"/>
    <s v="Q8CGE9"/>
    <n v="1381"/>
    <x v="10"/>
    <n v="1034"/>
    <n v="1104"/>
    <n v="324"/>
    <s v="Raf-like Ras-binding domain"/>
  </r>
  <r>
    <x v="1959"/>
    <s v="Q8CGE9"/>
    <n v="1381"/>
    <x v="9"/>
    <n v="110"/>
    <n v="669"/>
    <n v="44"/>
    <m/>
  </r>
  <r>
    <x v="1959"/>
    <s v="Q8CGE9"/>
    <n v="1381"/>
    <x v="11"/>
    <n v="1187"/>
    <n v="1209"/>
    <n v="477"/>
    <s v="GoLoco motif"/>
  </r>
  <r>
    <x v="1959"/>
    <s v="Q8CGE9"/>
    <n v="1381"/>
    <x v="62"/>
    <n v="1231"/>
    <n v="1368"/>
    <n v="19"/>
    <m/>
  </r>
  <r>
    <x v="1959"/>
    <s v="Q8CGE9"/>
    <n v="1381"/>
    <x v="36"/>
    <n v="21"/>
    <n v="95"/>
    <n v="12568"/>
    <s v="PDZ domain (Also known as DHR or GLGF)"/>
  </r>
  <r>
    <x v="1959"/>
    <s v="Q8CGE9"/>
    <n v="1381"/>
    <x v="0"/>
    <n v="715"/>
    <n v="831"/>
    <n v="2169"/>
    <s v="Regulator of G protein signaling domain"/>
  </r>
  <r>
    <x v="1959"/>
    <s v="Q8CGE9"/>
    <n v="1381"/>
    <x v="10"/>
    <n v="962"/>
    <n v="1032"/>
    <n v="324"/>
    <s v="Raf-like Ras-binding domain"/>
  </r>
  <r>
    <x v="1960"/>
    <s v="O08774"/>
    <n v="1387"/>
    <x v="10"/>
    <n v="1034"/>
    <n v="1104"/>
    <n v="324"/>
    <s v="Raf-like Ras-binding domain"/>
  </r>
  <r>
    <x v="1960"/>
    <s v="O08774"/>
    <n v="1387"/>
    <x v="9"/>
    <n v="110"/>
    <n v="669"/>
    <n v="44"/>
    <m/>
  </r>
  <r>
    <x v="1960"/>
    <s v="O08774"/>
    <n v="1387"/>
    <x v="11"/>
    <n v="1187"/>
    <n v="1209"/>
    <n v="477"/>
    <s v="GoLoco motif"/>
  </r>
  <r>
    <x v="1960"/>
    <s v="O08774"/>
    <n v="1387"/>
    <x v="62"/>
    <n v="1321"/>
    <n v="1374"/>
    <n v="19"/>
    <m/>
  </r>
  <r>
    <x v="1960"/>
    <s v="O08774"/>
    <n v="1387"/>
    <x v="36"/>
    <n v="21"/>
    <n v="95"/>
    <n v="12568"/>
    <s v="PDZ domain (Also known as DHR or GLGF)"/>
  </r>
  <r>
    <x v="1960"/>
    <s v="O08774"/>
    <n v="1387"/>
    <x v="0"/>
    <n v="715"/>
    <n v="831"/>
    <n v="2169"/>
    <s v="Regulator of G protein signaling domain"/>
  </r>
  <r>
    <x v="1960"/>
    <s v="O08774"/>
    <n v="1387"/>
    <x v="10"/>
    <n v="962"/>
    <n v="1032"/>
    <n v="324"/>
    <s v="Raf-like Ras-binding domain"/>
  </r>
  <r>
    <x v="1961"/>
    <s v="O14921"/>
    <n v="159"/>
    <x v="0"/>
    <n v="34"/>
    <n v="149"/>
    <n v="2169"/>
    <s v="Regulator of G protein signaling domain"/>
  </r>
  <r>
    <x v="1962"/>
    <s v="Q8K443"/>
    <n v="158"/>
    <x v="0"/>
    <n v="34"/>
    <n v="149"/>
    <n v="2169"/>
    <s v="Regulator of G protein signaling domain"/>
  </r>
  <r>
    <x v="1963"/>
    <s v="O43566"/>
    <n v="566"/>
    <x v="166"/>
    <n v="1"/>
    <n v="39"/>
    <n v="9"/>
    <m/>
  </r>
  <r>
    <x v="1963"/>
    <s v="O43566"/>
    <n v="566"/>
    <x v="10"/>
    <n v="302"/>
    <n v="372"/>
    <n v="324"/>
    <s v="Raf-like Ras-binding domain"/>
  </r>
  <r>
    <x v="1963"/>
    <s v="O43566"/>
    <n v="566"/>
    <x v="10"/>
    <n v="383"/>
    <n v="444"/>
    <n v="324"/>
    <s v="Raf-like Ras-binding domain"/>
  </r>
  <r>
    <x v="1963"/>
    <s v="O43566"/>
    <n v="566"/>
    <x v="11"/>
    <n v="498"/>
    <n v="520"/>
    <n v="477"/>
    <s v="GoLoco motif"/>
  </r>
  <r>
    <x v="1963"/>
    <s v="O43566"/>
    <n v="566"/>
    <x v="0"/>
    <n v="67"/>
    <n v="183"/>
    <n v="2169"/>
    <s v="Regulator of G protein signaling domain"/>
  </r>
  <r>
    <x v="1964"/>
    <s v="P97492"/>
    <n v="547"/>
    <x v="166"/>
    <n v="1"/>
    <n v="39"/>
    <n v="9"/>
    <m/>
  </r>
  <r>
    <x v="1964"/>
    <s v="P97492"/>
    <n v="547"/>
    <x v="10"/>
    <n v="303"/>
    <n v="374"/>
    <n v="324"/>
    <s v="Raf-like Ras-binding domain"/>
  </r>
  <r>
    <x v="1964"/>
    <s v="P97492"/>
    <n v="547"/>
    <x v="10"/>
    <n v="385"/>
    <n v="445"/>
    <n v="324"/>
    <s v="Raf-like Ras-binding domain"/>
  </r>
  <r>
    <x v="1964"/>
    <s v="P97492"/>
    <n v="547"/>
    <x v="11"/>
    <n v="500"/>
    <n v="522"/>
    <n v="477"/>
    <s v="GoLoco motif"/>
  </r>
  <r>
    <x v="1964"/>
    <s v="P97492"/>
    <n v="547"/>
    <x v="0"/>
    <n v="67"/>
    <n v="183"/>
    <n v="2169"/>
    <s v="Regulator of G protein signaling domain"/>
  </r>
  <r>
    <x v="1965"/>
    <s v="O08773"/>
    <n v="544"/>
    <x v="166"/>
    <n v="1"/>
    <n v="39"/>
    <n v="9"/>
    <m/>
  </r>
  <r>
    <x v="1965"/>
    <s v="O08773"/>
    <n v="544"/>
    <x v="10"/>
    <n v="300"/>
    <n v="371"/>
    <n v="324"/>
    <s v="Raf-like Ras-binding domain"/>
  </r>
  <r>
    <x v="1965"/>
    <s v="O08773"/>
    <n v="544"/>
    <x v="10"/>
    <n v="382"/>
    <n v="443"/>
    <n v="324"/>
    <s v="Raf-like Ras-binding domain"/>
  </r>
  <r>
    <x v="1965"/>
    <s v="O08773"/>
    <n v="544"/>
    <x v="11"/>
    <n v="497"/>
    <n v="519"/>
    <n v="477"/>
    <s v="GoLoco motif"/>
  </r>
  <r>
    <x v="1965"/>
    <s v="O08773"/>
    <n v="544"/>
    <x v="0"/>
    <n v="67"/>
    <n v="183"/>
    <n v="2169"/>
    <s v="Regulator of G protein signaling domain"/>
  </r>
  <r>
    <x v="1966"/>
    <s v="O46471"/>
    <n v="202"/>
    <x v="0"/>
    <n v="65"/>
    <n v="180"/>
    <n v="2169"/>
    <s v="Regulator of G protein signaling domain"/>
  </r>
  <r>
    <x v="1967"/>
    <s v="O15492"/>
    <n v="202"/>
    <x v="0"/>
    <n v="65"/>
    <n v="180"/>
    <n v="2169"/>
    <s v="Regulator of G protein signaling domain"/>
  </r>
  <r>
    <x v="1968"/>
    <s v="P97428"/>
    <n v="201"/>
    <x v="0"/>
    <n v="64"/>
    <n v="179"/>
    <n v="2169"/>
    <s v="Regulator of G protein signaling domain"/>
  </r>
  <r>
    <x v="1969"/>
    <s v="P56700"/>
    <n v="199"/>
    <x v="0"/>
    <n v="64"/>
    <n v="179"/>
    <n v="2169"/>
    <s v="Regulator of G protein signaling domain"/>
  </r>
  <r>
    <x v="1970"/>
    <s v="Q9PWA0"/>
    <n v="210"/>
    <x v="0"/>
    <n v="84"/>
    <n v="199"/>
    <n v="2169"/>
    <s v="Regulator of G protein signaling domain"/>
  </r>
  <r>
    <x v="1971"/>
    <s v="Q9UGC6"/>
    <n v="210"/>
    <x v="0"/>
    <n v="84"/>
    <n v="199"/>
    <n v="2169"/>
    <s v="Regulator of G protein signaling domain"/>
  </r>
  <r>
    <x v="1972"/>
    <s v="Q9QZB0"/>
    <n v="210"/>
    <x v="0"/>
    <n v="84"/>
    <n v="199"/>
    <n v="2169"/>
    <s v="Regulator of G protein signaling domain"/>
  </r>
  <r>
    <x v="1973"/>
    <s v="Q9NS28"/>
    <n v="235"/>
    <x v="0"/>
    <n v="86"/>
    <n v="201"/>
    <n v="2169"/>
    <s v="Regulator of G protein signaling domain"/>
  </r>
  <r>
    <x v="1974"/>
    <s v="Q99PG4"/>
    <n v="235"/>
    <x v="0"/>
    <n v="86"/>
    <n v="201"/>
    <n v="2169"/>
    <s v="Regulator of G protein signaling domain"/>
  </r>
  <r>
    <x v="1975"/>
    <s v="Q4L0E8"/>
    <n v="235"/>
    <x v="0"/>
    <n v="86"/>
    <n v="201"/>
    <n v="2169"/>
    <s v="Regulator of G protein signaling domain"/>
  </r>
  <r>
    <x v="1976"/>
    <s v="Q08DC7"/>
    <n v="223"/>
    <x v="0"/>
    <n v="96"/>
    <n v="211"/>
    <n v="2169"/>
    <s v="Regulator of G protein signaling domain"/>
  </r>
  <r>
    <x v="1977"/>
    <s v="P49795"/>
    <n v="217"/>
    <x v="0"/>
    <n v="90"/>
    <n v="205"/>
    <n v="2169"/>
    <s v="Regulator of G protein signaling domain"/>
  </r>
  <r>
    <x v="1978"/>
    <s v="Q9CX84"/>
    <n v="216"/>
    <x v="0"/>
    <n v="90"/>
    <n v="205"/>
    <n v="2169"/>
    <s v="Regulator of G protein signaling domain"/>
  </r>
  <r>
    <x v="1979"/>
    <s v="O70521"/>
    <n v="216"/>
    <x v="0"/>
    <n v="90"/>
    <n v="205"/>
    <n v="2169"/>
    <s v="Regulator of G protein signaling domain"/>
  </r>
  <r>
    <x v="1980"/>
    <s v="P34295"/>
    <n v="201"/>
    <x v="0"/>
    <n v="41"/>
    <n v="156"/>
    <n v="2169"/>
    <s v="Regulator of G protein signaling domain"/>
  </r>
  <r>
    <x v="1981"/>
    <s v="Q6RG78"/>
    <n v="196"/>
    <x v="0"/>
    <n v="72"/>
    <n v="186"/>
    <n v="2169"/>
    <s v="Regulator of G protein signaling domain"/>
  </r>
  <r>
    <x v="1982"/>
    <s v="Q08116"/>
    <n v="209"/>
    <x v="0"/>
    <n v="85"/>
    <n v="199"/>
    <n v="2169"/>
    <s v="Regulator of G protein signaling domain"/>
  </r>
  <r>
    <x v="1983"/>
    <s v="Q9JL25"/>
    <n v="209"/>
    <x v="0"/>
    <n v="85"/>
    <n v="199"/>
    <n v="2169"/>
    <s v="Regulator of G protein signaling domain"/>
  </r>
  <r>
    <x v="1984"/>
    <s v="P97844"/>
    <n v="162"/>
    <x v="0"/>
    <n v="38"/>
    <n v="152"/>
    <n v="2169"/>
    <s v="Regulator of G protein signaling domain"/>
  </r>
  <r>
    <x v="1985"/>
    <s v="Q09777"/>
    <n v="481"/>
    <x v="2"/>
    <n v="240"/>
    <n v="309"/>
    <n v="1303"/>
    <s v="Domain found in Dishevelled, Egl-10, and Pleckstrin (DEP)"/>
  </r>
  <r>
    <x v="1985"/>
    <s v="Q09777"/>
    <n v="481"/>
    <x v="0"/>
    <n v="344"/>
    <n v="476"/>
    <n v="2169"/>
    <s v="Regulator of G protein signaling domain"/>
  </r>
  <r>
    <x v="1986"/>
    <s v="A1A643"/>
    <n v="201"/>
    <x v="0"/>
    <n v="75"/>
    <n v="190"/>
    <n v="2169"/>
    <s v="Regulator of G protein signaling domain"/>
  </r>
  <r>
    <x v="1987"/>
    <s v="Q5M8L6"/>
    <n v="201"/>
    <x v="0"/>
    <n v="75"/>
    <n v="190"/>
    <n v="2169"/>
    <s v="Regulator of G protein signaling domain"/>
  </r>
  <r>
    <x v="1988"/>
    <s v="P79348"/>
    <n v="374"/>
    <x v="0"/>
    <n v="248"/>
    <n v="363"/>
    <n v="2169"/>
    <s v="Regulator of G protein signaling domain"/>
  </r>
  <r>
    <x v="1989"/>
    <s v="Q9PWA1"/>
    <n v="218"/>
    <x v="0"/>
    <n v="92"/>
    <n v="207"/>
    <n v="2169"/>
    <s v="Regulator of G protein signaling domain"/>
  </r>
  <r>
    <x v="1990"/>
    <s v="O76081"/>
    <n v="388"/>
    <x v="49"/>
    <n v="1"/>
    <n v="235"/>
    <n v="14"/>
    <m/>
  </r>
  <r>
    <x v="1990"/>
    <s v="O76081"/>
    <n v="388"/>
    <x v="0"/>
    <n v="262"/>
    <n v="377"/>
    <n v="2169"/>
    <s v="Regulator of G protein signaling domain"/>
  </r>
  <r>
    <x v="1991"/>
    <s v="Q9QZB1"/>
    <n v="239"/>
    <x v="0"/>
    <n v="113"/>
    <n v="228"/>
    <n v="2169"/>
    <s v="Regulator of G protein signaling domain"/>
  </r>
  <r>
    <x v="1992"/>
    <s v="Q2M5E4"/>
    <n v="152"/>
    <x v="0"/>
    <n v="21"/>
    <n v="136"/>
    <n v="2169"/>
    <s v="Regulator of G protein signaling domain"/>
  </r>
  <r>
    <x v="1993"/>
    <s v="Q8NE09"/>
    <n v="1264"/>
    <x v="0"/>
    <n v="665"/>
    <n v="786"/>
    <n v="2169"/>
    <s v="Regulator of G protein signaling domain"/>
  </r>
  <r>
    <x v="1993"/>
    <s v="Q8NE09"/>
    <n v="1264"/>
    <x v="0"/>
    <n v="852"/>
    <n v="978"/>
    <n v="2169"/>
    <s v="Regulator of G protein signaling domain"/>
  </r>
  <r>
    <x v="1993"/>
    <s v="Q8NE09"/>
    <n v="1264"/>
    <x v="0"/>
    <n v="1021"/>
    <n v="1142"/>
    <n v="2169"/>
    <s v="Regulator of G protein signaling domain"/>
  </r>
  <r>
    <x v="1994"/>
    <s v="Q0P5H5"/>
    <n v="211"/>
    <x v="0"/>
    <n v="83"/>
    <n v="198"/>
    <n v="2169"/>
    <s v="Regulator of G protein signaling domain"/>
  </r>
  <r>
    <x v="1995"/>
    <s v="P49808"/>
    <n v="169"/>
    <x v="0"/>
    <n v="43"/>
    <n v="158"/>
    <n v="2169"/>
    <s v="Regulator of G protein signaling domain"/>
  </r>
  <r>
    <x v="1996"/>
    <s v="P41220"/>
    <n v="211"/>
    <x v="0"/>
    <n v="83"/>
    <n v="198"/>
    <n v="2169"/>
    <s v="Regulator of G protein signaling domain"/>
  </r>
  <r>
    <x v="1997"/>
    <s v="O08849"/>
    <n v="211"/>
    <x v="0"/>
    <n v="83"/>
    <n v="198"/>
    <n v="2169"/>
    <s v="Regulator of G protein signaling domain"/>
  </r>
  <r>
    <x v="1998"/>
    <s v="Q3S853"/>
    <n v="212"/>
    <x v="0"/>
    <n v="83"/>
    <n v="198"/>
    <n v="2169"/>
    <s v="Regulator of G protein signaling domain"/>
  </r>
  <r>
    <x v="1999"/>
    <s v="Q9JHX0"/>
    <n v="211"/>
    <x v="0"/>
    <n v="83"/>
    <n v="198"/>
    <n v="2169"/>
    <s v="Regulator of G protein signaling domain"/>
  </r>
  <r>
    <x v="2000"/>
    <s v="Q99188"/>
    <n v="309"/>
    <x v="32"/>
    <n v="184"/>
    <n v="299"/>
    <n v="11"/>
    <m/>
  </r>
  <r>
    <x v="2000"/>
    <s v="Q99188"/>
    <n v="309"/>
    <x v="0"/>
    <n v="38"/>
    <n v="183"/>
    <n v="2169"/>
    <s v="Regulator of G protein signaling domain"/>
  </r>
  <r>
    <x v="2001"/>
    <s v="Q18312"/>
    <n v="363"/>
    <x v="0"/>
    <n v="112"/>
    <n v="224"/>
    <n v="2169"/>
    <s v="Regulator of G protein signaling domain"/>
  </r>
  <r>
    <x v="2001"/>
    <s v="Q18312"/>
    <n v="363"/>
    <x v="43"/>
    <n v="1"/>
    <n v="58"/>
    <n v="3"/>
    <m/>
  </r>
  <r>
    <x v="2001"/>
    <s v="Q18312"/>
    <n v="363"/>
    <x v="0"/>
    <n v="240"/>
    <n v="358"/>
    <n v="2169"/>
    <s v="Regulator of G protein signaling domain"/>
  </r>
  <r>
    <x v="2002"/>
    <s v="P49796"/>
    <n v="1198"/>
    <x v="0"/>
    <n v="1073"/>
    <n v="1188"/>
    <n v="2169"/>
    <s v="Regulator of G protein signaling domain"/>
  </r>
  <r>
    <x v="2002"/>
    <s v="P49796"/>
    <n v="1198"/>
    <x v="46"/>
    <n v="152"/>
    <n v="239"/>
    <n v="11697"/>
    <s v="C2 domain"/>
  </r>
  <r>
    <x v="2002"/>
    <s v="P49796"/>
    <n v="1198"/>
    <x v="36"/>
    <n v="298"/>
    <n v="373"/>
    <n v="12568"/>
    <s v="PDZ domain (Also known as DHR or GLGF)"/>
  </r>
  <r>
    <x v="2003"/>
    <s v="Q9DC04"/>
    <n v="966"/>
    <x v="36"/>
    <n v="17"/>
    <n v="92"/>
    <n v="12568"/>
    <s v="PDZ domain (Also known as DHR or GLGF)"/>
  </r>
  <r>
    <x v="2003"/>
    <s v="Q9DC04"/>
    <n v="966"/>
    <x v="0"/>
    <n v="841"/>
    <n v="956"/>
    <n v="2169"/>
    <s v="Regulator of G protein signaling domain"/>
  </r>
  <r>
    <x v="2004"/>
    <s v="P49797"/>
    <n v="967"/>
    <x v="36"/>
    <n v="17"/>
    <n v="92"/>
    <n v="12568"/>
    <s v="PDZ domain (Also known as DHR or GLGF)"/>
  </r>
  <r>
    <x v="2004"/>
    <s v="P49797"/>
    <n v="967"/>
    <x v="0"/>
    <n v="842"/>
    <n v="957"/>
    <n v="2169"/>
    <s v="Regulator of G protein signaling domain"/>
  </r>
  <r>
    <x v="2005"/>
    <s v="Q29RM9"/>
    <n v="205"/>
    <x v="0"/>
    <n v="62"/>
    <n v="177"/>
    <n v="2169"/>
    <s v="Regulator of G protein signaling domain"/>
  </r>
  <r>
    <x v="2006"/>
    <s v="Q7SZC6"/>
    <n v="208"/>
    <x v="0"/>
    <n v="62"/>
    <n v="176"/>
    <n v="2169"/>
    <s v="Regulator of G protein signaling domain"/>
  </r>
  <r>
    <x v="2007"/>
    <s v="P49798"/>
    <n v="205"/>
    <x v="0"/>
    <n v="62"/>
    <n v="177"/>
    <n v="2169"/>
    <s v="Regulator of G protein signaling domain"/>
  </r>
  <r>
    <x v="2008"/>
    <s v="Q4R525"/>
    <n v="205"/>
    <x v="0"/>
    <n v="62"/>
    <n v="177"/>
    <n v="2169"/>
    <s v="Regulator of G protein signaling domain"/>
  </r>
  <r>
    <x v="2009"/>
    <s v="O08899"/>
    <n v="205"/>
    <x v="0"/>
    <n v="62"/>
    <n v="177"/>
    <n v="2169"/>
    <s v="Regulator of G protein signaling domain"/>
  </r>
  <r>
    <x v="2010"/>
    <s v="Q5R747"/>
    <n v="205"/>
    <x v="0"/>
    <n v="62"/>
    <n v="177"/>
    <n v="2169"/>
    <s v="Regulator of G protein signaling domain"/>
  </r>
  <r>
    <x v="2011"/>
    <s v="Q0R4E4"/>
    <n v="205"/>
    <x v="0"/>
    <n v="62"/>
    <n v="177"/>
    <n v="2169"/>
    <s v="Regulator of G protein signaling domain"/>
  </r>
  <r>
    <x v="2012"/>
    <s v="P49799"/>
    <n v="205"/>
    <x v="0"/>
    <n v="62"/>
    <n v="177"/>
    <n v="2169"/>
    <s v="Regulator of G protein signaling domain"/>
  </r>
  <r>
    <x v="2013"/>
    <s v="Q3T0T8"/>
    <n v="181"/>
    <x v="0"/>
    <n v="64"/>
    <n v="179"/>
    <n v="2169"/>
    <s v="Regulator of G protein signaling domain"/>
  </r>
  <r>
    <x v="2014"/>
    <s v="Q10955"/>
    <n v="492"/>
    <x v="0"/>
    <n v="81"/>
    <n v="204"/>
    <n v="2169"/>
    <s v="Regulator of G protein signaling domain"/>
  </r>
  <r>
    <x v="2014"/>
    <s v="Q10955"/>
    <n v="492"/>
    <x v="0"/>
    <n v="214"/>
    <n v="336"/>
    <n v="2169"/>
    <s v="Regulator of G protein signaling domain"/>
  </r>
  <r>
    <x v="2015"/>
    <s v="O15539"/>
    <n v="181"/>
    <x v="0"/>
    <n v="64"/>
    <n v="179"/>
    <n v="2169"/>
    <s v="Regulator of G protein signaling domain"/>
  </r>
  <r>
    <x v="2016"/>
    <s v="O08850"/>
    <n v="181"/>
    <x v="0"/>
    <n v="64"/>
    <n v="179"/>
    <n v="2169"/>
    <s v="Regulator of G protein signaling domain"/>
  </r>
  <r>
    <x v="2017"/>
    <s v="Q864Z2"/>
    <n v="181"/>
    <x v="0"/>
    <n v="64"/>
    <n v="179"/>
    <n v="2169"/>
    <s v="Regulator of G protein signaling domain"/>
  </r>
  <r>
    <x v="2018"/>
    <s v="P49800"/>
    <n v="181"/>
    <x v="0"/>
    <n v="64"/>
    <n v="179"/>
    <n v="2169"/>
    <s v="Regulator of G protein signaling domain"/>
  </r>
  <r>
    <x v="2019"/>
    <s v="Q18563"/>
    <n v="737"/>
    <x v="0"/>
    <n v="18"/>
    <n v="134"/>
    <n v="2169"/>
    <s v="Regulator of G protein signaling domain"/>
  </r>
  <r>
    <x v="2019"/>
    <s v="Q18563"/>
    <n v="737"/>
    <x v="47"/>
    <n v="503"/>
    <n v="648"/>
    <n v="3"/>
    <m/>
  </r>
  <r>
    <x v="2020"/>
    <s v="P49758"/>
    <n v="472"/>
    <x v="15"/>
    <n v="250"/>
    <n v="319"/>
    <n v="632"/>
    <s v="GGL domain"/>
  </r>
  <r>
    <x v="2020"/>
    <s v="P49758"/>
    <n v="472"/>
    <x v="0"/>
    <n v="336"/>
    <n v="450"/>
    <n v="2169"/>
    <s v="Regulator of G protein signaling domain"/>
  </r>
  <r>
    <x v="2020"/>
    <s v="P49758"/>
    <n v="472"/>
    <x v="2"/>
    <n v="43"/>
    <n v="113"/>
    <n v="1303"/>
    <s v="Domain found in Dishevelled, Egl-10, and Pleckstrin (DEP)"/>
  </r>
  <r>
    <x v="2021"/>
    <s v="Q9Z2H2"/>
    <n v="472"/>
    <x v="15"/>
    <n v="250"/>
    <n v="319"/>
    <n v="632"/>
    <s v="GGL domain"/>
  </r>
  <r>
    <x v="2021"/>
    <s v="Q9Z2H2"/>
    <n v="472"/>
    <x v="0"/>
    <n v="336"/>
    <n v="450"/>
    <n v="2169"/>
    <s v="Regulator of G protein signaling domain"/>
  </r>
  <r>
    <x v="2021"/>
    <s v="Q9Z2H2"/>
    <n v="472"/>
    <x v="2"/>
    <n v="43"/>
    <n v="113"/>
    <n v="1303"/>
    <s v="Domain found in Dishevelled, Egl-10, and Pleckstrin (DEP)"/>
  </r>
  <r>
    <x v="2022"/>
    <s v="P49801"/>
    <n v="66"/>
    <x v="0"/>
    <n v="1"/>
    <n v="66"/>
    <n v="2169"/>
    <s v="Regulator of G protein signaling domain"/>
  </r>
  <r>
    <x v="2023"/>
    <s v="O46470"/>
    <n v="469"/>
    <x v="15"/>
    <n v="248"/>
    <n v="316"/>
    <n v="632"/>
    <s v="GGL domain"/>
  </r>
  <r>
    <x v="2023"/>
    <s v="O46470"/>
    <n v="469"/>
    <x v="0"/>
    <n v="333"/>
    <n v="447"/>
    <n v="2169"/>
    <s v="Regulator of G protein signaling domain"/>
  </r>
  <r>
    <x v="2023"/>
    <s v="O46470"/>
    <n v="469"/>
    <x v="2"/>
    <n v="40"/>
    <n v="110"/>
    <n v="1303"/>
    <s v="Domain found in Dishevelled, Egl-10, and Pleckstrin (DEP)"/>
  </r>
  <r>
    <x v="2024"/>
    <s v="Q8WQC0"/>
    <n v="819"/>
    <x v="44"/>
    <n v="1"/>
    <n v="276"/>
    <n v="5"/>
    <m/>
  </r>
  <r>
    <x v="2024"/>
    <s v="Q8WQC0"/>
    <n v="819"/>
    <x v="45"/>
    <n v="278"/>
    <n v="308"/>
    <n v="8"/>
    <m/>
  </r>
  <r>
    <x v="2024"/>
    <s v="Q8WQC0"/>
    <n v="819"/>
    <x v="46"/>
    <n v="309"/>
    <n v="411"/>
    <n v="11697"/>
    <s v="C2 domain"/>
  </r>
  <r>
    <x v="2024"/>
    <s v="Q8WQC0"/>
    <n v="819"/>
    <x v="0"/>
    <n v="682"/>
    <n v="799"/>
    <n v="2169"/>
    <s v="Regulator of G protein signaling domain"/>
  </r>
  <r>
    <x v="2025"/>
    <s v="P49802"/>
    <n v="495"/>
    <x v="15"/>
    <n v="248"/>
    <n v="316"/>
    <n v="632"/>
    <s v="GGL domain"/>
  </r>
  <r>
    <x v="2025"/>
    <s v="P49802"/>
    <n v="495"/>
    <x v="0"/>
    <n v="333"/>
    <n v="447"/>
    <n v="2169"/>
    <s v="Regulator of G protein signaling domain"/>
  </r>
  <r>
    <x v="2025"/>
    <s v="P49802"/>
    <n v="495"/>
    <x v="2"/>
    <n v="40"/>
    <n v="110"/>
    <n v="1303"/>
    <s v="Domain found in Dishevelled, Egl-10, and Pleckstrin (DEP)"/>
  </r>
  <r>
    <x v="2026"/>
    <s v="O54829"/>
    <n v="469"/>
    <x v="15"/>
    <n v="248"/>
    <n v="316"/>
    <n v="632"/>
    <s v="GGL domain"/>
  </r>
  <r>
    <x v="2026"/>
    <s v="O54829"/>
    <n v="469"/>
    <x v="0"/>
    <n v="333"/>
    <n v="447"/>
    <n v="2169"/>
    <s v="Regulator of G protein signaling domain"/>
  </r>
  <r>
    <x v="2026"/>
    <s v="O54829"/>
    <n v="469"/>
    <x v="2"/>
    <n v="40"/>
    <n v="110"/>
    <n v="1303"/>
    <s v="Domain found in Dishevelled, Egl-10, and Pleckstrin (DEP)"/>
  </r>
  <r>
    <x v="2027"/>
    <s v="P49803"/>
    <n v="477"/>
    <x v="15"/>
    <n v="248"/>
    <n v="316"/>
    <n v="632"/>
    <s v="GGL domain"/>
  </r>
  <r>
    <x v="2027"/>
    <s v="P49803"/>
    <n v="477"/>
    <x v="0"/>
    <n v="333"/>
    <n v="447"/>
    <n v="2169"/>
    <s v="Regulator of G protein signaling domain"/>
  </r>
  <r>
    <x v="2027"/>
    <s v="P49803"/>
    <n v="477"/>
    <x v="2"/>
    <n v="40"/>
    <n v="110"/>
    <n v="1303"/>
    <s v="Domain found in Dishevelled, Egl-10, and Pleckstrin (DEP)"/>
  </r>
  <r>
    <x v="2028"/>
    <s v="Q6DGI0"/>
    <n v="174"/>
    <x v="0"/>
    <n v="46"/>
    <n v="161"/>
    <n v="2169"/>
    <s v="Regulator of G protein signaling domain"/>
  </r>
  <r>
    <x v="2029"/>
    <s v="P57771"/>
    <n v="180"/>
    <x v="0"/>
    <n v="56"/>
    <n v="171"/>
    <n v="2169"/>
    <s v="Regulator of G protein signaling domain"/>
  </r>
  <r>
    <x v="2030"/>
    <s v="Q95K68"/>
    <n v="196"/>
    <x v="0"/>
    <n v="72"/>
    <n v="187"/>
    <n v="2169"/>
    <s v="Regulator of G protein signaling domain"/>
  </r>
  <r>
    <x v="2031"/>
    <s v="Q8BXT1"/>
    <n v="180"/>
    <x v="0"/>
    <n v="56"/>
    <n v="171"/>
    <n v="2169"/>
    <s v="Regulator of G protein signaling domain"/>
  </r>
  <r>
    <x v="2032"/>
    <s v="P49804"/>
    <n v="180"/>
    <x v="0"/>
    <n v="56"/>
    <n v="171"/>
    <n v="2169"/>
    <s v="Regulator of G protein signaling domain"/>
  </r>
  <r>
    <x v="2033"/>
    <s v="O46469"/>
    <n v="484"/>
    <x v="15"/>
    <n v="211"/>
    <n v="280"/>
    <n v="632"/>
    <s v="GGL domain"/>
  </r>
  <r>
    <x v="2033"/>
    <s v="O46469"/>
    <n v="484"/>
    <x v="0"/>
    <n v="299"/>
    <n v="413"/>
    <n v="2169"/>
    <s v="Regulator of G protein signaling domain"/>
  </r>
  <r>
    <x v="2033"/>
    <s v="O46469"/>
    <n v="484"/>
    <x v="2"/>
    <n v="33"/>
    <n v="103"/>
    <n v="1303"/>
    <s v="Domain found in Dishevelled, Egl-10, and Pleckstrin (DEP)"/>
  </r>
  <r>
    <x v="2034"/>
    <s v="Q23376"/>
    <n v="235"/>
    <x v="0"/>
    <n v="106"/>
    <n v="222"/>
    <n v="2169"/>
    <s v="Regulator of G protein signaling domain"/>
  </r>
  <r>
    <x v="2034"/>
    <s v="Q23376"/>
    <n v="235"/>
    <x v="233"/>
    <n v="1"/>
    <n v="59"/>
    <n v="3"/>
    <m/>
  </r>
  <r>
    <x v="2035"/>
    <s v="O75916"/>
    <n v="674"/>
    <x v="15"/>
    <n v="214"/>
    <n v="283"/>
    <n v="632"/>
    <s v="GGL domain"/>
  </r>
  <r>
    <x v="2035"/>
    <s v="O75916"/>
    <n v="674"/>
    <x v="0"/>
    <n v="302"/>
    <n v="416"/>
    <n v="2169"/>
    <s v="Regulator of G protein signaling domain"/>
  </r>
  <r>
    <x v="2035"/>
    <s v="O75916"/>
    <n v="674"/>
    <x v="2"/>
    <n v="33"/>
    <n v="103"/>
    <n v="1303"/>
    <s v="Domain found in Dishevelled, Egl-10, and Pleckstrin (DEP)"/>
  </r>
  <r>
    <x v="2035"/>
    <s v="O75916"/>
    <n v="674"/>
    <x v="13"/>
    <n v="464"/>
    <n v="512"/>
    <n v="13"/>
    <m/>
  </r>
  <r>
    <x v="2035"/>
    <s v="O75916"/>
    <n v="674"/>
    <x v="14"/>
    <n v="514"/>
    <n v="672"/>
    <n v="15"/>
    <m/>
  </r>
  <r>
    <x v="2036"/>
    <s v="O54828"/>
    <n v="675"/>
    <x v="15"/>
    <n v="211"/>
    <n v="280"/>
    <n v="632"/>
    <s v="GGL domain"/>
  </r>
  <r>
    <x v="2036"/>
    <s v="O54828"/>
    <n v="675"/>
    <x v="0"/>
    <n v="299"/>
    <n v="413"/>
    <n v="2169"/>
    <s v="Regulator of G protein signaling domain"/>
  </r>
  <r>
    <x v="2036"/>
    <s v="O54828"/>
    <n v="675"/>
    <x v="2"/>
    <n v="33"/>
    <n v="103"/>
    <n v="1303"/>
    <s v="Domain found in Dishevelled, Egl-10, and Pleckstrin (DEP)"/>
  </r>
  <r>
    <x v="2036"/>
    <s v="O54828"/>
    <n v="675"/>
    <x v="13"/>
    <n v="461"/>
    <n v="509"/>
    <n v="13"/>
    <m/>
  </r>
  <r>
    <x v="2036"/>
    <s v="O54828"/>
    <n v="675"/>
    <x v="14"/>
    <n v="511"/>
    <n v="673"/>
    <n v="15"/>
    <m/>
  </r>
  <r>
    <x v="2037"/>
    <s v="P49805"/>
    <n v="677"/>
    <x v="15"/>
    <n v="211"/>
    <n v="280"/>
    <n v="632"/>
    <s v="GGL domain"/>
  </r>
  <r>
    <x v="2037"/>
    <s v="P49805"/>
    <n v="677"/>
    <x v="0"/>
    <n v="299"/>
    <n v="413"/>
    <n v="2169"/>
    <s v="Regulator of G protein signaling domain"/>
  </r>
  <r>
    <x v="2037"/>
    <s v="P49805"/>
    <n v="677"/>
    <x v="2"/>
    <n v="33"/>
    <n v="103"/>
    <n v="1303"/>
    <s v="Domain found in Dishevelled, Egl-10, and Pleckstrin (DEP)"/>
  </r>
  <r>
    <x v="2037"/>
    <s v="P49805"/>
    <n v="677"/>
    <x v="13"/>
    <n v="461"/>
    <n v="509"/>
    <n v="13"/>
    <m/>
  </r>
  <r>
    <x v="2037"/>
    <s v="P49805"/>
    <n v="677"/>
    <x v="14"/>
    <n v="511"/>
    <n v="676"/>
    <n v="15"/>
    <m/>
  </r>
  <r>
    <x v="2038"/>
    <s v="Q80ZD1"/>
    <n v="484"/>
    <x v="15"/>
    <n v="212"/>
    <n v="280"/>
    <n v="632"/>
    <s v="GGL domain"/>
  </r>
  <r>
    <x v="2038"/>
    <s v="Q80ZD1"/>
    <n v="484"/>
    <x v="0"/>
    <n v="299"/>
    <n v="413"/>
    <n v="2169"/>
    <s v="Regulator of G protein signaling domain"/>
  </r>
  <r>
    <x v="2038"/>
    <s v="Q80ZD1"/>
    <n v="484"/>
    <x v="2"/>
    <n v="33"/>
    <n v="103"/>
    <n v="1303"/>
    <s v="Domain found in Dishevelled, Egl-10, and Pleckstrin (DEP)"/>
  </r>
  <r>
    <x v="2039"/>
    <s v="Q9VCX1"/>
    <n v="1541"/>
    <x v="10"/>
    <n v="1072"/>
    <n v="1142"/>
    <n v="324"/>
    <s v="Raf-like Ras-binding domain"/>
  </r>
  <r>
    <x v="2039"/>
    <s v="Q9VCX1"/>
    <n v="1541"/>
    <x v="9"/>
    <n v="236"/>
    <n v="497"/>
    <n v="44"/>
    <m/>
  </r>
  <r>
    <x v="2039"/>
    <s v="Q9VCX1"/>
    <n v="1541"/>
    <x v="72"/>
    <n v="499"/>
    <n v="608"/>
    <n v="16"/>
    <m/>
  </r>
  <r>
    <x v="2039"/>
    <s v="Q9VCX1"/>
    <n v="1541"/>
    <x v="73"/>
    <n v="633"/>
    <n v="695"/>
    <n v="13"/>
    <m/>
  </r>
  <r>
    <x v="2039"/>
    <s v="Q9VCX1"/>
    <n v="1541"/>
    <x v="54"/>
    <n v="697"/>
    <n v="796"/>
    <n v="20"/>
    <m/>
  </r>
  <r>
    <x v="2039"/>
    <s v="Q9VCX1"/>
    <n v="1541"/>
    <x v="36"/>
    <n v="71"/>
    <n v="145"/>
    <n v="12568"/>
    <s v="PDZ domain (Also known as DHR or GLGF)"/>
  </r>
  <r>
    <x v="2039"/>
    <s v="Q9VCX1"/>
    <n v="1541"/>
    <x v="0"/>
    <n v="827"/>
    <n v="942"/>
    <n v="2169"/>
    <s v="Regulator of G protein signaling domain"/>
  </r>
  <r>
    <x v="2040"/>
    <s v="A5PLK6"/>
    <n v="1076"/>
    <x v="0"/>
    <n v="645"/>
    <n v="755"/>
    <n v="2169"/>
    <s v="Regulator of G protein signaling domain"/>
  </r>
  <r>
    <x v="2041"/>
    <s v="P28327"/>
    <n v="561"/>
    <x v="84"/>
    <n v="1"/>
    <n v="56"/>
    <n v="27"/>
    <m/>
  </r>
  <r>
    <x v="2041"/>
    <s v="P28327"/>
    <n v="561"/>
    <x v="34"/>
    <n v="187"/>
    <n v="447"/>
    <n v="76696"/>
    <s v="Protein kinase domain"/>
  </r>
  <r>
    <x v="2041"/>
    <s v="P28327"/>
    <n v="561"/>
    <x v="0"/>
    <n v="57"/>
    <n v="171"/>
    <n v="2169"/>
    <s v="Regulator of G protein signaling domain"/>
  </r>
  <r>
    <x v="2042"/>
    <s v="Q15835"/>
    <n v="563"/>
    <x v="84"/>
    <n v="1"/>
    <n v="56"/>
    <n v="27"/>
    <m/>
  </r>
  <r>
    <x v="2042"/>
    <s v="Q15835"/>
    <n v="563"/>
    <x v="34"/>
    <n v="190"/>
    <n v="455"/>
    <n v="76696"/>
    <s v="Protein kinase domain"/>
  </r>
  <r>
    <x v="2042"/>
    <s v="Q15835"/>
    <n v="563"/>
    <x v="0"/>
    <n v="57"/>
    <n v="174"/>
    <n v="2169"/>
    <s v="Regulator of G protein signaling domain"/>
  </r>
  <r>
    <x v="2043"/>
    <s v="Q9WVL4"/>
    <n v="564"/>
    <x v="84"/>
    <n v="1"/>
    <n v="56"/>
    <n v="27"/>
    <m/>
  </r>
  <r>
    <x v="2043"/>
    <s v="Q9WVL4"/>
    <n v="564"/>
    <x v="34"/>
    <n v="190"/>
    <n v="449"/>
    <n v="76696"/>
    <s v="Protein kinase domain"/>
  </r>
  <r>
    <x v="2043"/>
    <s v="Q9WVL4"/>
    <n v="564"/>
    <x v="0"/>
    <n v="57"/>
    <n v="174"/>
    <n v="2169"/>
    <s v="Regulator of G protein signaling domain"/>
  </r>
  <r>
    <x v="2044"/>
    <s v="Q63651"/>
    <n v="564"/>
    <x v="84"/>
    <n v="1"/>
    <n v="56"/>
    <n v="27"/>
    <m/>
  </r>
  <r>
    <x v="2044"/>
    <s v="Q63651"/>
    <n v="564"/>
    <x v="34"/>
    <n v="190"/>
    <n v="449"/>
    <n v="76696"/>
    <s v="Protein kinase domain"/>
  </r>
  <r>
    <x v="2044"/>
    <s v="Q63651"/>
    <n v="564"/>
    <x v="0"/>
    <n v="57"/>
    <n v="174"/>
    <n v="2169"/>
    <s v="Regulator of G protein signaling domain"/>
  </r>
  <r>
    <x v="2045"/>
    <s v="Q6XHA6"/>
    <n v="2646"/>
    <x v="122"/>
    <n v="1062"/>
    <n v="1082"/>
    <n v="18143"/>
    <s v="Leucine Rich Repeat"/>
  </r>
  <r>
    <x v="2045"/>
    <s v="Q6XHA6"/>
    <n v="2646"/>
    <x v="136"/>
    <n v="1108"/>
    <n v="1166"/>
    <n v="44046"/>
    <s v="Leucine rich repeat"/>
  </r>
  <r>
    <x v="2045"/>
    <s v="Q6XHA6"/>
    <n v="2646"/>
    <x v="136"/>
    <n v="1177"/>
    <n v="1235"/>
    <n v="44046"/>
    <s v="Leucine rich repeat"/>
  </r>
  <r>
    <x v="2045"/>
    <s v="Q6XHA6"/>
    <n v="2646"/>
    <x v="155"/>
    <n v="1291"/>
    <n v="2029"/>
    <n v="5"/>
    <m/>
  </r>
  <r>
    <x v="2045"/>
    <s v="Q6XHA6"/>
    <n v="2646"/>
    <x v="150"/>
    <n v="2091"/>
    <n v="2340"/>
    <n v="15398"/>
    <s v="Protein tyrosine kinase"/>
  </r>
  <r>
    <x v="2045"/>
    <s v="Q6XHA6"/>
    <n v="2646"/>
    <x v="0"/>
    <n v="2412"/>
    <n v="2528"/>
    <n v="2169"/>
    <s v="Regulator of G protein signaling domain"/>
  </r>
  <r>
    <x v="2045"/>
    <s v="Q6XHA6"/>
    <n v="2646"/>
    <x v="234"/>
    <n v="2549"/>
    <n v="2600"/>
    <n v="3138"/>
    <s v="Galactose oxidase, central domain"/>
  </r>
  <r>
    <x v="2045"/>
    <s v="Q6XHA6"/>
    <n v="2646"/>
    <x v="203"/>
    <n v="658"/>
    <n v="777"/>
    <n v="3811"/>
    <s v="RhoGAP domain"/>
  </r>
  <r>
    <x v="2046"/>
    <s v="Q9USN1"/>
    <n v="1010"/>
    <x v="0"/>
    <n v="390"/>
    <n v="528"/>
    <n v="2169"/>
    <s v="Regulator of G protein signaling domain"/>
  </r>
  <r>
    <x v="2046"/>
    <s v="Q9USN1"/>
    <n v="1010"/>
    <x v="7"/>
    <n v="701"/>
    <n v="811"/>
    <n v="3952"/>
    <s v="PX domain"/>
  </r>
  <r>
    <x v="2046"/>
    <s v="Q9USN1"/>
    <n v="1010"/>
    <x v="1"/>
    <n v="88"/>
    <n v="274"/>
    <n v="476"/>
    <s v="PXA domain"/>
  </r>
  <r>
    <x v="2047"/>
    <s v="Q9Y5W8"/>
    <n v="968"/>
    <x v="0"/>
    <n v="373"/>
    <n v="512"/>
    <n v="2169"/>
    <s v="Regulator of G protein signaling domain"/>
  </r>
  <r>
    <x v="2047"/>
    <s v="Q9Y5W8"/>
    <n v="968"/>
    <x v="7"/>
    <n v="574"/>
    <n v="687"/>
    <n v="3952"/>
    <s v="PX domain"/>
  </r>
  <r>
    <x v="2047"/>
    <s v="Q9Y5W8"/>
    <n v="968"/>
    <x v="6"/>
    <n v="803"/>
    <n v="914"/>
    <n v="343"/>
    <s v="Sorting nexin C terminal"/>
  </r>
  <r>
    <x v="2047"/>
    <s v="Q9Y5W8"/>
    <n v="968"/>
    <x v="1"/>
    <n v="97"/>
    <n v="283"/>
    <n v="476"/>
    <s v="PXA domain"/>
  </r>
  <r>
    <x v="2048"/>
    <s v="Q6PHS6"/>
    <n v="957"/>
    <x v="0"/>
    <n v="373"/>
    <n v="512"/>
    <n v="2169"/>
    <s v="Regulator of G protein signaling domain"/>
  </r>
  <r>
    <x v="2048"/>
    <s v="Q6PHS6"/>
    <n v="957"/>
    <x v="7"/>
    <n v="562"/>
    <n v="676"/>
    <n v="3952"/>
    <s v="PX domain"/>
  </r>
  <r>
    <x v="2048"/>
    <s v="Q6PHS6"/>
    <n v="957"/>
    <x v="6"/>
    <n v="792"/>
    <n v="903"/>
    <n v="343"/>
    <s v="Sorting nexin C terminal"/>
  </r>
  <r>
    <x v="2048"/>
    <s v="Q6PHS6"/>
    <n v="957"/>
    <x v="1"/>
    <n v="97"/>
    <n v="283"/>
    <n v="476"/>
    <s v="PXA domain"/>
  </r>
  <r>
    <x v="2049"/>
    <s v="Q9Y5W7"/>
    <n v="946"/>
    <x v="1"/>
    <n v="130"/>
    <n v="303"/>
    <n v="476"/>
    <s v="PXA domain"/>
  </r>
  <r>
    <x v="2049"/>
    <s v="Q9Y5W7"/>
    <n v="946"/>
    <x v="0"/>
    <n v="336"/>
    <n v="468"/>
    <n v="2169"/>
    <s v="Regulator of G protein signaling domain"/>
  </r>
  <r>
    <x v="2049"/>
    <s v="Q9Y5W7"/>
    <n v="946"/>
    <x v="7"/>
    <n v="574"/>
    <n v="686"/>
    <n v="3952"/>
    <s v="PX domain"/>
  </r>
  <r>
    <x v="2049"/>
    <s v="Q9Y5W7"/>
    <n v="946"/>
    <x v="6"/>
    <n v="807"/>
    <n v="912"/>
    <n v="343"/>
    <s v="Sorting nexin C terminal"/>
  </r>
  <r>
    <x v="2050"/>
    <s v="Q8BHY8"/>
    <n v="937"/>
    <x v="1"/>
    <n v="130"/>
    <n v="303"/>
    <n v="476"/>
    <s v="PXA domain"/>
  </r>
  <r>
    <x v="2050"/>
    <s v="Q8BHY8"/>
    <n v="937"/>
    <x v="0"/>
    <n v="336"/>
    <n v="468"/>
    <n v="2169"/>
    <s v="Regulator of G protein signaling domain"/>
  </r>
  <r>
    <x v="2050"/>
    <s v="Q8BHY8"/>
    <n v="937"/>
    <x v="7"/>
    <n v="565"/>
    <n v="677"/>
    <n v="3952"/>
    <s v="PX domain"/>
  </r>
  <r>
    <x v="2050"/>
    <s v="Q8BHY8"/>
    <n v="937"/>
    <x v="6"/>
    <n v="798"/>
    <n v="903"/>
    <n v="343"/>
    <s v="Sorting nexin C terminal"/>
  </r>
  <r>
    <x v="2051"/>
    <s v="Q5R903"/>
    <n v="894"/>
    <x v="0"/>
    <n v="284"/>
    <n v="416"/>
    <n v="2169"/>
    <s v="Regulator of G protein signaling domain"/>
  </r>
  <r>
    <x v="2051"/>
    <s v="Q5R903"/>
    <n v="894"/>
    <x v="7"/>
    <n v="522"/>
    <n v="634"/>
    <n v="3952"/>
    <s v="PX domain"/>
  </r>
  <r>
    <x v="2051"/>
    <s v="Q5R903"/>
    <n v="894"/>
    <x v="6"/>
    <n v="755"/>
    <n v="860"/>
    <n v="343"/>
    <s v="Sorting nexin C terminal"/>
  </r>
  <r>
    <x v="2051"/>
    <s v="Q5R903"/>
    <n v="894"/>
    <x v="1"/>
    <n v="78"/>
    <n v="251"/>
    <n v="476"/>
    <s v="PXA domain"/>
  </r>
  <r>
    <x v="2052"/>
    <s v="Q9H3E2"/>
    <n v="840"/>
    <x v="1"/>
    <n v="1"/>
    <n v="163"/>
    <n v="476"/>
    <s v="PXA domain"/>
  </r>
  <r>
    <x v="2052"/>
    <s v="Q9H3E2"/>
    <n v="840"/>
    <x v="0"/>
    <n v="287"/>
    <n v="400"/>
    <n v="2169"/>
    <s v="Regulator of G protein signaling domain"/>
  </r>
  <r>
    <x v="2052"/>
    <s v="Q9H3E2"/>
    <n v="840"/>
    <x v="7"/>
    <n v="511"/>
    <n v="624"/>
    <n v="3952"/>
    <s v="PX domain"/>
  </r>
  <r>
    <x v="2052"/>
    <s v="Q9H3E2"/>
    <n v="840"/>
    <x v="6"/>
    <n v="701"/>
    <n v="808"/>
    <n v="343"/>
    <s v="Sorting nexin C terminal"/>
  </r>
  <r>
    <x v="2053"/>
    <s v="Q3ZT31"/>
    <n v="846"/>
    <x v="1"/>
    <n v="10"/>
    <n v="169"/>
    <n v="476"/>
    <s v="PXA domain"/>
  </r>
  <r>
    <x v="2053"/>
    <s v="Q3ZT31"/>
    <n v="846"/>
    <x v="0"/>
    <n v="293"/>
    <n v="406"/>
    <n v="2169"/>
    <s v="Regulator of G protein signaling domain"/>
  </r>
  <r>
    <x v="2053"/>
    <s v="Q3ZT31"/>
    <n v="846"/>
    <x v="7"/>
    <n v="517"/>
    <n v="630"/>
    <n v="3952"/>
    <s v="PX domain"/>
  </r>
  <r>
    <x v="2053"/>
    <s v="Q3ZT31"/>
    <n v="846"/>
    <x v="6"/>
    <n v="707"/>
    <n v="814"/>
    <n v="343"/>
    <s v="Sorting nexin C terminal"/>
  </r>
  <r>
    <x v="2054"/>
    <s v="P11972"/>
    <n v="698"/>
    <x v="2"/>
    <n v="276"/>
    <n v="356"/>
    <n v="1303"/>
    <s v="Domain found in Dishevelled, Egl-10, and Pleckstrin (DEP)"/>
  </r>
  <r>
    <x v="2054"/>
    <s v="P11972"/>
    <n v="698"/>
    <x v="0"/>
    <n v="420"/>
    <n v="564"/>
    <n v="2169"/>
    <s v="Regulator of G protein signaling domain"/>
  </r>
  <r>
    <x v="2055"/>
    <m/>
    <m/>
    <x v="23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3" minRefreshableVersion="3" useAutoFormatting="1" itemPrintTitles="1" createdVersion="4" indent="0" outline="1" outlineData="1" multipleFieldFilters="0">
  <location ref="J2:M2059" firstHeaderRow="1" firstDataRow="2" firstDataCol="1"/>
  <pivotFields count="8">
    <pivotField axis="axisRow" showAll="0">
      <items count="20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2039"/>
        <item x="1980"/>
        <item x="1981"/>
        <item x="1982"/>
        <item x="1983"/>
        <item x="1984"/>
        <item x="1985"/>
        <item x="1986"/>
        <item x="1987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94"/>
        <item x="1995"/>
        <item x="1996"/>
        <item x="1997"/>
        <item x="1998"/>
        <item x="1999"/>
        <item x="2000"/>
        <item x="1988"/>
        <item x="1989"/>
        <item x="1990"/>
        <item x="1991"/>
        <item x="1992"/>
        <item x="1993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t="default"/>
      </items>
    </pivotField>
    <pivotField showAll="0"/>
    <pivotField showAll="0"/>
    <pivotField axis="axisCol" dataField="1" showAll="0">
      <items count="237">
        <item h="1" x="222"/>
        <item h="1" x="147"/>
        <item h="1" x="116"/>
        <item h="1" x="214"/>
        <item h="1" x="158"/>
        <item h="1" x="59"/>
        <item h="1" x="21"/>
        <item h="1" x="17"/>
        <item h="1" x="110"/>
        <item h="1" x="146"/>
        <item h="1" x="96"/>
        <item h="1" x="5"/>
        <item h="1" x="9"/>
        <item h="1" x="152"/>
        <item h="1" x="223"/>
        <item h="1" x="159"/>
        <item h="1" x="135"/>
        <item h="1" x="161"/>
        <item h="1" x="38"/>
        <item h="1" x="84"/>
        <item h="1" x="54"/>
        <item h="1" x="33"/>
        <item h="1" x="62"/>
        <item h="1" x="25"/>
        <item h="1" x="72"/>
        <item h="1" x="41"/>
        <item h="1" x="3"/>
        <item h="1" x="14"/>
        <item h="1" x="4"/>
        <item h="1" x="156"/>
        <item h="1" x="49"/>
        <item h="1" x="13"/>
        <item h="1" x="101"/>
        <item h="1" x="73"/>
        <item h="1" x="160"/>
        <item h="1" x="211"/>
        <item h="1" x="32"/>
        <item h="1" x="24"/>
        <item h="1" x="219"/>
        <item h="1" x="28"/>
        <item h="1" x="194"/>
        <item h="1" x="166"/>
        <item h="1" x="65"/>
        <item h="1" x="64"/>
        <item h="1" x="45"/>
        <item h="1" x="154"/>
        <item h="1" x="83"/>
        <item h="1" x="67"/>
        <item h="1" x="174"/>
        <item h="1" x="58"/>
        <item h="1" x="206"/>
        <item h="1" x="187"/>
        <item h="1" x="85"/>
        <item h="1" x="151"/>
        <item h="1" x="77"/>
        <item h="1" x="30"/>
        <item h="1" x="230"/>
        <item h="1" x="69"/>
        <item h="1" x="227"/>
        <item h="1" x="107"/>
        <item h="1" x="232"/>
        <item h="1" x="155"/>
        <item h="1" x="100"/>
        <item h="1" x="44"/>
        <item h="1" x="218"/>
        <item h="1" x="70"/>
        <item h="1" x="53"/>
        <item h="1" x="61"/>
        <item h="1" x="48"/>
        <item h="1" x="87"/>
        <item h="1" x="86"/>
        <item h="1" x="228"/>
        <item h="1" x="208"/>
        <item h="1" x="149"/>
        <item h="1" x="55"/>
        <item h="1" x="47"/>
        <item h="1" x="79"/>
        <item h="1" x="39"/>
        <item h="1" x="226"/>
        <item h="1" x="50"/>
        <item h="1" x="76"/>
        <item h="1" x="43"/>
        <item h="1" x="63"/>
        <item h="1" x="157"/>
        <item h="1" x="176"/>
        <item h="1" x="177"/>
        <item h="1" x="175"/>
        <item h="1" x="8"/>
        <item h="1" x="93"/>
        <item h="1" x="27"/>
        <item h="1" x="102"/>
        <item h="1" x="148"/>
        <item h="1" x="66"/>
        <item h="1" x="233"/>
        <item h="1" x="26"/>
        <item h="1" x="94"/>
        <item h="1" x="68"/>
        <item h="1" x="71"/>
        <item h="1" x="19"/>
        <item h="1" x="168"/>
        <item h="1" x="106"/>
        <item h="1" x="78"/>
        <item h="1" x="60"/>
        <item h="1" x="75"/>
        <item h="1" x="80"/>
        <item h="1" x="74"/>
        <item h="1" x="29"/>
        <item h="1" x="12"/>
        <item h="1" x="217"/>
        <item h="1" x="171"/>
        <item h="1" x="170"/>
        <item h="1" x="57"/>
        <item h="1" x="118"/>
        <item h="1" x="184"/>
        <item h="1" x="153"/>
        <item h="1" x="56"/>
        <item h="1" x="172"/>
        <item h="1" x="40"/>
        <item h="1" x="42"/>
        <item h="1" x="22"/>
        <item h="1" x="117"/>
        <item h="1" x="103"/>
        <item h="1" x="205"/>
        <item h="1" x="82"/>
        <item h="1" x="216"/>
        <item h="1" x="181"/>
        <item h="1" x="180"/>
        <item h="1" x="224"/>
        <item h="1" x="90"/>
        <item h="1" x="109"/>
        <item h="1" x="207"/>
        <item h="1" x="231"/>
        <item h="1" x="215"/>
        <item h="1" x="88"/>
        <item h="1" x="89"/>
        <item h="1" x="201"/>
        <item h="1" x="202"/>
        <item h="1" x="52"/>
        <item h="1" x="212"/>
        <item h="1" x="213"/>
        <item h="1" x="209"/>
        <item h="1" x="225"/>
        <item h="1" x="178"/>
        <item h="1" x="179"/>
        <item h="1" x="98"/>
        <item h="1" x="95"/>
        <item h="1" x="97"/>
        <item h="1" x="105"/>
        <item h="1" x="31"/>
        <item h="1" x="221"/>
        <item h="1" x="20"/>
        <item h="1" x="169"/>
        <item h="1" x="229"/>
        <item h="1" x="123"/>
        <item h="1" x="81"/>
        <item h="1" x="163"/>
        <item x="34"/>
        <item h="1" x="132"/>
        <item h="1" x="46"/>
        <item h="1" x="37"/>
        <item h="1" x="144"/>
        <item h="1" x="183"/>
        <item h="1" x="128"/>
        <item h="1" x="139"/>
        <item h="1" x="134"/>
        <item h="1" x="122"/>
        <item h="1" x="143"/>
        <item h="1" x="36"/>
        <item h="1" x="2"/>
        <item x="0"/>
        <item h="1" x="203"/>
        <item h="1" x="51"/>
        <item h="1" x="15"/>
        <item h="1" x="35"/>
        <item h="1" x="129"/>
        <item h="1" x="92"/>
        <item h="1" x="18"/>
        <item h="1" x="7"/>
        <item h="1" x="121"/>
        <item h="1" x="91"/>
        <item h="1" x="104"/>
        <item h="1" x="199"/>
        <item h="1" x="133"/>
        <item h="1" x="120"/>
        <item h="1" x="124"/>
        <item h="1" x="113"/>
        <item h="1" x="115"/>
        <item h="1" x="11"/>
        <item h="1" x="1"/>
        <item h="1" x="10"/>
        <item h="1" x="99"/>
        <item h="1" x="108"/>
        <item h="1" x="114"/>
        <item h="1" x="186"/>
        <item h="1" x="173"/>
        <item h="1" x="137"/>
        <item h="1" x="162"/>
        <item h="1" x="119"/>
        <item h="1" x="191"/>
        <item h="1" x="138"/>
        <item h="1" x="190"/>
        <item h="1" x="182"/>
        <item h="1" x="142"/>
        <item h="1" x="197"/>
        <item h="1" x="196"/>
        <item h="1" x="150"/>
        <item h="1" x="130"/>
        <item h="1" x="195"/>
        <item h="1" x="185"/>
        <item h="1" x="145"/>
        <item h="1" x="6"/>
        <item h="1" x="16"/>
        <item h="1" x="141"/>
        <item h="1" x="167"/>
        <item h="1" x="198"/>
        <item h="1" x="189"/>
        <item h="1" x="220"/>
        <item h="1" x="193"/>
        <item h="1" x="140"/>
        <item h="1" x="126"/>
        <item h="1" x="111"/>
        <item h="1" x="204"/>
        <item h="1" x="125"/>
        <item h="1" x="200"/>
        <item h="1" x="127"/>
        <item h="1" x="164"/>
        <item h="1" x="234"/>
        <item h="1" x="23"/>
        <item h="1" x="188"/>
        <item h="1" x="131"/>
        <item h="1" x="192"/>
        <item h="1" x="165"/>
        <item h="1" x="136"/>
        <item h="1" x="112"/>
        <item h="1" x="210"/>
        <item h="1" x="235"/>
        <item t="default"/>
      </items>
    </pivotField>
    <pivotField showAll="0"/>
    <pivotField showAll="0"/>
    <pivotField showAll="0"/>
    <pivotField showAll="0"/>
  </pivotFields>
  <rowFields count="1">
    <field x="0"/>
  </rowFields>
  <rowItems count="20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 t="grand">
      <x/>
    </i>
  </rowItems>
  <colFields count="1">
    <field x="3"/>
  </colFields>
  <colItems count="3">
    <i>
      <x v="156"/>
    </i>
    <i>
      <x v="169"/>
    </i>
    <i t="grand">
      <x/>
    </i>
  </colItems>
  <dataFields count="1">
    <dataField name="Количество по полю Pfam_AC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0"/>
  <sheetViews>
    <sheetView workbookViewId="0">
      <selection activeCell="J2" sqref="J2:J4700"/>
    </sheetView>
  </sheetViews>
  <sheetFormatPr defaultRowHeight="15"/>
  <cols>
    <col min="1" max="1" width="16.7109375" bestFit="1" customWidth="1"/>
    <col min="2" max="2" width="13.28515625" bestFit="1" customWidth="1"/>
    <col min="3" max="3" width="16.5703125" bestFit="1" customWidth="1"/>
    <col min="4" max="4" width="9.28515625" bestFit="1" customWidth="1"/>
    <col min="5" max="5" width="5.5703125" bestFit="1" customWidth="1"/>
    <col min="8" max="8" width="58.42578125" bestFit="1" customWidth="1"/>
    <col min="9" max="9" width="10.7109375" bestFit="1" customWidth="1"/>
    <col min="10" max="10" width="14.285156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4432</v>
      </c>
      <c r="J1" t="s">
        <v>4433</v>
      </c>
    </row>
    <row r="2" spans="1:10">
      <c r="A2" t="s">
        <v>8</v>
      </c>
      <c r="B2" t="s">
        <v>9</v>
      </c>
      <c r="C2">
        <v>181</v>
      </c>
      <c r="D2" t="s">
        <v>10</v>
      </c>
      <c r="E2">
        <v>64</v>
      </c>
      <c r="F2">
        <v>179</v>
      </c>
      <c r="G2">
        <v>2169</v>
      </c>
      <c r="H2" t="s">
        <v>11</v>
      </c>
      <c r="I2">
        <f>IF(H2=$H$2, F2-E2+1, "")</f>
        <v>116</v>
      </c>
      <c r="J2" t="str">
        <f>IF(D2=$D$189, F2-E2+1, "")</f>
        <v/>
      </c>
    </row>
    <row r="3" spans="1:10">
      <c r="A3" t="s">
        <v>12</v>
      </c>
      <c r="B3" t="s">
        <v>13</v>
      </c>
      <c r="C3">
        <v>469</v>
      </c>
      <c r="D3" t="s">
        <v>10</v>
      </c>
      <c r="E3">
        <v>373</v>
      </c>
      <c r="F3">
        <v>466</v>
      </c>
      <c r="G3">
        <v>2169</v>
      </c>
      <c r="H3" t="s">
        <v>11</v>
      </c>
      <c r="I3">
        <f t="shared" ref="I3:I66" si="0">IF(H3=$H$2, F3-E3+1, "")</f>
        <v>94</v>
      </c>
      <c r="J3" t="str">
        <f t="shared" ref="J3:J66" si="1">IF(D3=$D$189, F3-E3+1, "")</f>
        <v/>
      </c>
    </row>
    <row r="4" spans="1:10">
      <c r="A4" t="s">
        <v>12</v>
      </c>
      <c r="B4" t="s">
        <v>13</v>
      </c>
      <c r="C4">
        <v>469</v>
      </c>
      <c r="D4" t="s">
        <v>14</v>
      </c>
      <c r="E4">
        <v>97</v>
      </c>
      <c r="F4">
        <v>283</v>
      </c>
      <c r="G4">
        <v>476</v>
      </c>
      <c r="H4" t="s">
        <v>15</v>
      </c>
      <c r="I4" t="str">
        <f t="shared" si="0"/>
        <v/>
      </c>
      <c r="J4" t="str">
        <f t="shared" si="1"/>
        <v/>
      </c>
    </row>
    <row r="5" spans="1:10">
      <c r="A5" t="s">
        <v>16</v>
      </c>
      <c r="B5" t="s">
        <v>17</v>
      </c>
      <c r="C5">
        <v>734</v>
      </c>
      <c r="D5" t="s">
        <v>18</v>
      </c>
      <c r="E5">
        <v>444</v>
      </c>
      <c r="F5">
        <v>525</v>
      </c>
      <c r="G5">
        <v>1303</v>
      </c>
      <c r="H5" t="s">
        <v>19</v>
      </c>
      <c r="I5" t="str">
        <f t="shared" si="0"/>
        <v/>
      </c>
      <c r="J5" t="str">
        <f t="shared" si="1"/>
        <v/>
      </c>
    </row>
    <row r="6" spans="1:10">
      <c r="A6" t="s">
        <v>16</v>
      </c>
      <c r="B6" t="s">
        <v>17</v>
      </c>
      <c r="C6">
        <v>734</v>
      </c>
      <c r="D6" t="s">
        <v>10</v>
      </c>
      <c r="E6">
        <v>560</v>
      </c>
      <c r="F6">
        <v>701</v>
      </c>
      <c r="G6">
        <v>2169</v>
      </c>
      <c r="H6" t="s">
        <v>11</v>
      </c>
      <c r="I6">
        <f t="shared" si="0"/>
        <v>142</v>
      </c>
      <c r="J6" t="str">
        <f t="shared" si="1"/>
        <v/>
      </c>
    </row>
    <row r="7" spans="1:10">
      <c r="A7" t="s">
        <v>16</v>
      </c>
      <c r="B7" t="s">
        <v>17</v>
      </c>
      <c r="C7">
        <v>734</v>
      </c>
      <c r="D7" t="s">
        <v>20</v>
      </c>
      <c r="E7">
        <v>91</v>
      </c>
      <c r="F7">
        <v>219</v>
      </c>
      <c r="G7">
        <v>15</v>
      </c>
      <c r="I7" t="str">
        <f t="shared" si="0"/>
        <v/>
      </c>
      <c r="J7" t="str">
        <f t="shared" si="1"/>
        <v/>
      </c>
    </row>
    <row r="8" spans="1:10">
      <c r="A8" t="s">
        <v>21</v>
      </c>
      <c r="B8" t="s">
        <v>22</v>
      </c>
      <c r="C8">
        <v>366</v>
      </c>
      <c r="D8" t="s">
        <v>23</v>
      </c>
      <c r="E8">
        <v>200</v>
      </c>
      <c r="F8">
        <v>232</v>
      </c>
      <c r="G8">
        <v>15</v>
      </c>
      <c r="I8" t="str">
        <f t="shared" si="0"/>
        <v/>
      </c>
      <c r="J8" t="str">
        <f t="shared" si="1"/>
        <v/>
      </c>
    </row>
    <row r="9" spans="1:10">
      <c r="A9" t="s">
        <v>21</v>
      </c>
      <c r="B9" t="s">
        <v>22</v>
      </c>
      <c r="C9">
        <v>366</v>
      </c>
      <c r="D9" t="s">
        <v>24</v>
      </c>
      <c r="E9">
        <v>233</v>
      </c>
      <c r="F9">
        <v>364</v>
      </c>
      <c r="G9">
        <v>45</v>
      </c>
      <c r="I9" t="str">
        <f t="shared" si="0"/>
        <v/>
      </c>
      <c r="J9" t="str">
        <f t="shared" si="1"/>
        <v/>
      </c>
    </row>
    <row r="10" spans="1:10">
      <c r="A10" t="s">
        <v>21</v>
      </c>
      <c r="B10" t="s">
        <v>22</v>
      </c>
      <c r="C10">
        <v>366</v>
      </c>
      <c r="D10" t="s">
        <v>10</v>
      </c>
      <c r="E10">
        <v>64</v>
      </c>
      <c r="F10">
        <v>196</v>
      </c>
      <c r="G10">
        <v>2169</v>
      </c>
      <c r="H10" t="s">
        <v>11</v>
      </c>
      <c r="I10">
        <f t="shared" si="0"/>
        <v>133</v>
      </c>
      <c r="J10" t="str">
        <f t="shared" si="1"/>
        <v/>
      </c>
    </row>
    <row r="11" spans="1:10">
      <c r="A11" t="s">
        <v>25</v>
      </c>
      <c r="B11" t="s">
        <v>26</v>
      </c>
      <c r="C11">
        <v>373</v>
      </c>
      <c r="D11" t="s">
        <v>10</v>
      </c>
      <c r="E11">
        <v>112</v>
      </c>
      <c r="F11">
        <v>256</v>
      </c>
      <c r="G11">
        <v>2169</v>
      </c>
      <c r="H11" t="s">
        <v>11</v>
      </c>
      <c r="I11">
        <f t="shared" si="0"/>
        <v>145</v>
      </c>
      <c r="J11" t="str">
        <f t="shared" si="1"/>
        <v/>
      </c>
    </row>
    <row r="12" spans="1:10">
      <c r="A12" t="s">
        <v>27</v>
      </c>
      <c r="B12" t="s">
        <v>28</v>
      </c>
      <c r="C12">
        <v>1217</v>
      </c>
      <c r="D12" t="s">
        <v>14</v>
      </c>
      <c r="E12">
        <v>101</v>
      </c>
      <c r="F12">
        <v>289</v>
      </c>
      <c r="G12">
        <v>476</v>
      </c>
      <c r="H12" t="s">
        <v>15</v>
      </c>
      <c r="I12" t="str">
        <f t="shared" si="0"/>
        <v/>
      </c>
      <c r="J12" t="str">
        <f t="shared" si="1"/>
        <v/>
      </c>
    </row>
    <row r="13" spans="1:10">
      <c r="A13" t="s">
        <v>27</v>
      </c>
      <c r="B13" t="s">
        <v>28</v>
      </c>
      <c r="C13">
        <v>1217</v>
      </c>
      <c r="D13" t="s">
        <v>29</v>
      </c>
      <c r="E13">
        <v>1089</v>
      </c>
      <c r="F13">
        <v>1196</v>
      </c>
      <c r="G13">
        <v>343</v>
      </c>
      <c r="H13" t="s">
        <v>30</v>
      </c>
      <c r="I13" t="str">
        <f t="shared" si="0"/>
        <v/>
      </c>
      <c r="J13" t="str">
        <f t="shared" si="1"/>
        <v/>
      </c>
    </row>
    <row r="14" spans="1:10">
      <c r="A14" t="s">
        <v>27</v>
      </c>
      <c r="B14" t="s">
        <v>28</v>
      </c>
      <c r="C14">
        <v>1217</v>
      </c>
      <c r="D14" t="s">
        <v>10</v>
      </c>
      <c r="E14">
        <v>417</v>
      </c>
      <c r="F14">
        <v>553</v>
      </c>
      <c r="G14">
        <v>2169</v>
      </c>
      <c r="H14" t="s">
        <v>11</v>
      </c>
      <c r="I14">
        <f t="shared" si="0"/>
        <v>137</v>
      </c>
      <c r="J14" t="str">
        <f t="shared" si="1"/>
        <v/>
      </c>
    </row>
    <row r="15" spans="1:10">
      <c r="A15" t="s">
        <v>27</v>
      </c>
      <c r="B15" t="s">
        <v>28</v>
      </c>
      <c r="C15">
        <v>1217</v>
      </c>
      <c r="D15" t="s">
        <v>31</v>
      </c>
      <c r="E15">
        <v>865</v>
      </c>
      <c r="F15">
        <v>977</v>
      </c>
      <c r="G15">
        <v>3952</v>
      </c>
      <c r="H15" t="s">
        <v>32</v>
      </c>
      <c r="I15" t="str">
        <f t="shared" si="0"/>
        <v/>
      </c>
      <c r="J15" t="str">
        <f t="shared" si="1"/>
        <v/>
      </c>
    </row>
    <row r="16" spans="1:10">
      <c r="A16" t="s">
        <v>33</v>
      </c>
      <c r="B16" t="s">
        <v>34</v>
      </c>
      <c r="C16">
        <v>559</v>
      </c>
      <c r="D16" t="s">
        <v>10</v>
      </c>
      <c r="E16">
        <v>372</v>
      </c>
      <c r="F16">
        <v>545</v>
      </c>
      <c r="G16">
        <v>2169</v>
      </c>
      <c r="H16" t="s">
        <v>11</v>
      </c>
      <c r="I16">
        <f t="shared" si="0"/>
        <v>174</v>
      </c>
      <c r="J16" t="str">
        <f t="shared" si="1"/>
        <v/>
      </c>
    </row>
    <row r="17" spans="1:10">
      <c r="A17" t="s">
        <v>35</v>
      </c>
      <c r="B17" t="s">
        <v>36</v>
      </c>
      <c r="C17">
        <v>372</v>
      </c>
      <c r="D17" t="s">
        <v>10</v>
      </c>
      <c r="E17">
        <v>162</v>
      </c>
      <c r="F17">
        <v>255</v>
      </c>
      <c r="G17">
        <v>2169</v>
      </c>
      <c r="H17" t="s">
        <v>11</v>
      </c>
      <c r="I17">
        <f t="shared" si="0"/>
        <v>94</v>
      </c>
      <c r="J17" t="str">
        <f t="shared" si="1"/>
        <v/>
      </c>
    </row>
    <row r="18" spans="1:10">
      <c r="A18" t="s">
        <v>37</v>
      </c>
      <c r="B18" t="s">
        <v>38</v>
      </c>
      <c r="C18">
        <v>278</v>
      </c>
      <c r="D18" t="s">
        <v>10</v>
      </c>
      <c r="E18">
        <v>14</v>
      </c>
      <c r="F18">
        <v>147</v>
      </c>
      <c r="G18">
        <v>2169</v>
      </c>
      <c r="H18" t="s">
        <v>11</v>
      </c>
      <c r="I18">
        <f t="shared" si="0"/>
        <v>134</v>
      </c>
      <c r="J18" t="str">
        <f t="shared" si="1"/>
        <v/>
      </c>
    </row>
    <row r="19" spans="1:10">
      <c r="A19" t="s">
        <v>37</v>
      </c>
      <c r="B19" t="s">
        <v>38</v>
      </c>
      <c r="C19">
        <v>278</v>
      </c>
      <c r="D19" t="s">
        <v>39</v>
      </c>
      <c r="E19">
        <v>161</v>
      </c>
      <c r="F19">
        <v>234</v>
      </c>
      <c r="G19">
        <v>3</v>
      </c>
      <c r="I19" t="str">
        <f t="shared" si="0"/>
        <v/>
      </c>
      <c r="J19" t="str">
        <f t="shared" si="1"/>
        <v/>
      </c>
    </row>
    <row r="20" spans="1:10">
      <c r="A20" t="s">
        <v>40</v>
      </c>
      <c r="B20" t="s">
        <v>41</v>
      </c>
      <c r="C20">
        <v>1216</v>
      </c>
      <c r="D20" t="s">
        <v>14</v>
      </c>
      <c r="E20">
        <v>101</v>
      </c>
      <c r="F20">
        <v>289</v>
      </c>
      <c r="G20">
        <v>476</v>
      </c>
      <c r="H20" t="s">
        <v>15</v>
      </c>
      <c r="I20" t="str">
        <f t="shared" si="0"/>
        <v/>
      </c>
      <c r="J20" t="str">
        <f t="shared" si="1"/>
        <v/>
      </c>
    </row>
    <row r="21" spans="1:10">
      <c r="A21" t="s">
        <v>40</v>
      </c>
      <c r="B21" t="s">
        <v>41</v>
      </c>
      <c r="C21">
        <v>1216</v>
      </c>
      <c r="D21" t="s">
        <v>29</v>
      </c>
      <c r="E21">
        <v>1088</v>
      </c>
      <c r="F21">
        <v>1195</v>
      </c>
      <c r="G21">
        <v>343</v>
      </c>
      <c r="H21" t="s">
        <v>30</v>
      </c>
      <c r="I21" t="str">
        <f t="shared" si="0"/>
        <v/>
      </c>
      <c r="J21" t="str">
        <f t="shared" si="1"/>
        <v/>
      </c>
    </row>
    <row r="22" spans="1:10">
      <c r="A22" t="s">
        <v>40</v>
      </c>
      <c r="B22" t="s">
        <v>41</v>
      </c>
      <c r="C22">
        <v>1216</v>
      </c>
      <c r="D22" t="s">
        <v>10</v>
      </c>
      <c r="E22">
        <v>419</v>
      </c>
      <c r="F22">
        <v>555</v>
      </c>
      <c r="G22">
        <v>2169</v>
      </c>
      <c r="H22" t="s">
        <v>11</v>
      </c>
      <c r="I22">
        <f t="shared" si="0"/>
        <v>137</v>
      </c>
      <c r="J22" t="str">
        <f t="shared" si="1"/>
        <v/>
      </c>
    </row>
    <row r="23" spans="1:10">
      <c r="A23" t="s">
        <v>40</v>
      </c>
      <c r="B23" t="s">
        <v>41</v>
      </c>
      <c r="C23">
        <v>1216</v>
      </c>
      <c r="D23" t="s">
        <v>31</v>
      </c>
      <c r="E23">
        <v>864</v>
      </c>
      <c r="F23">
        <v>976</v>
      </c>
      <c r="G23">
        <v>3952</v>
      </c>
      <c r="H23" t="s">
        <v>32</v>
      </c>
      <c r="I23" t="str">
        <f t="shared" si="0"/>
        <v/>
      </c>
      <c r="J23" t="str">
        <f t="shared" si="1"/>
        <v/>
      </c>
    </row>
    <row r="24" spans="1:10">
      <c r="A24" t="s">
        <v>42</v>
      </c>
      <c r="B24" t="s">
        <v>43</v>
      </c>
      <c r="C24">
        <v>712</v>
      </c>
      <c r="D24" t="s">
        <v>18</v>
      </c>
      <c r="E24">
        <v>423</v>
      </c>
      <c r="F24">
        <v>504</v>
      </c>
      <c r="G24">
        <v>1303</v>
      </c>
      <c r="H24" t="s">
        <v>19</v>
      </c>
      <c r="I24" t="str">
        <f t="shared" si="0"/>
        <v/>
      </c>
      <c r="J24" t="str">
        <f t="shared" si="1"/>
        <v/>
      </c>
    </row>
    <row r="25" spans="1:10">
      <c r="A25" t="s">
        <v>42</v>
      </c>
      <c r="B25" t="s">
        <v>43</v>
      </c>
      <c r="C25">
        <v>712</v>
      </c>
      <c r="D25" t="s">
        <v>10</v>
      </c>
      <c r="E25">
        <v>538</v>
      </c>
      <c r="F25">
        <v>679</v>
      </c>
      <c r="G25">
        <v>2169</v>
      </c>
      <c r="H25" t="s">
        <v>11</v>
      </c>
      <c r="I25">
        <f t="shared" si="0"/>
        <v>142</v>
      </c>
      <c r="J25" t="str">
        <f t="shared" si="1"/>
        <v/>
      </c>
    </row>
    <row r="26" spans="1:10">
      <c r="A26" t="s">
        <v>42</v>
      </c>
      <c r="B26" t="s">
        <v>43</v>
      </c>
      <c r="C26">
        <v>712</v>
      </c>
      <c r="D26" t="s">
        <v>20</v>
      </c>
      <c r="E26">
        <v>73</v>
      </c>
      <c r="F26">
        <v>198</v>
      </c>
      <c r="G26">
        <v>15</v>
      </c>
      <c r="I26" t="str">
        <f t="shared" si="0"/>
        <v/>
      </c>
      <c r="J26" t="str">
        <f t="shared" si="1"/>
        <v/>
      </c>
    </row>
    <row r="27" spans="1:10">
      <c r="A27" t="s">
        <v>44</v>
      </c>
      <c r="B27" t="s">
        <v>45</v>
      </c>
      <c r="C27">
        <v>363</v>
      </c>
      <c r="D27" t="s">
        <v>23</v>
      </c>
      <c r="E27">
        <v>201</v>
      </c>
      <c r="F27">
        <v>231</v>
      </c>
      <c r="G27">
        <v>15</v>
      </c>
      <c r="I27" t="str">
        <f t="shared" si="0"/>
        <v/>
      </c>
      <c r="J27" t="str">
        <f t="shared" si="1"/>
        <v/>
      </c>
    </row>
    <row r="28" spans="1:10">
      <c r="A28" t="s">
        <v>44</v>
      </c>
      <c r="B28" t="s">
        <v>45</v>
      </c>
      <c r="C28">
        <v>363</v>
      </c>
      <c r="D28" t="s">
        <v>24</v>
      </c>
      <c r="E28">
        <v>232</v>
      </c>
      <c r="F28">
        <v>350</v>
      </c>
      <c r="G28">
        <v>45</v>
      </c>
      <c r="I28" t="str">
        <f t="shared" si="0"/>
        <v/>
      </c>
      <c r="J28" t="str">
        <f t="shared" si="1"/>
        <v/>
      </c>
    </row>
    <row r="29" spans="1:10">
      <c r="A29" t="s">
        <v>44</v>
      </c>
      <c r="B29" t="s">
        <v>45</v>
      </c>
      <c r="C29">
        <v>363</v>
      </c>
      <c r="D29" t="s">
        <v>10</v>
      </c>
      <c r="E29">
        <v>65</v>
      </c>
      <c r="F29">
        <v>197</v>
      </c>
      <c r="G29">
        <v>2169</v>
      </c>
      <c r="H29" t="s">
        <v>11</v>
      </c>
      <c r="I29">
        <f t="shared" si="0"/>
        <v>133</v>
      </c>
      <c r="J29" t="str">
        <f t="shared" si="1"/>
        <v/>
      </c>
    </row>
    <row r="30" spans="1:10">
      <c r="A30" t="s">
        <v>46</v>
      </c>
      <c r="B30" t="s">
        <v>47</v>
      </c>
      <c r="C30">
        <v>492</v>
      </c>
      <c r="D30" t="s">
        <v>18</v>
      </c>
      <c r="E30">
        <v>216</v>
      </c>
      <c r="F30">
        <v>286</v>
      </c>
      <c r="G30">
        <v>1303</v>
      </c>
      <c r="H30" t="s">
        <v>19</v>
      </c>
      <c r="I30" t="str">
        <f t="shared" si="0"/>
        <v/>
      </c>
      <c r="J30" t="str">
        <f t="shared" si="1"/>
        <v/>
      </c>
    </row>
    <row r="31" spans="1:10">
      <c r="A31" t="s">
        <v>46</v>
      </c>
      <c r="B31" t="s">
        <v>47</v>
      </c>
      <c r="C31">
        <v>492</v>
      </c>
      <c r="D31" t="s">
        <v>10</v>
      </c>
      <c r="E31">
        <v>325</v>
      </c>
      <c r="F31">
        <v>470</v>
      </c>
      <c r="G31">
        <v>2169</v>
      </c>
      <c r="H31" t="s">
        <v>11</v>
      </c>
      <c r="I31">
        <f t="shared" si="0"/>
        <v>146</v>
      </c>
      <c r="J31" t="str">
        <f t="shared" si="1"/>
        <v/>
      </c>
    </row>
    <row r="32" spans="1:10">
      <c r="A32" t="s">
        <v>48</v>
      </c>
      <c r="B32" t="s">
        <v>49</v>
      </c>
      <c r="C32">
        <v>934</v>
      </c>
      <c r="D32" t="s">
        <v>14</v>
      </c>
      <c r="E32">
        <v>129</v>
      </c>
      <c r="F32">
        <v>302</v>
      </c>
      <c r="G32">
        <v>476</v>
      </c>
      <c r="H32" t="s">
        <v>15</v>
      </c>
      <c r="I32" t="str">
        <f t="shared" si="0"/>
        <v/>
      </c>
      <c r="J32" t="str">
        <f t="shared" si="1"/>
        <v/>
      </c>
    </row>
    <row r="33" spans="1:10">
      <c r="A33" t="s">
        <v>48</v>
      </c>
      <c r="B33" t="s">
        <v>49</v>
      </c>
      <c r="C33">
        <v>934</v>
      </c>
      <c r="D33" t="s">
        <v>10</v>
      </c>
      <c r="E33">
        <v>335</v>
      </c>
      <c r="F33">
        <v>466</v>
      </c>
      <c r="G33">
        <v>2169</v>
      </c>
      <c r="H33" t="s">
        <v>11</v>
      </c>
      <c r="I33">
        <f t="shared" si="0"/>
        <v>132</v>
      </c>
      <c r="J33" t="str">
        <f t="shared" si="1"/>
        <v/>
      </c>
    </row>
    <row r="34" spans="1:10">
      <c r="A34" t="s">
        <v>48</v>
      </c>
      <c r="B34" t="s">
        <v>49</v>
      </c>
      <c r="C34">
        <v>934</v>
      </c>
      <c r="D34" t="s">
        <v>31</v>
      </c>
      <c r="E34">
        <v>558</v>
      </c>
      <c r="F34">
        <v>673</v>
      </c>
      <c r="G34">
        <v>3952</v>
      </c>
      <c r="H34" t="s">
        <v>32</v>
      </c>
      <c r="I34" t="str">
        <f t="shared" si="0"/>
        <v/>
      </c>
      <c r="J34" t="str">
        <f t="shared" si="1"/>
        <v/>
      </c>
    </row>
    <row r="35" spans="1:10">
      <c r="A35" t="s">
        <v>48</v>
      </c>
      <c r="B35" t="s">
        <v>49</v>
      </c>
      <c r="C35">
        <v>934</v>
      </c>
      <c r="D35" t="s">
        <v>29</v>
      </c>
      <c r="E35">
        <v>794</v>
      </c>
      <c r="F35">
        <v>899</v>
      </c>
      <c r="G35">
        <v>343</v>
      </c>
      <c r="H35" t="s">
        <v>30</v>
      </c>
      <c r="I35" t="str">
        <f t="shared" si="0"/>
        <v/>
      </c>
      <c r="J35" t="str">
        <f t="shared" si="1"/>
        <v/>
      </c>
    </row>
    <row r="36" spans="1:10">
      <c r="A36" t="s">
        <v>50</v>
      </c>
      <c r="B36" t="s">
        <v>51</v>
      </c>
      <c r="C36">
        <v>814</v>
      </c>
      <c r="D36" t="s">
        <v>10</v>
      </c>
      <c r="E36">
        <v>125</v>
      </c>
      <c r="F36">
        <v>241</v>
      </c>
      <c r="G36">
        <v>2169</v>
      </c>
      <c r="H36" t="s">
        <v>11</v>
      </c>
      <c r="I36">
        <f t="shared" si="0"/>
        <v>117</v>
      </c>
      <c r="J36" t="str">
        <f t="shared" si="1"/>
        <v/>
      </c>
    </row>
    <row r="37" spans="1:10">
      <c r="A37" t="s">
        <v>50</v>
      </c>
      <c r="B37" t="s">
        <v>51</v>
      </c>
      <c r="C37">
        <v>814</v>
      </c>
      <c r="D37" t="s">
        <v>52</v>
      </c>
      <c r="E37">
        <v>1</v>
      </c>
      <c r="F37">
        <v>83</v>
      </c>
      <c r="G37">
        <v>44</v>
      </c>
      <c r="I37" t="str">
        <f t="shared" si="0"/>
        <v/>
      </c>
      <c r="J37" t="str">
        <f t="shared" si="1"/>
        <v/>
      </c>
    </row>
    <row r="38" spans="1:10">
      <c r="A38" t="s">
        <v>50</v>
      </c>
      <c r="B38" t="s">
        <v>51</v>
      </c>
      <c r="C38">
        <v>814</v>
      </c>
      <c r="D38" t="s">
        <v>53</v>
      </c>
      <c r="E38">
        <v>378</v>
      </c>
      <c r="F38">
        <v>448</v>
      </c>
      <c r="G38">
        <v>324</v>
      </c>
      <c r="H38" t="s">
        <v>54</v>
      </c>
      <c r="I38" t="str">
        <f t="shared" si="0"/>
        <v/>
      </c>
      <c r="J38" t="str">
        <f t="shared" si="1"/>
        <v/>
      </c>
    </row>
    <row r="39" spans="1:10">
      <c r="A39" t="s">
        <v>50</v>
      </c>
      <c r="B39" t="s">
        <v>51</v>
      </c>
      <c r="C39">
        <v>814</v>
      </c>
      <c r="D39" t="s">
        <v>53</v>
      </c>
      <c r="E39">
        <v>450</v>
      </c>
      <c r="F39">
        <v>520</v>
      </c>
      <c r="G39">
        <v>324</v>
      </c>
      <c r="H39" t="s">
        <v>54</v>
      </c>
      <c r="I39" t="str">
        <f t="shared" si="0"/>
        <v/>
      </c>
      <c r="J39" t="str">
        <f t="shared" si="1"/>
        <v/>
      </c>
    </row>
    <row r="40" spans="1:10">
      <c r="A40" t="s">
        <v>50</v>
      </c>
      <c r="B40" t="s">
        <v>51</v>
      </c>
      <c r="C40">
        <v>814</v>
      </c>
      <c r="D40" t="s">
        <v>55</v>
      </c>
      <c r="E40">
        <v>581</v>
      </c>
      <c r="F40">
        <v>603</v>
      </c>
      <c r="G40">
        <v>477</v>
      </c>
      <c r="H40" t="s">
        <v>56</v>
      </c>
      <c r="I40" t="str">
        <f t="shared" si="0"/>
        <v/>
      </c>
      <c r="J40" t="str">
        <f t="shared" si="1"/>
        <v/>
      </c>
    </row>
    <row r="41" spans="1:10">
      <c r="A41" t="s">
        <v>50</v>
      </c>
      <c r="B41" t="s">
        <v>51</v>
      </c>
      <c r="C41">
        <v>814</v>
      </c>
      <c r="D41" t="s">
        <v>57</v>
      </c>
      <c r="E41">
        <v>707</v>
      </c>
      <c r="F41">
        <v>812</v>
      </c>
      <c r="G41">
        <v>2</v>
      </c>
      <c r="I41" t="str">
        <f t="shared" si="0"/>
        <v/>
      </c>
      <c r="J41" t="str">
        <f t="shared" si="1"/>
        <v/>
      </c>
    </row>
    <row r="42" spans="1:10">
      <c r="A42" t="s">
        <v>58</v>
      </c>
      <c r="B42" t="s">
        <v>59</v>
      </c>
      <c r="C42">
        <v>466</v>
      </c>
      <c r="D42" t="s">
        <v>60</v>
      </c>
      <c r="E42">
        <v>252</v>
      </c>
      <c r="F42">
        <v>300</v>
      </c>
      <c r="G42">
        <v>13</v>
      </c>
      <c r="I42" t="str">
        <f t="shared" si="0"/>
        <v/>
      </c>
      <c r="J42" t="str">
        <f t="shared" si="1"/>
        <v/>
      </c>
    </row>
    <row r="43" spans="1:10">
      <c r="A43" t="s">
        <v>58</v>
      </c>
      <c r="B43" t="s">
        <v>59</v>
      </c>
      <c r="C43">
        <v>466</v>
      </c>
      <c r="D43" t="s">
        <v>61</v>
      </c>
      <c r="E43">
        <v>302</v>
      </c>
      <c r="F43">
        <v>464</v>
      </c>
      <c r="G43">
        <v>15</v>
      </c>
      <c r="I43" t="str">
        <f t="shared" si="0"/>
        <v/>
      </c>
      <c r="J43" t="str">
        <f t="shared" si="1"/>
        <v/>
      </c>
    </row>
    <row r="44" spans="1:10">
      <c r="A44" t="s">
        <v>58</v>
      </c>
      <c r="B44" t="s">
        <v>59</v>
      </c>
      <c r="C44">
        <v>466</v>
      </c>
      <c r="D44" t="s">
        <v>62</v>
      </c>
      <c r="E44">
        <v>4</v>
      </c>
      <c r="F44">
        <v>71</v>
      </c>
      <c r="G44">
        <v>632</v>
      </c>
      <c r="H44" t="s">
        <v>63</v>
      </c>
      <c r="I44" t="str">
        <f t="shared" si="0"/>
        <v/>
      </c>
      <c r="J44" t="str">
        <f t="shared" si="1"/>
        <v/>
      </c>
    </row>
    <row r="45" spans="1:10">
      <c r="A45" t="s">
        <v>58</v>
      </c>
      <c r="B45" t="s">
        <v>59</v>
      </c>
      <c r="C45">
        <v>466</v>
      </c>
      <c r="D45" t="s">
        <v>10</v>
      </c>
      <c r="E45">
        <v>90</v>
      </c>
      <c r="F45">
        <v>204</v>
      </c>
      <c r="G45">
        <v>2169</v>
      </c>
      <c r="H45" t="s">
        <v>11</v>
      </c>
      <c r="I45">
        <f t="shared" si="0"/>
        <v>115</v>
      </c>
      <c r="J45" t="str">
        <f t="shared" si="1"/>
        <v/>
      </c>
    </row>
    <row r="46" spans="1:10">
      <c r="A46" t="s">
        <v>64</v>
      </c>
      <c r="B46" t="s">
        <v>65</v>
      </c>
      <c r="C46">
        <v>675</v>
      </c>
      <c r="D46" t="s">
        <v>62</v>
      </c>
      <c r="E46">
        <v>211</v>
      </c>
      <c r="F46">
        <v>280</v>
      </c>
      <c r="G46">
        <v>632</v>
      </c>
      <c r="H46" t="s">
        <v>63</v>
      </c>
      <c r="I46" t="str">
        <f t="shared" si="0"/>
        <v/>
      </c>
      <c r="J46" t="str">
        <f t="shared" si="1"/>
        <v/>
      </c>
    </row>
    <row r="47" spans="1:10">
      <c r="A47" t="s">
        <v>64</v>
      </c>
      <c r="B47" t="s">
        <v>65</v>
      </c>
      <c r="C47">
        <v>675</v>
      </c>
      <c r="D47" t="s">
        <v>10</v>
      </c>
      <c r="E47">
        <v>299</v>
      </c>
      <c r="F47">
        <v>413</v>
      </c>
      <c r="G47">
        <v>2169</v>
      </c>
      <c r="H47" t="s">
        <v>11</v>
      </c>
      <c r="I47">
        <f t="shared" si="0"/>
        <v>115</v>
      </c>
      <c r="J47" t="str">
        <f t="shared" si="1"/>
        <v/>
      </c>
    </row>
    <row r="48" spans="1:10">
      <c r="A48" t="s">
        <v>64</v>
      </c>
      <c r="B48" t="s">
        <v>65</v>
      </c>
      <c r="C48">
        <v>675</v>
      </c>
      <c r="D48" t="s">
        <v>18</v>
      </c>
      <c r="E48">
        <v>33</v>
      </c>
      <c r="F48">
        <v>103</v>
      </c>
      <c r="G48">
        <v>1303</v>
      </c>
      <c r="H48" t="s">
        <v>19</v>
      </c>
      <c r="I48" t="str">
        <f t="shared" si="0"/>
        <v/>
      </c>
      <c r="J48" t="str">
        <f t="shared" si="1"/>
        <v/>
      </c>
    </row>
    <row r="49" spans="1:10">
      <c r="A49" t="s">
        <v>64</v>
      </c>
      <c r="B49" t="s">
        <v>65</v>
      </c>
      <c r="C49">
        <v>675</v>
      </c>
      <c r="D49" t="s">
        <v>60</v>
      </c>
      <c r="E49">
        <v>461</v>
      </c>
      <c r="F49">
        <v>509</v>
      </c>
      <c r="G49">
        <v>13</v>
      </c>
      <c r="I49" t="str">
        <f t="shared" si="0"/>
        <v/>
      </c>
      <c r="J49" t="str">
        <f t="shared" si="1"/>
        <v/>
      </c>
    </row>
    <row r="50" spans="1:10">
      <c r="A50" t="s">
        <v>64</v>
      </c>
      <c r="B50" t="s">
        <v>65</v>
      </c>
      <c r="C50">
        <v>675</v>
      </c>
      <c r="D50" t="s">
        <v>61</v>
      </c>
      <c r="E50">
        <v>511</v>
      </c>
      <c r="F50">
        <v>673</v>
      </c>
      <c r="G50">
        <v>15</v>
      </c>
      <c r="I50" t="str">
        <f t="shared" si="0"/>
        <v/>
      </c>
      <c r="J50" t="str">
        <f t="shared" si="1"/>
        <v/>
      </c>
    </row>
    <row r="51" spans="1:10">
      <c r="A51" t="s">
        <v>66</v>
      </c>
      <c r="B51" t="s">
        <v>67</v>
      </c>
      <c r="C51">
        <v>449</v>
      </c>
      <c r="D51" t="s">
        <v>62</v>
      </c>
      <c r="E51">
        <v>1</v>
      </c>
      <c r="F51">
        <v>54</v>
      </c>
      <c r="G51">
        <v>632</v>
      </c>
      <c r="H51" t="s">
        <v>63</v>
      </c>
      <c r="I51" t="str">
        <f t="shared" si="0"/>
        <v/>
      </c>
      <c r="J51" t="str">
        <f t="shared" si="1"/>
        <v/>
      </c>
    </row>
    <row r="52" spans="1:10">
      <c r="A52" t="s">
        <v>66</v>
      </c>
      <c r="B52" t="s">
        <v>67</v>
      </c>
      <c r="C52">
        <v>449</v>
      </c>
      <c r="D52" t="s">
        <v>60</v>
      </c>
      <c r="E52">
        <v>235</v>
      </c>
      <c r="F52">
        <v>283</v>
      </c>
      <c r="G52">
        <v>13</v>
      </c>
      <c r="I52" t="str">
        <f t="shared" si="0"/>
        <v/>
      </c>
      <c r="J52" t="str">
        <f t="shared" si="1"/>
        <v/>
      </c>
    </row>
    <row r="53" spans="1:10">
      <c r="A53" t="s">
        <v>66</v>
      </c>
      <c r="B53" t="s">
        <v>67</v>
      </c>
      <c r="C53">
        <v>449</v>
      </c>
      <c r="D53" t="s">
        <v>61</v>
      </c>
      <c r="E53">
        <v>285</v>
      </c>
      <c r="F53">
        <v>447</v>
      </c>
      <c r="G53">
        <v>15</v>
      </c>
      <c r="I53" t="str">
        <f t="shared" si="0"/>
        <v/>
      </c>
      <c r="J53" t="str">
        <f t="shared" si="1"/>
        <v/>
      </c>
    </row>
    <row r="54" spans="1:10">
      <c r="A54" t="s">
        <v>66</v>
      </c>
      <c r="B54" t="s">
        <v>67</v>
      </c>
      <c r="C54">
        <v>449</v>
      </c>
      <c r="D54" t="s">
        <v>10</v>
      </c>
      <c r="E54">
        <v>73</v>
      </c>
      <c r="F54">
        <v>187</v>
      </c>
      <c r="G54">
        <v>2169</v>
      </c>
      <c r="H54" t="s">
        <v>11</v>
      </c>
      <c r="I54">
        <f t="shared" si="0"/>
        <v>115</v>
      </c>
      <c r="J54" t="str">
        <f t="shared" si="1"/>
        <v/>
      </c>
    </row>
    <row r="55" spans="1:10">
      <c r="A55" t="s">
        <v>68</v>
      </c>
      <c r="B55" t="s">
        <v>69</v>
      </c>
      <c r="C55">
        <v>775</v>
      </c>
      <c r="D55" t="s">
        <v>70</v>
      </c>
      <c r="E55">
        <v>432</v>
      </c>
      <c r="F55">
        <v>469</v>
      </c>
      <c r="G55">
        <v>82</v>
      </c>
      <c r="H55" t="s">
        <v>71</v>
      </c>
      <c r="I55" t="str">
        <f t="shared" si="0"/>
        <v/>
      </c>
      <c r="J55" t="str">
        <f t="shared" si="1"/>
        <v/>
      </c>
    </row>
    <row r="56" spans="1:10">
      <c r="A56" t="s">
        <v>68</v>
      </c>
      <c r="B56" t="s">
        <v>69</v>
      </c>
      <c r="C56">
        <v>775</v>
      </c>
      <c r="D56" t="s">
        <v>72</v>
      </c>
      <c r="E56">
        <v>507</v>
      </c>
      <c r="F56">
        <v>539</v>
      </c>
      <c r="G56">
        <v>48</v>
      </c>
      <c r="I56" t="str">
        <f t="shared" si="0"/>
        <v/>
      </c>
      <c r="J56" t="str">
        <f t="shared" si="1"/>
        <v/>
      </c>
    </row>
    <row r="57" spans="1:10">
      <c r="A57" t="s">
        <v>68</v>
      </c>
      <c r="B57" t="s">
        <v>69</v>
      </c>
      <c r="C57">
        <v>775</v>
      </c>
      <c r="D57" t="s">
        <v>73</v>
      </c>
      <c r="E57">
        <v>693</v>
      </c>
      <c r="F57">
        <v>775</v>
      </c>
      <c r="G57">
        <v>270</v>
      </c>
      <c r="H57" t="s">
        <v>74</v>
      </c>
      <c r="I57" t="str">
        <f t="shared" si="0"/>
        <v/>
      </c>
      <c r="J57" t="str">
        <f t="shared" si="1"/>
        <v/>
      </c>
    </row>
    <row r="58" spans="1:10">
      <c r="A58" t="s">
        <v>68</v>
      </c>
      <c r="B58" t="s">
        <v>69</v>
      </c>
      <c r="C58">
        <v>775</v>
      </c>
      <c r="D58" t="s">
        <v>10</v>
      </c>
      <c r="E58">
        <v>81</v>
      </c>
      <c r="F58">
        <v>199</v>
      </c>
      <c r="G58">
        <v>2169</v>
      </c>
      <c r="H58" t="s">
        <v>11</v>
      </c>
      <c r="I58">
        <f t="shared" si="0"/>
        <v>119</v>
      </c>
      <c r="J58" t="str">
        <f t="shared" si="1"/>
        <v/>
      </c>
    </row>
    <row r="59" spans="1:10">
      <c r="A59" t="s">
        <v>75</v>
      </c>
      <c r="B59" t="s">
        <v>76</v>
      </c>
      <c r="C59">
        <v>158</v>
      </c>
      <c r="D59" t="s">
        <v>10</v>
      </c>
      <c r="E59">
        <v>34</v>
      </c>
      <c r="F59">
        <v>149</v>
      </c>
      <c r="G59">
        <v>2169</v>
      </c>
      <c r="H59" t="s">
        <v>11</v>
      </c>
      <c r="I59">
        <f t="shared" si="0"/>
        <v>116</v>
      </c>
      <c r="J59" t="str">
        <f t="shared" si="1"/>
        <v/>
      </c>
    </row>
    <row r="60" spans="1:10">
      <c r="A60" t="s">
        <v>77</v>
      </c>
      <c r="B60" t="s">
        <v>78</v>
      </c>
      <c r="C60">
        <v>435</v>
      </c>
      <c r="D60" t="s">
        <v>10</v>
      </c>
      <c r="E60">
        <v>298</v>
      </c>
      <c r="F60">
        <v>410</v>
      </c>
      <c r="G60">
        <v>2169</v>
      </c>
      <c r="H60" t="s">
        <v>11</v>
      </c>
      <c r="I60">
        <f t="shared" si="0"/>
        <v>113</v>
      </c>
      <c r="J60" t="str">
        <f t="shared" si="1"/>
        <v/>
      </c>
    </row>
    <row r="61" spans="1:10">
      <c r="A61" t="s">
        <v>79</v>
      </c>
      <c r="B61" t="s">
        <v>80</v>
      </c>
      <c r="C61">
        <v>352</v>
      </c>
      <c r="D61" t="s">
        <v>81</v>
      </c>
      <c r="E61">
        <v>1</v>
      </c>
      <c r="F61">
        <v>149</v>
      </c>
      <c r="G61">
        <v>2</v>
      </c>
      <c r="I61" t="str">
        <f t="shared" si="0"/>
        <v/>
      </c>
      <c r="J61" t="str">
        <f t="shared" si="1"/>
        <v/>
      </c>
    </row>
    <row r="62" spans="1:10">
      <c r="A62" t="s">
        <v>79</v>
      </c>
      <c r="B62" t="s">
        <v>80</v>
      </c>
      <c r="C62">
        <v>352</v>
      </c>
      <c r="D62" t="s">
        <v>10</v>
      </c>
      <c r="E62">
        <v>221</v>
      </c>
      <c r="F62">
        <v>335</v>
      </c>
      <c r="G62">
        <v>2169</v>
      </c>
      <c r="H62" t="s">
        <v>11</v>
      </c>
      <c r="I62">
        <f t="shared" si="0"/>
        <v>115</v>
      </c>
      <c r="J62" t="str">
        <f t="shared" si="1"/>
        <v/>
      </c>
    </row>
    <row r="63" spans="1:10">
      <c r="A63" t="s">
        <v>82</v>
      </c>
      <c r="B63" t="s">
        <v>83</v>
      </c>
      <c r="C63">
        <v>426</v>
      </c>
      <c r="D63" t="s">
        <v>10</v>
      </c>
      <c r="E63">
        <v>286</v>
      </c>
      <c r="F63">
        <v>403</v>
      </c>
      <c r="G63">
        <v>2169</v>
      </c>
      <c r="H63" t="s">
        <v>11</v>
      </c>
      <c r="I63">
        <f t="shared" si="0"/>
        <v>118</v>
      </c>
      <c r="J63" t="str">
        <f t="shared" si="1"/>
        <v/>
      </c>
    </row>
    <row r="64" spans="1:10">
      <c r="A64" t="s">
        <v>84</v>
      </c>
      <c r="B64" t="s">
        <v>85</v>
      </c>
      <c r="C64">
        <v>197</v>
      </c>
      <c r="D64" t="s">
        <v>10</v>
      </c>
      <c r="E64">
        <v>76</v>
      </c>
      <c r="F64">
        <v>188</v>
      </c>
      <c r="G64">
        <v>2169</v>
      </c>
      <c r="H64" t="s">
        <v>11</v>
      </c>
      <c r="I64">
        <f t="shared" si="0"/>
        <v>113</v>
      </c>
      <c r="J64" t="str">
        <f t="shared" si="1"/>
        <v/>
      </c>
    </row>
    <row r="65" spans="1:10">
      <c r="A65" t="s">
        <v>86</v>
      </c>
      <c r="B65" t="s">
        <v>87</v>
      </c>
      <c r="C65">
        <v>428</v>
      </c>
      <c r="D65" t="s">
        <v>10</v>
      </c>
      <c r="E65">
        <v>297</v>
      </c>
      <c r="F65">
        <v>414</v>
      </c>
      <c r="G65">
        <v>2169</v>
      </c>
      <c r="H65" t="s">
        <v>11</v>
      </c>
      <c r="I65">
        <f t="shared" si="0"/>
        <v>118</v>
      </c>
      <c r="J65" t="str">
        <f t="shared" si="1"/>
        <v/>
      </c>
    </row>
    <row r="66" spans="1:10">
      <c r="A66" t="s">
        <v>88</v>
      </c>
      <c r="B66" t="s">
        <v>89</v>
      </c>
      <c r="C66">
        <v>361</v>
      </c>
      <c r="D66" t="s">
        <v>81</v>
      </c>
      <c r="E66">
        <v>1</v>
      </c>
      <c r="F66">
        <v>209</v>
      </c>
      <c r="G66">
        <v>2</v>
      </c>
      <c r="I66" t="str">
        <f t="shared" si="0"/>
        <v/>
      </c>
      <c r="J66" t="str">
        <f t="shared" si="1"/>
        <v/>
      </c>
    </row>
    <row r="67" spans="1:10">
      <c r="A67" t="s">
        <v>88</v>
      </c>
      <c r="B67" t="s">
        <v>89</v>
      </c>
      <c r="C67">
        <v>361</v>
      </c>
      <c r="D67" t="s">
        <v>10</v>
      </c>
      <c r="E67">
        <v>232</v>
      </c>
      <c r="F67">
        <v>347</v>
      </c>
      <c r="G67">
        <v>2169</v>
      </c>
      <c r="H67" t="s">
        <v>11</v>
      </c>
      <c r="I67">
        <f t="shared" ref="I67:I130" si="2">IF(H67=$H$2, F67-E67+1, "")</f>
        <v>116</v>
      </c>
      <c r="J67" t="str">
        <f t="shared" ref="J67:J130" si="3">IF(D67=$D$189, F67-E67+1, "")</f>
        <v/>
      </c>
    </row>
    <row r="68" spans="1:10">
      <c r="A68" t="s">
        <v>90</v>
      </c>
      <c r="B68" t="s">
        <v>91</v>
      </c>
      <c r="C68">
        <v>184</v>
      </c>
      <c r="D68" t="s">
        <v>10</v>
      </c>
      <c r="E68">
        <v>63</v>
      </c>
      <c r="F68">
        <v>175</v>
      </c>
      <c r="G68">
        <v>2169</v>
      </c>
      <c r="H68" t="s">
        <v>11</v>
      </c>
      <c r="I68">
        <f t="shared" si="2"/>
        <v>113</v>
      </c>
      <c r="J68" t="str">
        <f t="shared" si="3"/>
        <v/>
      </c>
    </row>
    <row r="69" spans="1:10">
      <c r="A69" t="s">
        <v>92</v>
      </c>
      <c r="B69" t="s">
        <v>93</v>
      </c>
      <c r="C69">
        <v>372</v>
      </c>
      <c r="D69" t="s">
        <v>10</v>
      </c>
      <c r="E69">
        <v>172</v>
      </c>
      <c r="F69">
        <v>255</v>
      </c>
      <c r="G69">
        <v>2169</v>
      </c>
      <c r="H69" t="s">
        <v>11</v>
      </c>
      <c r="I69">
        <f t="shared" si="2"/>
        <v>84</v>
      </c>
      <c r="J69" t="str">
        <f t="shared" si="3"/>
        <v/>
      </c>
    </row>
    <row r="70" spans="1:10">
      <c r="A70" t="s">
        <v>94</v>
      </c>
      <c r="B70" t="s">
        <v>95</v>
      </c>
      <c r="C70">
        <v>725</v>
      </c>
      <c r="D70" t="s">
        <v>18</v>
      </c>
      <c r="E70">
        <v>435</v>
      </c>
      <c r="F70">
        <v>516</v>
      </c>
      <c r="G70">
        <v>1303</v>
      </c>
      <c r="H70" t="s">
        <v>19</v>
      </c>
      <c r="I70" t="str">
        <f t="shared" si="2"/>
        <v/>
      </c>
      <c r="J70" t="str">
        <f t="shared" si="3"/>
        <v/>
      </c>
    </row>
    <row r="71" spans="1:10">
      <c r="A71" t="s">
        <v>94</v>
      </c>
      <c r="B71" t="s">
        <v>95</v>
      </c>
      <c r="C71">
        <v>725</v>
      </c>
      <c r="D71" t="s">
        <v>10</v>
      </c>
      <c r="E71">
        <v>551</v>
      </c>
      <c r="F71">
        <v>692</v>
      </c>
      <c r="G71">
        <v>2169</v>
      </c>
      <c r="H71" t="s">
        <v>11</v>
      </c>
      <c r="I71">
        <f t="shared" si="2"/>
        <v>142</v>
      </c>
      <c r="J71" t="str">
        <f t="shared" si="3"/>
        <v/>
      </c>
    </row>
    <row r="72" spans="1:10">
      <c r="A72" t="s">
        <v>94</v>
      </c>
      <c r="B72" t="s">
        <v>95</v>
      </c>
      <c r="C72">
        <v>725</v>
      </c>
      <c r="D72" t="s">
        <v>20</v>
      </c>
      <c r="E72">
        <v>81</v>
      </c>
      <c r="F72">
        <v>210</v>
      </c>
      <c r="G72">
        <v>15</v>
      </c>
      <c r="I72" t="str">
        <f t="shared" si="2"/>
        <v/>
      </c>
      <c r="J72" t="str">
        <f t="shared" si="3"/>
        <v/>
      </c>
    </row>
    <row r="73" spans="1:10">
      <c r="A73" t="s">
        <v>96</v>
      </c>
      <c r="B73" t="s">
        <v>97</v>
      </c>
      <c r="C73">
        <v>691</v>
      </c>
      <c r="D73" t="s">
        <v>98</v>
      </c>
      <c r="E73">
        <v>1</v>
      </c>
      <c r="F73">
        <v>129</v>
      </c>
      <c r="G73">
        <v>2</v>
      </c>
      <c r="I73" t="str">
        <f t="shared" si="2"/>
        <v/>
      </c>
      <c r="J73" t="str">
        <f t="shared" si="3"/>
        <v/>
      </c>
    </row>
    <row r="74" spans="1:10">
      <c r="A74" t="s">
        <v>96</v>
      </c>
      <c r="B74" t="s">
        <v>97</v>
      </c>
      <c r="C74">
        <v>691</v>
      </c>
      <c r="D74" t="s">
        <v>10</v>
      </c>
      <c r="E74">
        <v>290</v>
      </c>
      <c r="F74">
        <v>456</v>
      </c>
      <c r="G74">
        <v>2169</v>
      </c>
      <c r="H74" t="s">
        <v>11</v>
      </c>
      <c r="I74">
        <f t="shared" si="2"/>
        <v>167</v>
      </c>
      <c r="J74" t="str">
        <f t="shared" si="3"/>
        <v/>
      </c>
    </row>
    <row r="75" spans="1:10">
      <c r="A75" t="s">
        <v>96</v>
      </c>
      <c r="B75" t="s">
        <v>97</v>
      </c>
      <c r="C75">
        <v>691</v>
      </c>
      <c r="D75" t="s">
        <v>99</v>
      </c>
      <c r="E75">
        <v>521</v>
      </c>
      <c r="F75">
        <v>690</v>
      </c>
      <c r="G75">
        <v>49</v>
      </c>
      <c r="I75" t="str">
        <f t="shared" si="2"/>
        <v/>
      </c>
      <c r="J75" t="str">
        <f t="shared" si="3"/>
        <v/>
      </c>
    </row>
    <row r="76" spans="1:10">
      <c r="A76" t="s">
        <v>100</v>
      </c>
      <c r="B76" t="s">
        <v>101</v>
      </c>
      <c r="C76">
        <v>1131</v>
      </c>
      <c r="D76" t="s">
        <v>14</v>
      </c>
      <c r="E76">
        <v>102</v>
      </c>
      <c r="F76">
        <v>290</v>
      </c>
      <c r="G76">
        <v>476</v>
      </c>
      <c r="H76" t="s">
        <v>15</v>
      </c>
      <c r="I76" t="str">
        <f t="shared" si="2"/>
        <v/>
      </c>
      <c r="J76" t="str">
        <f t="shared" si="3"/>
        <v/>
      </c>
    </row>
    <row r="77" spans="1:10">
      <c r="A77" t="s">
        <v>100</v>
      </c>
      <c r="B77" t="s">
        <v>101</v>
      </c>
      <c r="C77">
        <v>1131</v>
      </c>
      <c r="D77" t="s">
        <v>10</v>
      </c>
      <c r="E77">
        <v>419</v>
      </c>
      <c r="F77">
        <v>555</v>
      </c>
      <c r="G77">
        <v>2169</v>
      </c>
      <c r="H77" t="s">
        <v>11</v>
      </c>
      <c r="I77">
        <f t="shared" si="2"/>
        <v>137</v>
      </c>
      <c r="J77" t="str">
        <f t="shared" si="3"/>
        <v/>
      </c>
    </row>
    <row r="78" spans="1:10">
      <c r="A78" t="s">
        <v>100</v>
      </c>
      <c r="B78" t="s">
        <v>101</v>
      </c>
      <c r="C78">
        <v>1131</v>
      </c>
      <c r="D78" t="s">
        <v>31</v>
      </c>
      <c r="E78">
        <v>768</v>
      </c>
      <c r="F78">
        <v>880</v>
      </c>
      <c r="G78">
        <v>3952</v>
      </c>
      <c r="H78" t="s">
        <v>32</v>
      </c>
      <c r="I78" t="str">
        <f t="shared" si="2"/>
        <v/>
      </c>
      <c r="J78" t="str">
        <f t="shared" si="3"/>
        <v/>
      </c>
    </row>
    <row r="79" spans="1:10">
      <c r="A79" t="s">
        <v>100</v>
      </c>
      <c r="B79" t="s">
        <v>101</v>
      </c>
      <c r="C79">
        <v>1131</v>
      </c>
      <c r="D79" t="s">
        <v>29</v>
      </c>
      <c r="E79">
        <v>998</v>
      </c>
      <c r="F79">
        <v>1105</v>
      </c>
      <c r="G79">
        <v>343</v>
      </c>
      <c r="H79" t="s">
        <v>30</v>
      </c>
      <c r="I79" t="str">
        <f t="shared" si="2"/>
        <v/>
      </c>
      <c r="J79" t="str">
        <f t="shared" si="3"/>
        <v/>
      </c>
    </row>
    <row r="80" spans="1:10">
      <c r="A80" t="s">
        <v>102</v>
      </c>
      <c r="B80" t="s">
        <v>103</v>
      </c>
      <c r="C80">
        <v>367</v>
      </c>
      <c r="D80" t="s">
        <v>23</v>
      </c>
      <c r="E80">
        <v>201</v>
      </c>
      <c r="F80">
        <v>233</v>
      </c>
      <c r="G80">
        <v>15</v>
      </c>
      <c r="I80" t="str">
        <f t="shared" si="2"/>
        <v/>
      </c>
      <c r="J80" t="str">
        <f t="shared" si="3"/>
        <v/>
      </c>
    </row>
    <row r="81" spans="1:10">
      <c r="A81" t="s">
        <v>102</v>
      </c>
      <c r="B81" t="s">
        <v>103</v>
      </c>
      <c r="C81">
        <v>367</v>
      </c>
      <c r="D81" t="s">
        <v>24</v>
      </c>
      <c r="E81">
        <v>234</v>
      </c>
      <c r="F81">
        <v>366</v>
      </c>
      <c r="G81">
        <v>45</v>
      </c>
      <c r="I81" t="str">
        <f t="shared" si="2"/>
        <v/>
      </c>
      <c r="J81" t="str">
        <f t="shared" si="3"/>
        <v/>
      </c>
    </row>
    <row r="82" spans="1:10">
      <c r="A82" t="s">
        <v>102</v>
      </c>
      <c r="B82" t="s">
        <v>103</v>
      </c>
      <c r="C82">
        <v>367</v>
      </c>
      <c r="D82" t="s">
        <v>10</v>
      </c>
      <c r="E82">
        <v>63</v>
      </c>
      <c r="F82">
        <v>199</v>
      </c>
      <c r="G82">
        <v>2169</v>
      </c>
      <c r="H82" t="s">
        <v>11</v>
      </c>
      <c r="I82">
        <f t="shared" si="2"/>
        <v>137</v>
      </c>
      <c r="J82" t="str">
        <f t="shared" si="3"/>
        <v/>
      </c>
    </row>
    <row r="83" spans="1:10">
      <c r="A83" t="s">
        <v>104</v>
      </c>
      <c r="B83" t="s">
        <v>105</v>
      </c>
      <c r="C83">
        <v>481</v>
      </c>
      <c r="D83" t="s">
        <v>10</v>
      </c>
      <c r="E83">
        <v>280</v>
      </c>
      <c r="F83">
        <v>356</v>
      </c>
      <c r="G83">
        <v>2169</v>
      </c>
      <c r="H83" t="s">
        <v>11</v>
      </c>
      <c r="I83">
        <f t="shared" si="2"/>
        <v>77</v>
      </c>
      <c r="J83" t="str">
        <f t="shared" si="3"/>
        <v/>
      </c>
    </row>
    <row r="84" spans="1:10">
      <c r="A84" t="s">
        <v>106</v>
      </c>
      <c r="B84" t="s">
        <v>107</v>
      </c>
      <c r="C84">
        <v>418</v>
      </c>
      <c r="D84" t="s">
        <v>62</v>
      </c>
      <c r="E84">
        <v>216</v>
      </c>
      <c r="F84">
        <v>283</v>
      </c>
      <c r="G84">
        <v>632</v>
      </c>
      <c r="H84" t="s">
        <v>63</v>
      </c>
      <c r="I84" t="str">
        <f t="shared" si="2"/>
        <v/>
      </c>
      <c r="J84" t="str">
        <f t="shared" si="3"/>
        <v/>
      </c>
    </row>
    <row r="85" spans="1:10">
      <c r="A85" t="s">
        <v>106</v>
      </c>
      <c r="B85" t="s">
        <v>107</v>
      </c>
      <c r="C85">
        <v>418</v>
      </c>
      <c r="D85" t="s">
        <v>10</v>
      </c>
      <c r="E85">
        <v>302</v>
      </c>
      <c r="F85">
        <v>416</v>
      </c>
      <c r="G85">
        <v>2169</v>
      </c>
      <c r="H85" t="s">
        <v>11</v>
      </c>
      <c r="I85">
        <f t="shared" si="2"/>
        <v>115</v>
      </c>
      <c r="J85" t="str">
        <f t="shared" si="3"/>
        <v/>
      </c>
    </row>
    <row r="86" spans="1:10">
      <c r="A86" t="s">
        <v>106</v>
      </c>
      <c r="B86" t="s">
        <v>107</v>
      </c>
      <c r="C86">
        <v>418</v>
      </c>
      <c r="D86" t="s">
        <v>18</v>
      </c>
      <c r="E86">
        <v>36</v>
      </c>
      <c r="F86">
        <v>106</v>
      </c>
      <c r="G86">
        <v>1303</v>
      </c>
      <c r="H86" t="s">
        <v>19</v>
      </c>
      <c r="I86" t="str">
        <f t="shared" si="2"/>
        <v/>
      </c>
      <c r="J86" t="str">
        <f t="shared" si="3"/>
        <v/>
      </c>
    </row>
    <row r="87" spans="1:10">
      <c r="A87" t="s">
        <v>108</v>
      </c>
      <c r="B87" t="s">
        <v>109</v>
      </c>
      <c r="C87">
        <v>162</v>
      </c>
      <c r="D87" t="s">
        <v>10</v>
      </c>
      <c r="E87">
        <v>37</v>
      </c>
      <c r="F87">
        <v>152</v>
      </c>
      <c r="G87">
        <v>2169</v>
      </c>
      <c r="H87" t="s">
        <v>11</v>
      </c>
      <c r="I87">
        <f t="shared" si="2"/>
        <v>116</v>
      </c>
      <c r="J87" t="str">
        <f t="shared" si="3"/>
        <v/>
      </c>
    </row>
    <row r="88" spans="1:10">
      <c r="A88" t="s">
        <v>110</v>
      </c>
      <c r="B88" t="s">
        <v>111</v>
      </c>
      <c r="C88">
        <v>322</v>
      </c>
      <c r="D88" t="s">
        <v>112</v>
      </c>
      <c r="E88">
        <v>1</v>
      </c>
      <c r="F88">
        <v>168</v>
      </c>
      <c r="G88">
        <v>2</v>
      </c>
      <c r="I88" t="str">
        <f t="shared" si="2"/>
        <v/>
      </c>
      <c r="J88" t="str">
        <f t="shared" si="3"/>
        <v/>
      </c>
    </row>
    <row r="89" spans="1:10">
      <c r="A89" t="s">
        <v>110</v>
      </c>
      <c r="B89" t="s">
        <v>111</v>
      </c>
      <c r="C89">
        <v>322</v>
      </c>
      <c r="D89" t="s">
        <v>10</v>
      </c>
      <c r="E89">
        <v>202</v>
      </c>
      <c r="F89">
        <v>317</v>
      </c>
      <c r="G89">
        <v>2169</v>
      </c>
      <c r="H89" t="s">
        <v>11</v>
      </c>
      <c r="I89">
        <f t="shared" si="2"/>
        <v>116</v>
      </c>
      <c r="J89" t="str">
        <f t="shared" si="3"/>
        <v/>
      </c>
    </row>
    <row r="90" spans="1:10">
      <c r="A90" t="s">
        <v>113</v>
      </c>
      <c r="B90" t="s">
        <v>114</v>
      </c>
      <c r="C90">
        <v>1033</v>
      </c>
      <c r="D90" t="s">
        <v>10</v>
      </c>
      <c r="E90">
        <v>341</v>
      </c>
      <c r="F90">
        <v>477</v>
      </c>
      <c r="G90">
        <v>2169</v>
      </c>
      <c r="H90" t="s">
        <v>11</v>
      </c>
      <c r="I90">
        <f t="shared" si="2"/>
        <v>137</v>
      </c>
      <c r="J90" t="str">
        <f t="shared" si="3"/>
        <v/>
      </c>
    </row>
    <row r="91" spans="1:10">
      <c r="A91" t="s">
        <v>113</v>
      </c>
      <c r="B91" t="s">
        <v>114</v>
      </c>
      <c r="C91">
        <v>1033</v>
      </c>
      <c r="D91" t="s">
        <v>31</v>
      </c>
      <c r="E91">
        <v>680</v>
      </c>
      <c r="F91">
        <v>796</v>
      </c>
      <c r="G91">
        <v>3952</v>
      </c>
      <c r="H91" t="s">
        <v>32</v>
      </c>
      <c r="I91" t="str">
        <f t="shared" si="2"/>
        <v/>
      </c>
      <c r="J91" t="str">
        <f t="shared" si="3"/>
        <v/>
      </c>
    </row>
    <row r="92" spans="1:10">
      <c r="A92" t="s">
        <v>113</v>
      </c>
      <c r="B92" t="s">
        <v>114</v>
      </c>
      <c r="C92">
        <v>1033</v>
      </c>
      <c r="D92" t="s">
        <v>14</v>
      </c>
      <c r="E92">
        <v>86</v>
      </c>
      <c r="F92">
        <v>274</v>
      </c>
      <c r="G92">
        <v>476</v>
      </c>
      <c r="H92" t="s">
        <v>15</v>
      </c>
      <c r="I92" t="str">
        <f t="shared" si="2"/>
        <v/>
      </c>
      <c r="J92" t="str">
        <f t="shared" si="3"/>
        <v/>
      </c>
    </row>
    <row r="93" spans="1:10">
      <c r="A93" t="s">
        <v>113</v>
      </c>
      <c r="B93" t="s">
        <v>114</v>
      </c>
      <c r="C93">
        <v>1033</v>
      </c>
      <c r="D93" t="s">
        <v>29</v>
      </c>
      <c r="E93">
        <v>903</v>
      </c>
      <c r="F93">
        <v>1012</v>
      </c>
      <c r="G93">
        <v>343</v>
      </c>
      <c r="H93" t="s">
        <v>30</v>
      </c>
      <c r="I93" t="str">
        <f t="shared" si="2"/>
        <v/>
      </c>
      <c r="J93" t="str">
        <f t="shared" si="3"/>
        <v/>
      </c>
    </row>
    <row r="94" spans="1:10">
      <c r="A94" t="s">
        <v>115</v>
      </c>
      <c r="B94" t="s">
        <v>116</v>
      </c>
      <c r="C94">
        <v>633</v>
      </c>
      <c r="D94" t="s">
        <v>18</v>
      </c>
      <c r="E94">
        <v>310</v>
      </c>
      <c r="F94">
        <v>382</v>
      </c>
      <c r="G94">
        <v>1303</v>
      </c>
      <c r="H94" t="s">
        <v>19</v>
      </c>
      <c r="I94" t="str">
        <f t="shared" si="2"/>
        <v/>
      </c>
      <c r="J94" t="str">
        <f t="shared" si="3"/>
        <v/>
      </c>
    </row>
    <row r="95" spans="1:10">
      <c r="A95" t="s">
        <v>115</v>
      </c>
      <c r="B95" t="s">
        <v>116</v>
      </c>
      <c r="C95">
        <v>633</v>
      </c>
      <c r="D95" t="s">
        <v>10</v>
      </c>
      <c r="E95">
        <v>442</v>
      </c>
      <c r="F95">
        <v>625</v>
      </c>
      <c r="G95">
        <v>2169</v>
      </c>
      <c r="H95" t="s">
        <v>11</v>
      </c>
      <c r="I95">
        <f t="shared" si="2"/>
        <v>184</v>
      </c>
      <c r="J95" t="str">
        <f t="shared" si="3"/>
        <v/>
      </c>
    </row>
    <row r="96" spans="1:10">
      <c r="A96" t="s">
        <v>117</v>
      </c>
      <c r="B96" t="s">
        <v>118</v>
      </c>
      <c r="C96">
        <v>329</v>
      </c>
      <c r="D96" t="s">
        <v>10</v>
      </c>
      <c r="E96">
        <v>63</v>
      </c>
      <c r="F96">
        <v>178</v>
      </c>
      <c r="G96">
        <v>2169</v>
      </c>
      <c r="H96" t="s">
        <v>11</v>
      </c>
      <c r="I96">
        <f t="shared" si="2"/>
        <v>116</v>
      </c>
      <c r="J96" t="str">
        <f t="shared" si="3"/>
        <v/>
      </c>
    </row>
    <row r="97" spans="1:10">
      <c r="A97" t="s">
        <v>119</v>
      </c>
      <c r="B97" t="s">
        <v>120</v>
      </c>
      <c r="C97">
        <v>469</v>
      </c>
      <c r="D97" t="s">
        <v>62</v>
      </c>
      <c r="E97">
        <v>215</v>
      </c>
      <c r="F97">
        <v>284</v>
      </c>
      <c r="G97">
        <v>632</v>
      </c>
      <c r="H97" t="s">
        <v>63</v>
      </c>
      <c r="I97" t="str">
        <f t="shared" si="2"/>
        <v/>
      </c>
      <c r="J97" t="str">
        <f t="shared" si="3"/>
        <v/>
      </c>
    </row>
    <row r="98" spans="1:10">
      <c r="A98" t="s">
        <v>119</v>
      </c>
      <c r="B98" t="s">
        <v>120</v>
      </c>
      <c r="C98">
        <v>469</v>
      </c>
      <c r="D98" t="s">
        <v>10</v>
      </c>
      <c r="E98">
        <v>303</v>
      </c>
      <c r="F98">
        <v>417</v>
      </c>
      <c r="G98">
        <v>2169</v>
      </c>
      <c r="H98" t="s">
        <v>11</v>
      </c>
      <c r="I98">
        <f t="shared" si="2"/>
        <v>115</v>
      </c>
      <c r="J98" t="str">
        <f t="shared" si="3"/>
        <v/>
      </c>
    </row>
    <row r="99" spans="1:10">
      <c r="A99" t="s">
        <v>119</v>
      </c>
      <c r="B99" t="s">
        <v>120</v>
      </c>
      <c r="C99">
        <v>469</v>
      </c>
      <c r="D99" t="s">
        <v>18</v>
      </c>
      <c r="E99">
        <v>35</v>
      </c>
      <c r="F99">
        <v>105</v>
      </c>
      <c r="G99">
        <v>1303</v>
      </c>
      <c r="H99" t="s">
        <v>19</v>
      </c>
      <c r="I99" t="str">
        <f t="shared" si="2"/>
        <v/>
      </c>
      <c r="J99" t="str">
        <f t="shared" si="3"/>
        <v/>
      </c>
    </row>
    <row r="100" spans="1:10">
      <c r="A100" t="s">
        <v>121</v>
      </c>
      <c r="B100" t="s">
        <v>122</v>
      </c>
      <c r="C100">
        <v>961</v>
      </c>
      <c r="D100" t="s">
        <v>10</v>
      </c>
      <c r="E100">
        <v>479</v>
      </c>
      <c r="F100">
        <v>597</v>
      </c>
      <c r="G100">
        <v>2169</v>
      </c>
      <c r="H100" t="s">
        <v>11</v>
      </c>
      <c r="I100">
        <f t="shared" si="2"/>
        <v>119</v>
      </c>
      <c r="J100" t="str">
        <f t="shared" si="3"/>
        <v/>
      </c>
    </row>
    <row r="101" spans="1:10">
      <c r="A101" t="s">
        <v>121</v>
      </c>
      <c r="B101" t="s">
        <v>122</v>
      </c>
      <c r="C101">
        <v>961</v>
      </c>
      <c r="D101" t="s">
        <v>123</v>
      </c>
      <c r="E101">
        <v>613</v>
      </c>
      <c r="F101">
        <v>719</v>
      </c>
      <c r="G101">
        <v>18200</v>
      </c>
      <c r="H101" t="s">
        <v>124</v>
      </c>
      <c r="I101" t="str">
        <f t="shared" si="2"/>
        <v/>
      </c>
      <c r="J101" t="str">
        <f t="shared" si="3"/>
        <v/>
      </c>
    </row>
    <row r="102" spans="1:10">
      <c r="A102" t="s">
        <v>121</v>
      </c>
      <c r="B102" t="s">
        <v>122</v>
      </c>
      <c r="C102">
        <v>961</v>
      </c>
      <c r="D102" t="s">
        <v>125</v>
      </c>
      <c r="E102">
        <v>781</v>
      </c>
      <c r="F102">
        <v>960</v>
      </c>
      <c r="G102">
        <v>10</v>
      </c>
      <c r="I102" t="str">
        <f t="shared" si="2"/>
        <v/>
      </c>
      <c r="J102" t="str">
        <f t="shared" si="3"/>
        <v/>
      </c>
    </row>
    <row r="103" spans="1:10">
      <c r="A103" t="s">
        <v>126</v>
      </c>
      <c r="B103" t="s">
        <v>127</v>
      </c>
      <c r="C103">
        <v>364</v>
      </c>
      <c r="D103" t="s">
        <v>10</v>
      </c>
      <c r="E103">
        <v>157</v>
      </c>
      <c r="F103">
        <v>246</v>
      </c>
      <c r="G103">
        <v>2169</v>
      </c>
      <c r="H103" t="s">
        <v>11</v>
      </c>
      <c r="I103">
        <f t="shared" si="2"/>
        <v>90</v>
      </c>
      <c r="J103" t="str">
        <f t="shared" si="3"/>
        <v/>
      </c>
    </row>
    <row r="104" spans="1:10">
      <c r="A104" t="s">
        <v>128</v>
      </c>
      <c r="B104" t="s">
        <v>129</v>
      </c>
      <c r="C104">
        <v>599</v>
      </c>
      <c r="D104" t="s">
        <v>10</v>
      </c>
      <c r="E104">
        <v>369</v>
      </c>
      <c r="F104">
        <v>566</v>
      </c>
      <c r="G104">
        <v>2169</v>
      </c>
      <c r="H104" t="s">
        <v>11</v>
      </c>
      <c r="I104">
        <f t="shared" si="2"/>
        <v>198</v>
      </c>
      <c r="J104" t="str">
        <f t="shared" si="3"/>
        <v/>
      </c>
    </row>
    <row r="105" spans="1:10">
      <c r="A105" t="s">
        <v>130</v>
      </c>
      <c r="B105" t="s">
        <v>131</v>
      </c>
      <c r="C105">
        <v>580</v>
      </c>
      <c r="D105" t="s">
        <v>24</v>
      </c>
      <c r="E105">
        <v>152</v>
      </c>
      <c r="F105">
        <v>579</v>
      </c>
      <c r="G105">
        <v>45</v>
      </c>
      <c r="I105" t="str">
        <f t="shared" si="2"/>
        <v/>
      </c>
      <c r="J105" t="str">
        <f t="shared" si="3"/>
        <v/>
      </c>
    </row>
    <row r="106" spans="1:10">
      <c r="A106" t="s">
        <v>130</v>
      </c>
      <c r="B106" t="s">
        <v>131</v>
      </c>
      <c r="C106">
        <v>580</v>
      </c>
      <c r="D106" t="s">
        <v>10</v>
      </c>
      <c r="E106">
        <v>16</v>
      </c>
      <c r="F106">
        <v>151</v>
      </c>
      <c r="G106">
        <v>2169</v>
      </c>
      <c r="H106" t="s">
        <v>11</v>
      </c>
      <c r="I106">
        <f t="shared" si="2"/>
        <v>136</v>
      </c>
      <c r="J106" t="str">
        <f t="shared" si="3"/>
        <v/>
      </c>
    </row>
    <row r="107" spans="1:10">
      <c r="A107" t="s">
        <v>132</v>
      </c>
      <c r="B107" t="s">
        <v>133</v>
      </c>
      <c r="C107">
        <v>1257</v>
      </c>
      <c r="D107" t="s">
        <v>14</v>
      </c>
      <c r="E107">
        <v>104</v>
      </c>
      <c r="F107">
        <v>292</v>
      </c>
      <c r="G107">
        <v>476</v>
      </c>
      <c r="H107" t="s">
        <v>15</v>
      </c>
      <c r="I107" t="str">
        <f t="shared" si="2"/>
        <v/>
      </c>
      <c r="J107" t="str">
        <f t="shared" si="3"/>
        <v/>
      </c>
    </row>
    <row r="108" spans="1:10">
      <c r="A108" t="s">
        <v>132</v>
      </c>
      <c r="B108" t="s">
        <v>133</v>
      </c>
      <c r="C108">
        <v>1257</v>
      </c>
      <c r="D108" t="s">
        <v>29</v>
      </c>
      <c r="E108">
        <v>1126</v>
      </c>
      <c r="F108">
        <v>1237</v>
      </c>
      <c r="G108">
        <v>343</v>
      </c>
      <c r="H108" t="s">
        <v>30</v>
      </c>
      <c r="I108" t="str">
        <f t="shared" si="2"/>
        <v/>
      </c>
      <c r="J108" t="str">
        <f t="shared" si="3"/>
        <v/>
      </c>
    </row>
    <row r="109" spans="1:10">
      <c r="A109" t="s">
        <v>132</v>
      </c>
      <c r="B109" t="s">
        <v>133</v>
      </c>
      <c r="C109">
        <v>1257</v>
      </c>
      <c r="D109" t="s">
        <v>10</v>
      </c>
      <c r="E109">
        <v>421</v>
      </c>
      <c r="F109">
        <v>559</v>
      </c>
      <c r="G109">
        <v>2169</v>
      </c>
      <c r="H109" t="s">
        <v>11</v>
      </c>
      <c r="I109">
        <f t="shared" si="2"/>
        <v>139</v>
      </c>
      <c r="J109" t="str">
        <f t="shared" si="3"/>
        <v/>
      </c>
    </row>
    <row r="110" spans="1:10">
      <c r="A110" t="s">
        <v>132</v>
      </c>
      <c r="B110" t="s">
        <v>133</v>
      </c>
      <c r="C110">
        <v>1257</v>
      </c>
      <c r="D110" t="s">
        <v>31</v>
      </c>
      <c r="E110">
        <v>890</v>
      </c>
      <c r="F110">
        <v>1004</v>
      </c>
      <c r="G110">
        <v>3952</v>
      </c>
      <c r="H110" t="s">
        <v>32</v>
      </c>
      <c r="I110" t="str">
        <f t="shared" si="2"/>
        <v/>
      </c>
      <c r="J110" t="str">
        <f t="shared" si="3"/>
        <v/>
      </c>
    </row>
    <row r="111" spans="1:10">
      <c r="A111" t="s">
        <v>134</v>
      </c>
      <c r="B111" t="s">
        <v>135</v>
      </c>
      <c r="C111">
        <v>547</v>
      </c>
      <c r="D111" t="s">
        <v>10</v>
      </c>
      <c r="E111">
        <v>338</v>
      </c>
      <c r="F111">
        <v>512</v>
      </c>
      <c r="G111">
        <v>2169</v>
      </c>
      <c r="H111" t="s">
        <v>11</v>
      </c>
      <c r="I111">
        <f t="shared" si="2"/>
        <v>175</v>
      </c>
      <c r="J111" t="str">
        <f t="shared" si="3"/>
        <v/>
      </c>
    </row>
    <row r="112" spans="1:10">
      <c r="A112" t="s">
        <v>136</v>
      </c>
      <c r="B112" t="s">
        <v>137</v>
      </c>
      <c r="C112">
        <v>745</v>
      </c>
      <c r="D112" t="s">
        <v>138</v>
      </c>
      <c r="E112">
        <v>188</v>
      </c>
      <c r="F112">
        <v>271</v>
      </c>
      <c r="G112">
        <v>18</v>
      </c>
      <c r="I112" t="str">
        <f t="shared" si="2"/>
        <v/>
      </c>
      <c r="J112" t="str">
        <f t="shared" si="3"/>
        <v/>
      </c>
    </row>
    <row r="113" spans="1:10">
      <c r="A113" t="s">
        <v>136</v>
      </c>
      <c r="B113" t="s">
        <v>137</v>
      </c>
      <c r="C113">
        <v>745</v>
      </c>
      <c r="D113" t="s">
        <v>70</v>
      </c>
      <c r="E113">
        <v>494</v>
      </c>
      <c r="F113">
        <v>545</v>
      </c>
      <c r="G113">
        <v>82</v>
      </c>
      <c r="H113" t="s">
        <v>71</v>
      </c>
      <c r="I113" t="str">
        <f t="shared" si="2"/>
        <v/>
      </c>
      <c r="J113" t="str">
        <f t="shared" si="3"/>
        <v/>
      </c>
    </row>
    <row r="114" spans="1:10">
      <c r="A114" t="s">
        <v>136</v>
      </c>
      <c r="B114" t="s">
        <v>137</v>
      </c>
      <c r="C114">
        <v>745</v>
      </c>
      <c r="D114" t="s">
        <v>10</v>
      </c>
      <c r="E114">
        <v>54</v>
      </c>
      <c r="F114">
        <v>171</v>
      </c>
      <c r="G114">
        <v>2169</v>
      </c>
      <c r="H114" t="s">
        <v>11</v>
      </c>
      <c r="I114">
        <f t="shared" si="2"/>
        <v>118</v>
      </c>
      <c r="J114" t="str">
        <f t="shared" si="3"/>
        <v/>
      </c>
    </row>
    <row r="115" spans="1:10">
      <c r="A115" t="s">
        <v>136</v>
      </c>
      <c r="B115" t="s">
        <v>137</v>
      </c>
      <c r="C115">
        <v>745</v>
      </c>
      <c r="D115" t="s">
        <v>73</v>
      </c>
      <c r="E115">
        <v>663</v>
      </c>
      <c r="F115">
        <v>745</v>
      </c>
      <c r="G115">
        <v>270</v>
      </c>
      <c r="H115" t="s">
        <v>74</v>
      </c>
      <c r="I115" t="str">
        <f t="shared" si="2"/>
        <v/>
      </c>
      <c r="J115" t="str">
        <f t="shared" si="3"/>
        <v/>
      </c>
    </row>
    <row r="116" spans="1:10">
      <c r="A116" t="s">
        <v>139</v>
      </c>
      <c r="B116" t="s">
        <v>140</v>
      </c>
      <c r="C116">
        <v>614</v>
      </c>
      <c r="D116" t="s">
        <v>10</v>
      </c>
      <c r="E116">
        <v>253</v>
      </c>
      <c r="F116">
        <v>361</v>
      </c>
      <c r="G116">
        <v>2169</v>
      </c>
      <c r="H116" t="s">
        <v>11</v>
      </c>
      <c r="I116">
        <f t="shared" si="2"/>
        <v>109</v>
      </c>
      <c r="J116" t="str">
        <f t="shared" si="3"/>
        <v/>
      </c>
    </row>
    <row r="117" spans="1:10">
      <c r="A117" t="s">
        <v>139</v>
      </c>
      <c r="B117" t="s">
        <v>140</v>
      </c>
      <c r="C117">
        <v>614</v>
      </c>
      <c r="D117" t="s">
        <v>10</v>
      </c>
      <c r="E117">
        <v>373</v>
      </c>
      <c r="F117">
        <v>497</v>
      </c>
      <c r="G117">
        <v>2169</v>
      </c>
      <c r="H117" t="s">
        <v>11</v>
      </c>
      <c r="I117">
        <f t="shared" si="2"/>
        <v>125</v>
      </c>
      <c r="J117" t="str">
        <f t="shared" si="3"/>
        <v/>
      </c>
    </row>
    <row r="118" spans="1:10">
      <c r="A118" t="s">
        <v>141</v>
      </c>
      <c r="B118" t="s">
        <v>142</v>
      </c>
      <c r="C118">
        <v>1062</v>
      </c>
      <c r="D118" t="s">
        <v>14</v>
      </c>
      <c r="E118">
        <v>115</v>
      </c>
      <c r="F118">
        <v>308</v>
      </c>
      <c r="G118">
        <v>476</v>
      </c>
      <c r="H118" t="s">
        <v>15</v>
      </c>
      <c r="I118" t="str">
        <f t="shared" si="2"/>
        <v/>
      </c>
      <c r="J118" t="str">
        <f t="shared" si="3"/>
        <v/>
      </c>
    </row>
    <row r="119" spans="1:10">
      <c r="A119" t="s">
        <v>141</v>
      </c>
      <c r="B119" t="s">
        <v>142</v>
      </c>
      <c r="C119">
        <v>1062</v>
      </c>
      <c r="D119" t="s">
        <v>10</v>
      </c>
      <c r="E119">
        <v>383</v>
      </c>
      <c r="F119">
        <v>507</v>
      </c>
      <c r="G119">
        <v>2169</v>
      </c>
      <c r="H119" t="s">
        <v>11</v>
      </c>
      <c r="I119">
        <f t="shared" si="2"/>
        <v>125</v>
      </c>
      <c r="J119" t="str">
        <f t="shared" si="3"/>
        <v/>
      </c>
    </row>
    <row r="120" spans="1:10">
      <c r="A120" t="s">
        <v>141</v>
      </c>
      <c r="B120" t="s">
        <v>142</v>
      </c>
      <c r="C120">
        <v>1062</v>
      </c>
      <c r="D120" t="s">
        <v>31</v>
      </c>
      <c r="E120">
        <v>736</v>
      </c>
      <c r="F120">
        <v>853</v>
      </c>
      <c r="G120">
        <v>3952</v>
      </c>
      <c r="H120" t="s">
        <v>32</v>
      </c>
      <c r="I120" t="str">
        <f t="shared" si="2"/>
        <v/>
      </c>
      <c r="J120" t="str">
        <f t="shared" si="3"/>
        <v/>
      </c>
    </row>
    <row r="121" spans="1:10">
      <c r="A121" t="s">
        <v>141</v>
      </c>
      <c r="B121" t="s">
        <v>142</v>
      </c>
      <c r="C121">
        <v>1062</v>
      </c>
      <c r="D121" t="s">
        <v>29</v>
      </c>
      <c r="E121">
        <v>931</v>
      </c>
      <c r="F121">
        <v>1039</v>
      </c>
      <c r="G121">
        <v>343</v>
      </c>
      <c r="H121" t="s">
        <v>30</v>
      </c>
      <c r="I121" t="str">
        <f t="shared" si="2"/>
        <v/>
      </c>
      <c r="J121" t="str">
        <f t="shared" si="3"/>
        <v/>
      </c>
    </row>
    <row r="122" spans="1:10">
      <c r="A122" t="s">
        <v>143</v>
      </c>
      <c r="B122" t="s">
        <v>144</v>
      </c>
      <c r="C122">
        <v>249</v>
      </c>
      <c r="D122" t="s">
        <v>10</v>
      </c>
      <c r="E122">
        <v>6</v>
      </c>
      <c r="F122">
        <v>121</v>
      </c>
      <c r="G122">
        <v>2169</v>
      </c>
      <c r="H122" t="s">
        <v>11</v>
      </c>
      <c r="I122">
        <f t="shared" si="2"/>
        <v>116</v>
      </c>
      <c r="J122" t="str">
        <f t="shared" si="3"/>
        <v/>
      </c>
    </row>
    <row r="123" spans="1:10">
      <c r="A123" t="s">
        <v>145</v>
      </c>
      <c r="B123" t="s">
        <v>146</v>
      </c>
      <c r="C123">
        <v>483</v>
      </c>
      <c r="D123" t="s">
        <v>10</v>
      </c>
      <c r="E123">
        <v>281</v>
      </c>
      <c r="F123">
        <v>362</v>
      </c>
      <c r="G123">
        <v>2169</v>
      </c>
      <c r="H123" t="s">
        <v>11</v>
      </c>
      <c r="I123">
        <f t="shared" si="2"/>
        <v>82</v>
      </c>
      <c r="J123" t="str">
        <f t="shared" si="3"/>
        <v/>
      </c>
    </row>
    <row r="124" spans="1:10">
      <c r="A124" t="s">
        <v>147</v>
      </c>
      <c r="B124" t="s">
        <v>148</v>
      </c>
      <c r="C124">
        <v>558</v>
      </c>
      <c r="D124" t="s">
        <v>10</v>
      </c>
      <c r="E124">
        <v>354</v>
      </c>
      <c r="F124">
        <v>550</v>
      </c>
      <c r="G124">
        <v>2169</v>
      </c>
      <c r="H124" t="s">
        <v>11</v>
      </c>
      <c r="I124">
        <f t="shared" si="2"/>
        <v>197</v>
      </c>
      <c r="J124" t="str">
        <f t="shared" si="3"/>
        <v/>
      </c>
    </row>
    <row r="125" spans="1:10">
      <c r="A125" t="s">
        <v>149</v>
      </c>
      <c r="B125" t="s">
        <v>150</v>
      </c>
      <c r="C125">
        <v>737</v>
      </c>
      <c r="D125" t="s">
        <v>151</v>
      </c>
      <c r="E125">
        <v>141</v>
      </c>
      <c r="F125">
        <v>282</v>
      </c>
      <c r="G125">
        <v>3</v>
      </c>
      <c r="I125" t="str">
        <f t="shared" si="2"/>
        <v/>
      </c>
      <c r="J125" t="str">
        <f t="shared" si="3"/>
        <v/>
      </c>
    </row>
    <row r="126" spans="1:10">
      <c r="A126" t="s">
        <v>149</v>
      </c>
      <c r="B126" t="s">
        <v>150</v>
      </c>
      <c r="C126">
        <v>737</v>
      </c>
      <c r="D126" t="s">
        <v>10</v>
      </c>
      <c r="E126">
        <v>342</v>
      </c>
      <c r="F126">
        <v>428</v>
      </c>
      <c r="G126">
        <v>2169</v>
      </c>
      <c r="H126" t="s">
        <v>11</v>
      </c>
      <c r="I126">
        <f t="shared" si="2"/>
        <v>87</v>
      </c>
      <c r="J126" t="str">
        <f t="shared" si="3"/>
        <v/>
      </c>
    </row>
    <row r="127" spans="1:10">
      <c r="A127" t="s">
        <v>152</v>
      </c>
      <c r="B127" t="s">
        <v>153</v>
      </c>
      <c r="C127">
        <v>464</v>
      </c>
      <c r="D127" t="s">
        <v>10</v>
      </c>
      <c r="E127">
        <v>93</v>
      </c>
      <c r="F127">
        <v>202</v>
      </c>
      <c r="G127">
        <v>2169</v>
      </c>
      <c r="H127" t="s">
        <v>11</v>
      </c>
      <c r="I127">
        <f t="shared" si="2"/>
        <v>110</v>
      </c>
      <c r="J127" t="str">
        <f t="shared" si="3"/>
        <v/>
      </c>
    </row>
    <row r="128" spans="1:10">
      <c r="A128" t="s">
        <v>154</v>
      </c>
      <c r="B128" t="s">
        <v>155</v>
      </c>
      <c r="C128">
        <v>769</v>
      </c>
      <c r="D128" t="s">
        <v>18</v>
      </c>
      <c r="E128">
        <v>404</v>
      </c>
      <c r="F128">
        <v>461</v>
      </c>
      <c r="G128">
        <v>1303</v>
      </c>
      <c r="H128" t="s">
        <v>19</v>
      </c>
      <c r="I128" t="str">
        <f t="shared" si="2"/>
        <v/>
      </c>
      <c r="J128" t="str">
        <f t="shared" si="3"/>
        <v/>
      </c>
    </row>
    <row r="129" spans="1:10">
      <c r="A129" t="s">
        <v>154</v>
      </c>
      <c r="B129" t="s">
        <v>155</v>
      </c>
      <c r="C129">
        <v>769</v>
      </c>
      <c r="D129" t="s">
        <v>10</v>
      </c>
      <c r="E129">
        <v>532</v>
      </c>
      <c r="F129">
        <v>668</v>
      </c>
      <c r="G129">
        <v>2169</v>
      </c>
      <c r="H129" t="s">
        <v>11</v>
      </c>
      <c r="I129">
        <f t="shared" si="2"/>
        <v>137</v>
      </c>
      <c r="J129" t="str">
        <f t="shared" si="3"/>
        <v/>
      </c>
    </row>
    <row r="130" spans="1:10">
      <c r="A130" t="s">
        <v>156</v>
      </c>
      <c r="B130" t="s">
        <v>157</v>
      </c>
      <c r="C130">
        <v>480</v>
      </c>
      <c r="D130" t="s">
        <v>62</v>
      </c>
      <c r="E130">
        <v>215</v>
      </c>
      <c r="F130">
        <v>283</v>
      </c>
      <c r="G130">
        <v>632</v>
      </c>
      <c r="H130" t="s">
        <v>63</v>
      </c>
      <c r="I130" t="str">
        <f t="shared" si="2"/>
        <v/>
      </c>
      <c r="J130" t="str">
        <f t="shared" si="3"/>
        <v/>
      </c>
    </row>
    <row r="131" spans="1:10">
      <c r="A131" t="s">
        <v>156</v>
      </c>
      <c r="B131" t="s">
        <v>157</v>
      </c>
      <c r="C131">
        <v>480</v>
      </c>
      <c r="D131" t="s">
        <v>10</v>
      </c>
      <c r="E131">
        <v>302</v>
      </c>
      <c r="F131">
        <v>416</v>
      </c>
      <c r="G131">
        <v>2169</v>
      </c>
      <c r="H131" t="s">
        <v>11</v>
      </c>
      <c r="I131">
        <f t="shared" ref="I131:I194" si="4">IF(H131=$H$2, F131-E131+1, "")</f>
        <v>115</v>
      </c>
      <c r="J131" t="str">
        <f t="shared" ref="J131:J194" si="5">IF(D131=$D$189, F131-E131+1, "")</f>
        <v/>
      </c>
    </row>
    <row r="132" spans="1:10">
      <c r="A132" t="s">
        <v>156</v>
      </c>
      <c r="B132" t="s">
        <v>157</v>
      </c>
      <c r="C132">
        <v>480</v>
      </c>
      <c r="D132" t="s">
        <v>18</v>
      </c>
      <c r="E132">
        <v>36</v>
      </c>
      <c r="F132">
        <v>106</v>
      </c>
      <c r="G132">
        <v>1303</v>
      </c>
      <c r="H132" t="s">
        <v>19</v>
      </c>
      <c r="I132" t="str">
        <f t="shared" si="4"/>
        <v/>
      </c>
      <c r="J132" t="str">
        <f t="shared" si="5"/>
        <v/>
      </c>
    </row>
    <row r="133" spans="1:10">
      <c r="A133" t="s">
        <v>158</v>
      </c>
      <c r="B133" t="s">
        <v>159</v>
      </c>
      <c r="C133">
        <v>158</v>
      </c>
      <c r="D133" t="s">
        <v>10</v>
      </c>
      <c r="E133">
        <v>36</v>
      </c>
      <c r="F133">
        <v>151</v>
      </c>
      <c r="G133">
        <v>2169</v>
      </c>
      <c r="H133" t="s">
        <v>11</v>
      </c>
      <c r="I133">
        <f t="shared" si="4"/>
        <v>116</v>
      </c>
      <c r="J133" t="str">
        <f t="shared" si="5"/>
        <v/>
      </c>
    </row>
    <row r="134" spans="1:10">
      <c r="A134" t="s">
        <v>160</v>
      </c>
      <c r="B134" t="s">
        <v>161</v>
      </c>
      <c r="C134">
        <v>173</v>
      </c>
      <c r="D134" t="s">
        <v>10</v>
      </c>
      <c r="E134">
        <v>48</v>
      </c>
      <c r="F134">
        <v>163</v>
      </c>
      <c r="G134">
        <v>2169</v>
      </c>
      <c r="H134" t="s">
        <v>11</v>
      </c>
      <c r="I134">
        <f t="shared" si="4"/>
        <v>116</v>
      </c>
      <c r="J134" t="str">
        <f t="shared" si="5"/>
        <v/>
      </c>
    </row>
    <row r="135" spans="1:10">
      <c r="A135" t="s">
        <v>162</v>
      </c>
      <c r="B135" t="s">
        <v>163</v>
      </c>
      <c r="C135">
        <v>181</v>
      </c>
      <c r="D135" t="s">
        <v>10</v>
      </c>
      <c r="E135">
        <v>64</v>
      </c>
      <c r="F135">
        <v>179</v>
      </c>
      <c r="G135">
        <v>2169</v>
      </c>
      <c r="H135" t="s">
        <v>11</v>
      </c>
      <c r="I135">
        <f t="shared" si="4"/>
        <v>116</v>
      </c>
      <c r="J135" t="str">
        <f t="shared" si="5"/>
        <v/>
      </c>
    </row>
    <row r="136" spans="1:10">
      <c r="A136" t="s">
        <v>164</v>
      </c>
      <c r="B136" t="s">
        <v>165</v>
      </c>
      <c r="C136">
        <v>1185</v>
      </c>
      <c r="D136" t="s">
        <v>14</v>
      </c>
      <c r="E136">
        <v>103</v>
      </c>
      <c r="F136">
        <v>292</v>
      </c>
      <c r="G136">
        <v>476</v>
      </c>
      <c r="H136" t="s">
        <v>15</v>
      </c>
      <c r="I136" t="str">
        <f t="shared" si="4"/>
        <v/>
      </c>
      <c r="J136" t="str">
        <f t="shared" si="5"/>
        <v/>
      </c>
    </row>
    <row r="137" spans="1:10">
      <c r="A137" t="s">
        <v>164</v>
      </c>
      <c r="B137" t="s">
        <v>165</v>
      </c>
      <c r="C137">
        <v>1185</v>
      </c>
      <c r="D137" t="s">
        <v>29</v>
      </c>
      <c r="E137">
        <v>1035</v>
      </c>
      <c r="F137">
        <v>1148</v>
      </c>
      <c r="G137">
        <v>343</v>
      </c>
      <c r="H137" t="s">
        <v>30</v>
      </c>
      <c r="I137" t="str">
        <f t="shared" si="4"/>
        <v/>
      </c>
      <c r="J137" t="str">
        <f t="shared" si="5"/>
        <v/>
      </c>
    </row>
    <row r="138" spans="1:10">
      <c r="A138" t="s">
        <v>164</v>
      </c>
      <c r="B138" t="s">
        <v>165</v>
      </c>
      <c r="C138">
        <v>1185</v>
      </c>
      <c r="D138" t="s">
        <v>10</v>
      </c>
      <c r="E138">
        <v>361</v>
      </c>
      <c r="F138">
        <v>477</v>
      </c>
      <c r="G138">
        <v>2169</v>
      </c>
      <c r="H138" t="s">
        <v>11</v>
      </c>
      <c r="I138">
        <f t="shared" si="4"/>
        <v>117</v>
      </c>
      <c r="J138" t="str">
        <f t="shared" si="5"/>
        <v/>
      </c>
    </row>
    <row r="139" spans="1:10">
      <c r="A139" t="s">
        <v>164</v>
      </c>
      <c r="B139" t="s">
        <v>165</v>
      </c>
      <c r="C139">
        <v>1185</v>
      </c>
      <c r="D139" t="s">
        <v>31</v>
      </c>
      <c r="E139">
        <v>820</v>
      </c>
      <c r="F139">
        <v>912</v>
      </c>
      <c r="G139">
        <v>3952</v>
      </c>
      <c r="H139" t="s">
        <v>32</v>
      </c>
      <c r="I139" t="str">
        <f t="shared" si="4"/>
        <v/>
      </c>
      <c r="J139" t="str">
        <f t="shared" si="5"/>
        <v/>
      </c>
    </row>
    <row r="140" spans="1:10">
      <c r="A140" t="s">
        <v>166</v>
      </c>
      <c r="B140" t="s">
        <v>167</v>
      </c>
      <c r="C140">
        <v>479</v>
      </c>
      <c r="D140" t="s">
        <v>10</v>
      </c>
      <c r="E140">
        <v>199</v>
      </c>
      <c r="F140">
        <v>311</v>
      </c>
      <c r="G140">
        <v>2169</v>
      </c>
      <c r="H140" t="s">
        <v>11</v>
      </c>
      <c r="I140">
        <f t="shared" si="4"/>
        <v>113</v>
      </c>
      <c r="J140" t="str">
        <f t="shared" si="5"/>
        <v/>
      </c>
    </row>
    <row r="141" spans="1:10">
      <c r="A141" t="s">
        <v>168</v>
      </c>
      <c r="B141" t="s">
        <v>169</v>
      </c>
      <c r="C141">
        <v>499</v>
      </c>
      <c r="D141" t="s">
        <v>170</v>
      </c>
      <c r="E141">
        <v>1</v>
      </c>
      <c r="F141">
        <v>199</v>
      </c>
      <c r="G141">
        <v>3</v>
      </c>
      <c r="I141" t="str">
        <f t="shared" si="4"/>
        <v/>
      </c>
      <c r="J141" t="str">
        <f t="shared" si="5"/>
        <v/>
      </c>
    </row>
    <row r="142" spans="1:10">
      <c r="A142" t="s">
        <v>168</v>
      </c>
      <c r="B142" t="s">
        <v>169</v>
      </c>
      <c r="C142">
        <v>499</v>
      </c>
      <c r="D142" t="s">
        <v>10</v>
      </c>
      <c r="E142">
        <v>273</v>
      </c>
      <c r="F142">
        <v>391</v>
      </c>
      <c r="G142">
        <v>2169</v>
      </c>
      <c r="H142" t="s">
        <v>11</v>
      </c>
      <c r="I142">
        <f t="shared" si="4"/>
        <v>119</v>
      </c>
      <c r="J142" t="str">
        <f t="shared" si="5"/>
        <v/>
      </c>
    </row>
    <row r="143" spans="1:10">
      <c r="A143" t="s">
        <v>168</v>
      </c>
      <c r="B143" t="s">
        <v>169</v>
      </c>
      <c r="C143">
        <v>499</v>
      </c>
      <c r="D143" t="s">
        <v>171</v>
      </c>
      <c r="E143">
        <v>401</v>
      </c>
      <c r="F143">
        <v>449</v>
      </c>
      <c r="G143">
        <v>10</v>
      </c>
      <c r="I143" t="str">
        <f t="shared" si="4"/>
        <v/>
      </c>
      <c r="J143" t="str">
        <f t="shared" si="5"/>
        <v/>
      </c>
    </row>
    <row r="144" spans="1:10">
      <c r="A144" t="s">
        <v>172</v>
      </c>
      <c r="B144" t="s">
        <v>173</v>
      </c>
      <c r="C144">
        <v>685</v>
      </c>
      <c r="D144" t="s">
        <v>18</v>
      </c>
      <c r="E144">
        <v>396</v>
      </c>
      <c r="F144">
        <v>477</v>
      </c>
      <c r="G144">
        <v>1303</v>
      </c>
      <c r="H144" t="s">
        <v>19</v>
      </c>
      <c r="I144" t="str">
        <f t="shared" si="4"/>
        <v/>
      </c>
      <c r="J144" t="str">
        <f t="shared" si="5"/>
        <v/>
      </c>
    </row>
    <row r="145" spans="1:10">
      <c r="A145" t="s">
        <v>172</v>
      </c>
      <c r="B145" t="s">
        <v>173</v>
      </c>
      <c r="C145">
        <v>685</v>
      </c>
      <c r="D145" t="s">
        <v>10</v>
      </c>
      <c r="E145">
        <v>511</v>
      </c>
      <c r="F145">
        <v>652</v>
      </c>
      <c r="G145">
        <v>2169</v>
      </c>
      <c r="H145" t="s">
        <v>11</v>
      </c>
      <c r="I145">
        <f t="shared" si="4"/>
        <v>142</v>
      </c>
      <c r="J145" t="str">
        <f t="shared" si="5"/>
        <v/>
      </c>
    </row>
    <row r="146" spans="1:10">
      <c r="A146" t="s">
        <v>174</v>
      </c>
      <c r="B146" t="s">
        <v>175</v>
      </c>
      <c r="C146">
        <v>378</v>
      </c>
      <c r="D146" t="s">
        <v>10</v>
      </c>
      <c r="E146">
        <v>172</v>
      </c>
      <c r="F146">
        <v>260</v>
      </c>
      <c r="G146">
        <v>2169</v>
      </c>
      <c r="H146" t="s">
        <v>11</v>
      </c>
      <c r="I146">
        <f t="shared" si="4"/>
        <v>89</v>
      </c>
      <c r="J146" t="str">
        <f t="shared" si="5"/>
        <v/>
      </c>
    </row>
    <row r="147" spans="1:10">
      <c r="A147" t="s">
        <v>176</v>
      </c>
      <c r="B147" t="s">
        <v>177</v>
      </c>
      <c r="C147">
        <v>677</v>
      </c>
      <c r="D147" t="s">
        <v>23</v>
      </c>
      <c r="E147">
        <v>171</v>
      </c>
      <c r="F147">
        <v>200</v>
      </c>
      <c r="G147">
        <v>15</v>
      </c>
      <c r="I147" t="str">
        <f t="shared" si="4"/>
        <v/>
      </c>
      <c r="J147" t="str">
        <f t="shared" si="5"/>
        <v/>
      </c>
    </row>
    <row r="148" spans="1:10">
      <c r="A148" t="s">
        <v>176</v>
      </c>
      <c r="B148" t="s">
        <v>177</v>
      </c>
      <c r="C148">
        <v>677</v>
      </c>
      <c r="D148" t="s">
        <v>24</v>
      </c>
      <c r="E148">
        <v>201</v>
      </c>
      <c r="F148">
        <v>329</v>
      </c>
      <c r="G148">
        <v>45</v>
      </c>
      <c r="I148" t="str">
        <f t="shared" si="4"/>
        <v/>
      </c>
      <c r="J148" t="str">
        <f t="shared" si="5"/>
        <v/>
      </c>
    </row>
    <row r="149" spans="1:10">
      <c r="A149" t="s">
        <v>176</v>
      </c>
      <c r="B149" t="s">
        <v>177</v>
      </c>
      <c r="C149">
        <v>677</v>
      </c>
      <c r="D149" t="s">
        <v>10</v>
      </c>
      <c r="E149">
        <v>30</v>
      </c>
      <c r="F149">
        <v>164</v>
      </c>
      <c r="G149">
        <v>2169</v>
      </c>
      <c r="H149" t="s">
        <v>11</v>
      </c>
      <c r="I149">
        <f t="shared" si="4"/>
        <v>135</v>
      </c>
      <c r="J149" t="str">
        <f t="shared" si="5"/>
        <v/>
      </c>
    </row>
    <row r="150" spans="1:10">
      <c r="A150" t="s">
        <v>176</v>
      </c>
      <c r="B150" t="s">
        <v>177</v>
      </c>
      <c r="C150">
        <v>677</v>
      </c>
      <c r="D150" t="s">
        <v>178</v>
      </c>
      <c r="E150">
        <v>331</v>
      </c>
      <c r="F150">
        <v>676</v>
      </c>
      <c r="G150">
        <v>2</v>
      </c>
      <c r="I150" t="str">
        <f t="shared" si="4"/>
        <v/>
      </c>
      <c r="J150" t="str">
        <f t="shared" si="5"/>
        <v/>
      </c>
    </row>
    <row r="151" spans="1:10">
      <c r="A151" t="s">
        <v>179</v>
      </c>
      <c r="B151" t="s">
        <v>180</v>
      </c>
      <c r="C151">
        <v>724</v>
      </c>
      <c r="D151" t="s">
        <v>181</v>
      </c>
      <c r="E151">
        <v>1</v>
      </c>
      <c r="F151">
        <v>229</v>
      </c>
      <c r="G151">
        <v>6</v>
      </c>
      <c r="I151" t="str">
        <f t="shared" si="4"/>
        <v/>
      </c>
      <c r="J151" t="str">
        <f t="shared" si="5"/>
        <v/>
      </c>
    </row>
    <row r="152" spans="1:10">
      <c r="A152" t="s">
        <v>179</v>
      </c>
      <c r="B152" t="s">
        <v>180</v>
      </c>
      <c r="C152">
        <v>724</v>
      </c>
      <c r="D152" t="s">
        <v>18</v>
      </c>
      <c r="E152">
        <v>436</v>
      </c>
      <c r="F152">
        <v>524</v>
      </c>
      <c r="G152">
        <v>1303</v>
      </c>
      <c r="H152" t="s">
        <v>19</v>
      </c>
      <c r="I152" t="str">
        <f t="shared" si="4"/>
        <v/>
      </c>
      <c r="J152" t="str">
        <f t="shared" si="5"/>
        <v/>
      </c>
    </row>
    <row r="153" spans="1:10">
      <c r="A153" t="s">
        <v>179</v>
      </c>
      <c r="B153" t="s">
        <v>180</v>
      </c>
      <c r="C153">
        <v>724</v>
      </c>
      <c r="D153" t="s">
        <v>10</v>
      </c>
      <c r="E153">
        <v>562</v>
      </c>
      <c r="F153">
        <v>709</v>
      </c>
      <c r="G153">
        <v>2169</v>
      </c>
      <c r="H153" t="s">
        <v>11</v>
      </c>
      <c r="I153">
        <f t="shared" si="4"/>
        <v>148</v>
      </c>
      <c r="J153" t="str">
        <f t="shared" si="5"/>
        <v/>
      </c>
    </row>
    <row r="154" spans="1:10">
      <c r="A154" t="s">
        <v>182</v>
      </c>
      <c r="B154" t="s">
        <v>183</v>
      </c>
      <c r="C154">
        <v>437</v>
      </c>
      <c r="D154" t="s">
        <v>10</v>
      </c>
      <c r="E154">
        <v>184</v>
      </c>
      <c r="F154">
        <v>266</v>
      </c>
      <c r="G154">
        <v>2169</v>
      </c>
      <c r="H154" t="s">
        <v>11</v>
      </c>
      <c r="I154">
        <f t="shared" si="4"/>
        <v>83</v>
      </c>
      <c r="J154" t="str">
        <f t="shared" si="5"/>
        <v/>
      </c>
    </row>
    <row r="155" spans="1:10">
      <c r="A155" t="s">
        <v>184</v>
      </c>
      <c r="B155" t="s">
        <v>185</v>
      </c>
      <c r="C155">
        <v>593</v>
      </c>
      <c r="D155" t="s">
        <v>186</v>
      </c>
      <c r="E155">
        <v>1</v>
      </c>
      <c r="F155">
        <v>109</v>
      </c>
      <c r="G155">
        <v>2</v>
      </c>
      <c r="I155" t="str">
        <f t="shared" si="4"/>
        <v/>
      </c>
      <c r="J155" t="str">
        <f t="shared" si="5"/>
        <v/>
      </c>
    </row>
    <row r="156" spans="1:10">
      <c r="A156" t="s">
        <v>184</v>
      </c>
      <c r="B156" t="s">
        <v>185</v>
      </c>
      <c r="C156">
        <v>593</v>
      </c>
      <c r="D156" t="s">
        <v>10</v>
      </c>
      <c r="E156">
        <v>120</v>
      </c>
      <c r="F156">
        <v>236</v>
      </c>
      <c r="G156">
        <v>2169</v>
      </c>
      <c r="H156" t="s">
        <v>11</v>
      </c>
      <c r="I156">
        <f t="shared" si="4"/>
        <v>117</v>
      </c>
      <c r="J156" t="str">
        <f t="shared" si="5"/>
        <v/>
      </c>
    </row>
    <row r="157" spans="1:10">
      <c r="A157" t="s">
        <v>184</v>
      </c>
      <c r="B157" t="s">
        <v>185</v>
      </c>
      <c r="C157">
        <v>593</v>
      </c>
      <c r="D157" t="s">
        <v>123</v>
      </c>
      <c r="E157">
        <v>254</v>
      </c>
      <c r="F157">
        <v>360</v>
      </c>
      <c r="G157">
        <v>18200</v>
      </c>
      <c r="H157" t="s">
        <v>124</v>
      </c>
      <c r="I157" t="str">
        <f t="shared" si="4"/>
        <v/>
      </c>
      <c r="J157" t="str">
        <f t="shared" si="5"/>
        <v/>
      </c>
    </row>
    <row r="158" spans="1:10">
      <c r="A158" t="s">
        <v>184</v>
      </c>
      <c r="B158" t="s">
        <v>185</v>
      </c>
      <c r="C158">
        <v>593</v>
      </c>
      <c r="D158" t="s">
        <v>125</v>
      </c>
      <c r="E158">
        <v>391</v>
      </c>
      <c r="F158">
        <v>592</v>
      </c>
      <c r="G158">
        <v>10</v>
      </c>
      <c r="I158" t="str">
        <f t="shared" si="4"/>
        <v/>
      </c>
      <c r="J158" t="str">
        <f t="shared" si="5"/>
        <v/>
      </c>
    </row>
    <row r="159" spans="1:10">
      <c r="A159" t="s">
        <v>187</v>
      </c>
      <c r="B159" t="s">
        <v>188</v>
      </c>
      <c r="C159">
        <v>515</v>
      </c>
      <c r="D159" t="s">
        <v>10</v>
      </c>
      <c r="E159">
        <v>148</v>
      </c>
      <c r="F159">
        <v>286</v>
      </c>
      <c r="G159">
        <v>2169</v>
      </c>
      <c r="H159" t="s">
        <v>11</v>
      </c>
      <c r="I159">
        <f t="shared" si="4"/>
        <v>139</v>
      </c>
      <c r="J159" t="str">
        <f t="shared" si="5"/>
        <v/>
      </c>
    </row>
    <row r="160" spans="1:10">
      <c r="A160" t="s">
        <v>189</v>
      </c>
      <c r="B160" t="s">
        <v>190</v>
      </c>
      <c r="C160">
        <v>442</v>
      </c>
      <c r="D160" t="s">
        <v>10</v>
      </c>
      <c r="E160">
        <v>195</v>
      </c>
      <c r="F160">
        <v>283</v>
      </c>
      <c r="G160">
        <v>2169</v>
      </c>
      <c r="H160" t="s">
        <v>11</v>
      </c>
      <c r="I160">
        <f t="shared" si="4"/>
        <v>89</v>
      </c>
      <c r="J160" t="str">
        <f t="shared" si="5"/>
        <v/>
      </c>
    </row>
    <row r="161" spans="1:10">
      <c r="A161" t="s">
        <v>191</v>
      </c>
      <c r="B161" t="s">
        <v>192</v>
      </c>
      <c r="C161">
        <v>352</v>
      </c>
      <c r="D161" t="s">
        <v>193</v>
      </c>
      <c r="E161">
        <v>184</v>
      </c>
      <c r="F161">
        <v>351</v>
      </c>
      <c r="G161">
        <v>11</v>
      </c>
      <c r="I161" t="str">
        <f t="shared" si="4"/>
        <v/>
      </c>
      <c r="J161" t="str">
        <f t="shared" si="5"/>
        <v/>
      </c>
    </row>
    <row r="162" spans="1:10">
      <c r="A162" t="s">
        <v>191</v>
      </c>
      <c r="B162" t="s">
        <v>192</v>
      </c>
      <c r="C162">
        <v>352</v>
      </c>
      <c r="D162" t="s">
        <v>10</v>
      </c>
      <c r="E162">
        <v>38</v>
      </c>
      <c r="F162">
        <v>163</v>
      </c>
      <c r="G162">
        <v>2169</v>
      </c>
      <c r="H162" t="s">
        <v>11</v>
      </c>
      <c r="I162">
        <f t="shared" si="4"/>
        <v>126</v>
      </c>
      <c r="J162" t="str">
        <f t="shared" si="5"/>
        <v/>
      </c>
    </row>
    <row r="163" spans="1:10">
      <c r="A163" t="s">
        <v>194</v>
      </c>
      <c r="B163" t="s">
        <v>195</v>
      </c>
      <c r="C163">
        <v>698</v>
      </c>
      <c r="D163" t="s">
        <v>18</v>
      </c>
      <c r="E163">
        <v>276</v>
      </c>
      <c r="F163">
        <v>356</v>
      </c>
      <c r="G163">
        <v>1303</v>
      </c>
      <c r="H163" t="s">
        <v>19</v>
      </c>
      <c r="I163" t="str">
        <f t="shared" si="4"/>
        <v/>
      </c>
      <c r="J163" t="str">
        <f t="shared" si="5"/>
        <v/>
      </c>
    </row>
    <row r="164" spans="1:10">
      <c r="A164" t="s">
        <v>194</v>
      </c>
      <c r="B164" t="s">
        <v>195</v>
      </c>
      <c r="C164">
        <v>698</v>
      </c>
      <c r="D164" t="s">
        <v>10</v>
      </c>
      <c r="E164">
        <v>420</v>
      </c>
      <c r="F164">
        <v>564</v>
      </c>
      <c r="G164">
        <v>2169</v>
      </c>
      <c r="H164" t="s">
        <v>11</v>
      </c>
      <c r="I164">
        <f t="shared" si="4"/>
        <v>145</v>
      </c>
      <c r="J164" t="str">
        <f t="shared" si="5"/>
        <v/>
      </c>
    </row>
    <row r="165" spans="1:10">
      <c r="A165" t="s">
        <v>196</v>
      </c>
      <c r="B165" t="s">
        <v>197</v>
      </c>
      <c r="C165">
        <v>535</v>
      </c>
      <c r="D165" t="s">
        <v>186</v>
      </c>
      <c r="E165">
        <v>1</v>
      </c>
      <c r="F165">
        <v>94</v>
      </c>
      <c r="G165">
        <v>2</v>
      </c>
      <c r="I165" t="str">
        <f t="shared" si="4"/>
        <v/>
      </c>
      <c r="J165" t="str">
        <f t="shared" si="5"/>
        <v/>
      </c>
    </row>
    <row r="166" spans="1:10">
      <c r="A166" t="s">
        <v>196</v>
      </c>
      <c r="B166" t="s">
        <v>197</v>
      </c>
      <c r="C166">
        <v>535</v>
      </c>
      <c r="D166" t="s">
        <v>123</v>
      </c>
      <c r="E166">
        <v>199</v>
      </c>
      <c r="F166">
        <v>305</v>
      </c>
      <c r="G166">
        <v>18200</v>
      </c>
      <c r="H166" t="s">
        <v>124</v>
      </c>
      <c r="I166" t="str">
        <f t="shared" si="4"/>
        <v/>
      </c>
      <c r="J166" t="str">
        <f t="shared" si="5"/>
        <v/>
      </c>
    </row>
    <row r="167" spans="1:10">
      <c r="A167" t="s">
        <v>196</v>
      </c>
      <c r="B167" t="s">
        <v>197</v>
      </c>
      <c r="C167">
        <v>535</v>
      </c>
      <c r="D167" t="s">
        <v>125</v>
      </c>
      <c r="E167">
        <v>336</v>
      </c>
      <c r="F167">
        <v>532</v>
      </c>
      <c r="G167">
        <v>10</v>
      </c>
      <c r="I167" t="str">
        <f t="shared" si="4"/>
        <v/>
      </c>
      <c r="J167" t="str">
        <f t="shared" si="5"/>
        <v/>
      </c>
    </row>
    <row r="168" spans="1:10">
      <c r="A168" t="s">
        <v>196</v>
      </c>
      <c r="B168" t="s">
        <v>197</v>
      </c>
      <c r="C168">
        <v>535</v>
      </c>
      <c r="D168" t="s">
        <v>10</v>
      </c>
      <c r="E168">
        <v>95</v>
      </c>
      <c r="F168">
        <v>181</v>
      </c>
      <c r="G168">
        <v>2169</v>
      </c>
      <c r="H168" t="s">
        <v>11</v>
      </c>
      <c r="I168">
        <f t="shared" si="4"/>
        <v>87</v>
      </c>
      <c r="J168" t="str">
        <f t="shared" si="5"/>
        <v/>
      </c>
    </row>
    <row r="169" spans="1:10">
      <c r="A169" t="s">
        <v>198</v>
      </c>
      <c r="B169" t="s">
        <v>199</v>
      </c>
      <c r="C169">
        <v>655</v>
      </c>
      <c r="D169" t="s">
        <v>23</v>
      </c>
      <c r="E169">
        <v>211</v>
      </c>
      <c r="F169">
        <v>237</v>
      </c>
      <c r="G169">
        <v>15</v>
      </c>
      <c r="I169" t="str">
        <f t="shared" si="4"/>
        <v/>
      </c>
      <c r="J169" t="str">
        <f t="shared" si="5"/>
        <v/>
      </c>
    </row>
    <row r="170" spans="1:10">
      <c r="A170" t="s">
        <v>198</v>
      </c>
      <c r="B170" t="s">
        <v>199</v>
      </c>
      <c r="C170">
        <v>655</v>
      </c>
      <c r="D170" t="s">
        <v>24</v>
      </c>
      <c r="E170">
        <v>238</v>
      </c>
      <c r="F170">
        <v>329</v>
      </c>
      <c r="G170">
        <v>45</v>
      </c>
      <c r="I170" t="str">
        <f t="shared" si="4"/>
        <v/>
      </c>
      <c r="J170" t="str">
        <f t="shared" si="5"/>
        <v/>
      </c>
    </row>
    <row r="171" spans="1:10">
      <c r="A171" t="s">
        <v>198</v>
      </c>
      <c r="B171" t="s">
        <v>199</v>
      </c>
      <c r="C171">
        <v>655</v>
      </c>
      <c r="D171" t="s">
        <v>178</v>
      </c>
      <c r="E171">
        <v>331</v>
      </c>
      <c r="F171">
        <v>654</v>
      </c>
      <c r="G171">
        <v>2</v>
      </c>
      <c r="I171" t="str">
        <f t="shared" si="4"/>
        <v/>
      </c>
      <c r="J171" t="str">
        <f t="shared" si="5"/>
        <v/>
      </c>
    </row>
    <row r="172" spans="1:10">
      <c r="A172" t="s">
        <v>198</v>
      </c>
      <c r="B172" t="s">
        <v>199</v>
      </c>
      <c r="C172">
        <v>655</v>
      </c>
      <c r="D172" t="s">
        <v>10</v>
      </c>
      <c r="E172">
        <v>70</v>
      </c>
      <c r="F172">
        <v>202</v>
      </c>
      <c r="G172">
        <v>2169</v>
      </c>
      <c r="H172" t="s">
        <v>11</v>
      </c>
      <c r="I172">
        <f t="shared" si="4"/>
        <v>133</v>
      </c>
      <c r="J172" t="str">
        <f t="shared" si="5"/>
        <v/>
      </c>
    </row>
    <row r="173" spans="1:10">
      <c r="A173" t="s">
        <v>200</v>
      </c>
      <c r="B173" t="s">
        <v>201</v>
      </c>
      <c r="C173">
        <v>826</v>
      </c>
      <c r="D173" t="s">
        <v>181</v>
      </c>
      <c r="E173">
        <v>1</v>
      </c>
      <c r="F173">
        <v>269</v>
      </c>
      <c r="G173">
        <v>6</v>
      </c>
      <c r="I173" t="str">
        <f t="shared" si="4"/>
        <v/>
      </c>
      <c r="J173" t="str">
        <f t="shared" si="5"/>
        <v/>
      </c>
    </row>
    <row r="174" spans="1:10">
      <c r="A174" t="s">
        <v>200</v>
      </c>
      <c r="B174" t="s">
        <v>201</v>
      </c>
      <c r="C174">
        <v>826</v>
      </c>
      <c r="D174" t="s">
        <v>18</v>
      </c>
      <c r="E174">
        <v>526</v>
      </c>
      <c r="F174">
        <v>614</v>
      </c>
      <c r="G174">
        <v>1303</v>
      </c>
      <c r="H174" t="s">
        <v>19</v>
      </c>
      <c r="I174" t="str">
        <f t="shared" si="4"/>
        <v/>
      </c>
      <c r="J174" t="str">
        <f t="shared" si="5"/>
        <v/>
      </c>
    </row>
    <row r="175" spans="1:10">
      <c r="A175" t="s">
        <v>200</v>
      </c>
      <c r="B175" t="s">
        <v>201</v>
      </c>
      <c r="C175">
        <v>826</v>
      </c>
      <c r="D175" t="s">
        <v>10</v>
      </c>
      <c r="E175">
        <v>652</v>
      </c>
      <c r="F175">
        <v>799</v>
      </c>
      <c r="G175">
        <v>2169</v>
      </c>
      <c r="H175" t="s">
        <v>11</v>
      </c>
      <c r="I175">
        <f t="shared" si="4"/>
        <v>148</v>
      </c>
      <c r="J175" t="str">
        <f t="shared" si="5"/>
        <v/>
      </c>
    </row>
    <row r="176" spans="1:10">
      <c r="A176" t="s">
        <v>202</v>
      </c>
      <c r="B176" t="s">
        <v>203</v>
      </c>
      <c r="C176">
        <v>467</v>
      </c>
      <c r="D176" t="s">
        <v>10</v>
      </c>
      <c r="E176">
        <v>190</v>
      </c>
      <c r="F176">
        <v>268</v>
      </c>
      <c r="G176">
        <v>2169</v>
      </c>
      <c r="H176" t="s">
        <v>11</v>
      </c>
      <c r="I176">
        <f t="shared" si="4"/>
        <v>79</v>
      </c>
      <c r="J176" t="str">
        <f t="shared" si="5"/>
        <v/>
      </c>
    </row>
    <row r="177" spans="1:10">
      <c r="A177" t="s">
        <v>204</v>
      </c>
      <c r="B177" t="s">
        <v>205</v>
      </c>
      <c r="C177">
        <v>304</v>
      </c>
      <c r="D177" t="s">
        <v>10</v>
      </c>
      <c r="E177">
        <v>92</v>
      </c>
      <c r="F177">
        <v>186</v>
      </c>
      <c r="G177">
        <v>2169</v>
      </c>
      <c r="H177" t="s">
        <v>11</v>
      </c>
      <c r="I177">
        <f t="shared" si="4"/>
        <v>95</v>
      </c>
      <c r="J177" t="str">
        <f t="shared" si="5"/>
        <v/>
      </c>
    </row>
    <row r="178" spans="1:10">
      <c r="A178" t="s">
        <v>206</v>
      </c>
      <c r="B178" t="s">
        <v>207</v>
      </c>
      <c r="C178">
        <v>1224</v>
      </c>
      <c r="D178" t="s">
        <v>14</v>
      </c>
      <c r="E178">
        <v>102</v>
      </c>
      <c r="F178">
        <v>290</v>
      </c>
      <c r="G178">
        <v>476</v>
      </c>
      <c r="H178" t="s">
        <v>15</v>
      </c>
      <c r="I178" t="str">
        <f t="shared" si="4"/>
        <v/>
      </c>
      <c r="J178" t="str">
        <f t="shared" si="5"/>
        <v/>
      </c>
    </row>
    <row r="179" spans="1:10">
      <c r="A179" t="s">
        <v>206</v>
      </c>
      <c r="B179" t="s">
        <v>207</v>
      </c>
      <c r="C179">
        <v>1224</v>
      </c>
      <c r="D179" t="s">
        <v>29</v>
      </c>
      <c r="E179">
        <v>1110</v>
      </c>
      <c r="F179">
        <v>1218</v>
      </c>
      <c r="G179">
        <v>343</v>
      </c>
      <c r="H179" t="s">
        <v>30</v>
      </c>
      <c r="I179" t="str">
        <f t="shared" si="4"/>
        <v/>
      </c>
      <c r="J179" t="str">
        <f t="shared" si="5"/>
        <v/>
      </c>
    </row>
    <row r="180" spans="1:10">
      <c r="A180" t="s">
        <v>206</v>
      </c>
      <c r="B180" t="s">
        <v>207</v>
      </c>
      <c r="C180">
        <v>1224</v>
      </c>
      <c r="D180" t="s">
        <v>10</v>
      </c>
      <c r="E180">
        <v>417</v>
      </c>
      <c r="F180">
        <v>555</v>
      </c>
      <c r="G180">
        <v>2169</v>
      </c>
      <c r="H180" t="s">
        <v>11</v>
      </c>
      <c r="I180">
        <f t="shared" si="4"/>
        <v>139</v>
      </c>
      <c r="J180" t="str">
        <f t="shared" si="5"/>
        <v/>
      </c>
    </row>
    <row r="181" spans="1:10">
      <c r="A181" t="s">
        <v>206</v>
      </c>
      <c r="B181" t="s">
        <v>207</v>
      </c>
      <c r="C181">
        <v>1224</v>
      </c>
      <c r="D181" t="s">
        <v>31</v>
      </c>
      <c r="E181">
        <v>887</v>
      </c>
      <c r="F181">
        <v>1000</v>
      </c>
      <c r="G181">
        <v>3952</v>
      </c>
      <c r="H181" t="s">
        <v>32</v>
      </c>
      <c r="I181" t="str">
        <f t="shared" si="4"/>
        <v/>
      </c>
      <c r="J181" t="str">
        <f t="shared" si="5"/>
        <v/>
      </c>
    </row>
    <row r="182" spans="1:10">
      <c r="A182" t="s">
        <v>208</v>
      </c>
      <c r="B182" t="s">
        <v>209</v>
      </c>
      <c r="C182">
        <v>162</v>
      </c>
      <c r="D182" t="s">
        <v>10</v>
      </c>
      <c r="E182">
        <v>36</v>
      </c>
      <c r="F182">
        <v>151</v>
      </c>
      <c r="G182">
        <v>2169</v>
      </c>
      <c r="H182" t="s">
        <v>11</v>
      </c>
      <c r="I182">
        <f t="shared" si="4"/>
        <v>116</v>
      </c>
      <c r="J182" t="str">
        <f t="shared" si="5"/>
        <v/>
      </c>
    </row>
    <row r="183" spans="1:10">
      <c r="A183" t="s">
        <v>210</v>
      </c>
      <c r="B183" t="s">
        <v>211</v>
      </c>
      <c r="C183">
        <v>210</v>
      </c>
      <c r="D183" t="s">
        <v>10</v>
      </c>
      <c r="E183">
        <v>84</v>
      </c>
      <c r="F183">
        <v>199</v>
      </c>
      <c r="G183">
        <v>2169</v>
      </c>
      <c r="H183" t="s">
        <v>11</v>
      </c>
      <c r="I183">
        <f t="shared" si="4"/>
        <v>116</v>
      </c>
      <c r="J183" t="str">
        <f t="shared" si="5"/>
        <v/>
      </c>
    </row>
    <row r="184" spans="1:10">
      <c r="A184" t="s">
        <v>212</v>
      </c>
      <c r="B184" t="s">
        <v>213</v>
      </c>
      <c r="C184">
        <v>178</v>
      </c>
      <c r="D184" t="s">
        <v>10</v>
      </c>
      <c r="E184">
        <v>57</v>
      </c>
      <c r="F184">
        <v>171</v>
      </c>
      <c r="G184">
        <v>2169</v>
      </c>
      <c r="H184" t="s">
        <v>11</v>
      </c>
      <c r="I184">
        <f t="shared" si="4"/>
        <v>115</v>
      </c>
      <c r="J184" t="str">
        <f t="shared" si="5"/>
        <v/>
      </c>
    </row>
    <row r="185" spans="1:10">
      <c r="A185" t="s">
        <v>214</v>
      </c>
      <c r="B185" t="s">
        <v>215</v>
      </c>
      <c r="C185">
        <v>1095</v>
      </c>
      <c r="D185" t="s">
        <v>216</v>
      </c>
      <c r="E185">
        <v>1</v>
      </c>
      <c r="F185">
        <v>109</v>
      </c>
      <c r="G185">
        <v>19</v>
      </c>
      <c r="I185" t="str">
        <f t="shared" si="4"/>
        <v/>
      </c>
      <c r="J185" t="str">
        <f t="shared" si="5"/>
        <v/>
      </c>
    </row>
    <row r="186" spans="1:10">
      <c r="A186" t="s">
        <v>214</v>
      </c>
      <c r="B186" t="s">
        <v>215</v>
      </c>
      <c r="C186">
        <v>1095</v>
      </c>
      <c r="D186" t="s">
        <v>10</v>
      </c>
      <c r="E186">
        <v>460</v>
      </c>
      <c r="F186">
        <v>569</v>
      </c>
      <c r="G186">
        <v>2169</v>
      </c>
      <c r="H186" t="s">
        <v>11</v>
      </c>
      <c r="I186">
        <f t="shared" si="4"/>
        <v>110</v>
      </c>
      <c r="J186" t="str">
        <f t="shared" si="5"/>
        <v/>
      </c>
    </row>
    <row r="187" spans="1:10">
      <c r="A187" t="s">
        <v>214</v>
      </c>
      <c r="B187" t="s">
        <v>215</v>
      </c>
      <c r="C187">
        <v>1095</v>
      </c>
      <c r="D187" t="s">
        <v>10</v>
      </c>
      <c r="E187">
        <v>689</v>
      </c>
      <c r="F187">
        <v>802</v>
      </c>
      <c r="G187">
        <v>2169</v>
      </c>
      <c r="H187" t="s">
        <v>11</v>
      </c>
      <c r="I187">
        <f t="shared" si="4"/>
        <v>114</v>
      </c>
      <c r="J187" t="str">
        <f t="shared" si="5"/>
        <v/>
      </c>
    </row>
    <row r="188" spans="1:10">
      <c r="A188" t="s">
        <v>214</v>
      </c>
      <c r="B188" t="s">
        <v>215</v>
      </c>
      <c r="C188">
        <v>1095</v>
      </c>
      <c r="D188" t="s">
        <v>10</v>
      </c>
      <c r="E188">
        <v>874</v>
      </c>
      <c r="F188">
        <v>1003</v>
      </c>
      <c r="G188">
        <v>2169</v>
      </c>
      <c r="H188" t="s">
        <v>11</v>
      </c>
      <c r="I188">
        <f t="shared" si="4"/>
        <v>130</v>
      </c>
      <c r="J188" t="str">
        <f t="shared" si="5"/>
        <v/>
      </c>
    </row>
    <row r="189" spans="1:10">
      <c r="A189" t="s">
        <v>217</v>
      </c>
      <c r="B189" t="s">
        <v>218</v>
      </c>
      <c r="C189">
        <v>549</v>
      </c>
      <c r="D189" t="s">
        <v>219</v>
      </c>
      <c r="E189">
        <v>176</v>
      </c>
      <c r="F189">
        <v>436</v>
      </c>
      <c r="G189">
        <v>76696</v>
      </c>
      <c r="H189" t="s">
        <v>220</v>
      </c>
      <c r="I189" t="str">
        <f t="shared" si="4"/>
        <v/>
      </c>
      <c r="J189">
        <f t="shared" si="5"/>
        <v>261</v>
      </c>
    </row>
    <row r="190" spans="1:10">
      <c r="A190" t="s">
        <v>217</v>
      </c>
      <c r="B190" t="s">
        <v>218</v>
      </c>
      <c r="C190">
        <v>549</v>
      </c>
      <c r="D190" t="s">
        <v>10</v>
      </c>
      <c r="E190">
        <v>49</v>
      </c>
      <c r="F190">
        <v>160</v>
      </c>
      <c r="G190">
        <v>2169</v>
      </c>
      <c r="H190" t="s">
        <v>11</v>
      </c>
      <c r="I190">
        <f t="shared" si="4"/>
        <v>112</v>
      </c>
      <c r="J190" t="str">
        <f t="shared" si="5"/>
        <v/>
      </c>
    </row>
    <row r="191" spans="1:10">
      <c r="A191" t="s">
        <v>221</v>
      </c>
      <c r="B191" t="s">
        <v>222</v>
      </c>
      <c r="C191">
        <v>248</v>
      </c>
      <c r="D191" t="s">
        <v>10</v>
      </c>
      <c r="E191">
        <v>141</v>
      </c>
      <c r="F191">
        <v>248</v>
      </c>
      <c r="G191">
        <v>2169</v>
      </c>
      <c r="H191" t="s">
        <v>11</v>
      </c>
      <c r="I191">
        <f t="shared" si="4"/>
        <v>108</v>
      </c>
      <c r="J191" t="str">
        <f t="shared" si="5"/>
        <v/>
      </c>
    </row>
    <row r="192" spans="1:10">
      <c r="A192" t="s">
        <v>221</v>
      </c>
      <c r="B192" t="s">
        <v>222</v>
      </c>
      <c r="C192">
        <v>248</v>
      </c>
      <c r="D192" t="s">
        <v>216</v>
      </c>
      <c r="E192">
        <v>3</v>
      </c>
      <c r="F192">
        <v>42</v>
      </c>
      <c r="G192">
        <v>19</v>
      </c>
      <c r="I192" t="str">
        <f t="shared" si="4"/>
        <v/>
      </c>
      <c r="J192" t="str">
        <f t="shared" si="5"/>
        <v/>
      </c>
    </row>
    <row r="193" spans="1:10">
      <c r="A193" t="s">
        <v>223</v>
      </c>
      <c r="B193" t="s">
        <v>224</v>
      </c>
      <c r="C193">
        <v>831</v>
      </c>
      <c r="D193" t="s">
        <v>72</v>
      </c>
      <c r="E193">
        <v>231</v>
      </c>
      <c r="F193">
        <v>399</v>
      </c>
      <c r="G193">
        <v>48</v>
      </c>
      <c r="I193" t="str">
        <f t="shared" si="4"/>
        <v/>
      </c>
      <c r="J193" t="str">
        <f t="shared" si="5"/>
        <v/>
      </c>
    </row>
    <row r="194" spans="1:10">
      <c r="A194" t="s">
        <v>223</v>
      </c>
      <c r="B194" t="s">
        <v>224</v>
      </c>
      <c r="C194">
        <v>831</v>
      </c>
      <c r="D194" t="s">
        <v>72</v>
      </c>
      <c r="E194">
        <v>401</v>
      </c>
      <c r="F194">
        <v>739</v>
      </c>
      <c r="G194">
        <v>48</v>
      </c>
      <c r="I194" t="str">
        <f t="shared" si="4"/>
        <v/>
      </c>
      <c r="J194" t="str">
        <f t="shared" si="5"/>
        <v/>
      </c>
    </row>
    <row r="195" spans="1:10">
      <c r="A195" t="s">
        <v>223</v>
      </c>
      <c r="B195" t="s">
        <v>224</v>
      </c>
      <c r="C195">
        <v>831</v>
      </c>
      <c r="D195" t="s">
        <v>73</v>
      </c>
      <c r="E195">
        <v>748</v>
      </c>
      <c r="F195">
        <v>830</v>
      </c>
      <c r="G195">
        <v>270</v>
      </c>
      <c r="H195" t="s">
        <v>74</v>
      </c>
      <c r="I195" t="str">
        <f t="shared" ref="I195:I258" si="6">IF(H195=$H$2, F195-E195+1, "")</f>
        <v/>
      </c>
      <c r="J195" t="str">
        <f t="shared" ref="J195:J258" si="7">IF(D195=$D$189, F195-E195+1, "")</f>
        <v/>
      </c>
    </row>
    <row r="196" spans="1:10">
      <c r="A196" t="s">
        <v>223</v>
      </c>
      <c r="B196" t="s">
        <v>224</v>
      </c>
      <c r="C196">
        <v>831</v>
      </c>
      <c r="D196" t="s">
        <v>10</v>
      </c>
      <c r="E196">
        <v>93</v>
      </c>
      <c r="F196">
        <v>212</v>
      </c>
      <c r="G196">
        <v>2169</v>
      </c>
      <c r="H196" t="s">
        <v>11</v>
      </c>
      <c r="I196">
        <f t="shared" si="6"/>
        <v>120</v>
      </c>
      <c r="J196" t="str">
        <f t="shared" si="7"/>
        <v/>
      </c>
    </row>
    <row r="197" spans="1:10">
      <c r="A197" t="s">
        <v>225</v>
      </c>
      <c r="B197" t="s">
        <v>226</v>
      </c>
      <c r="C197">
        <v>1127</v>
      </c>
      <c r="D197" t="s">
        <v>227</v>
      </c>
      <c r="E197">
        <v>231</v>
      </c>
      <c r="F197">
        <v>368</v>
      </c>
      <c r="G197">
        <v>1388</v>
      </c>
      <c r="H197" t="s">
        <v>228</v>
      </c>
      <c r="I197" t="str">
        <f t="shared" si="6"/>
        <v/>
      </c>
      <c r="J197" t="str">
        <f t="shared" si="7"/>
        <v/>
      </c>
    </row>
    <row r="198" spans="1:10">
      <c r="A198" t="s">
        <v>225</v>
      </c>
      <c r="B198" t="s">
        <v>226</v>
      </c>
      <c r="C198">
        <v>1127</v>
      </c>
      <c r="D198" t="s">
        <v>10</v>
      </c>
      <c r="E198">
        <v>657</v>
      </c>
      <c r="F198">
        <v>772</v>
      </c>
      <c r="G198">
        <v>2169</v>
      </c>
      <c r="H198" t="s">
        <v>11</v>
      </c>
      <c r="I198">
        <f t="shared" si="6"/>
        <v>116</v>
      </c>
      <c r="J198" t="str">
        <f t="shared" si="7"/>
        <v/>
      </c>
    </row>
    <row r="199" spans="1:10">
      <c r="A199" t="s">
        <v>225</v>
      </c>
      <c r="B199" t="s">
        <v>226</v>
      </c>
      <c r="C199">
        <v>1127</v>
      </c>
      <c r="D199" t="s">
        <v>229</v>
      </c>
      <c r="E199">
        <v>7</v>
      </c>
      <c r="F199">
        <v>82</v>
      </c>
      <c r="G199">
        <v>12568</v>
      </c>
      <c r="H199" t="s">
        <v>230</v>
      </c>
      <c r="I199" t="str">
        <f t="shared" si="6"/>
        <v/>
      </c>
      <c r="J199" t="str">
        <f t="shared" si="7"/>
        <v/>
      </c>
    </row>
    <row r="200" spans="1:10">
      <c r="A200" t="s">
        <v>231</v>
      </c>
      <c r="B200" t="s">
        <v>232</v>
      </c>
      <c r="C200">
        <v>802</v>
      </c>
      <c r="D200" t="s">
        <v>31</v>
      </c>
      <c r="E200">
        <v>408</v>
      </c>
      <c r="F200">
        <v>561</v>
      </c>
      <c r="G200">
        <v>3952</v>
      </c>
      <c r="H200" t="s">
        <v>32</v>
      </c>
      <c r="I200" t="str">
        <f t="shared" si="6"/>
        <v/>
      </c>
      <c r="J200" t="str">
        <f t="shared" si="7"/>
        <v/>
      </c>
    </row>
    <row r="201" spans="1:10">
      <c r="A201" t="s">
        <v>231</v>
      </c>
      <c r="B201" t="s">
        <v>232</v>
      </c>
      <c r="C201">
        <v>802</v>
      </c>
      <c r="D201" t="s">
        <v>29</v>
      </c>
      <c r="E201">
        <v>705</v>
      </c>
      <c r="F201">
        <v>771</v>
      </c>
      <c r="G201">
        <v>343</v>
      </c>
      <c r="H201" t="s">
        <v>30</v>
      </c>
      <c r="I201" t="str">
        <f t="shared" si="6"/>
        <v/>
      </c>
      <c r="J201" t="str">
        <f t="shared" si="7"/>
        <v/>
      </c>
    </row>
    <row r="202" spans="1:10">
      <c r="A202" t="s">
        <v>231</v>
      </c>
      <c r="B202" t="s">
        <v>232</v>
      </c>
      <c r="C202">
        <v>802</v>
      </c>
      <c r="D202" t="s">
        <v>10</v>
      </c>
      <c r="E202">
        <v>78</v>
      </c>
      <c r="F202">
        <v>212</v>
      </c>
      <c r="G202">
        <v>2169</v>
      </c>
      <c r="H202" t="s">
        <v>11</v>
      </c>
      <c r="I202">
        <f t="shared" si="6"/>
        <v>135</v>
      </c>
      <c r="J202" t="str">
        <f t="shared" si="7"/>
        <v/>
      </c>
    </row>
    <row r="203" spans="1:10">
      <c r="A203" t="s">
        <v>233</v>
      </c>
      <c r="B203" t="s">
        <v>234</v>
      </c>
      <c r="C203">
        <v>837</v>
      </c>
      <c r="D203" t="s">
        <v>14</v>
      </c>
      <c r="E203">
        <v>1</v>
      </c>
      <c r="F203">
        <v>164</v>
      </c>
      <c r="G203">
        <v>476</v>
      </c>
      <c r="H203" t="s">
        <v>15</v>
      </c>
      <c r="I203" t="str">
        <f t="shared" si="6"/>
        <v/>
      </c>
      <c r="J203" t="str">
        <f t="shared" si="7"/>
        <v/>
      </c>
    </row>
    <row r="204" spans="1:10">
      <c r="A204" t="s">
        <v>233</v>
      </c>
      <c r="B204" t="s">
        <v>234</v>
      </c>
      <c r="C204">
        <v>837</v>
      </c>
      <c r="D204" t="s">
        <v>10</v>
      </c>
      <c r="E204">
        <v>289</v>
      </c>
      <c r="F204">
        <v>405</v>
      </c>
      <c r="G204">
        <v>2169</v>
      </c>
      <c r="H204" t="s">
        <v>11</v>
      </c>
      <c r="I204">
        <f t="shared" si="6"/>
        <v>117</v>
      </c>
      <c r="J204" t="str">
        <f t="shared" si="7"/>
        <v/>
      </c>
    </row>
    <row r="205" spans="1:10">
      <c r="A205" t="s">
        <v>233</v>
      </c>
      <c r="B205" t="s">
        <v>234</v>
      </c>
      <c r="C205">
        <v>837</v>
      </c>
      <c r="D205" t="s">
        <v>31</v>
      </c>
      <c r="E205">
        <v>507</v>
      </c>
      <c r="F205">
        <v>632</v>
      </c>
      <c r="G205">
        <v>3952</v>
      </c>
      <c r="H205" t="s">
        <v>32</v>
      </c>
      <c r="I205" t="str">
        <f t="shared" si="6"/>
        <v/>
      </c>
      <c r="J205" t="str">
        <f t="shared" si="7"/>
        <v/>
      </c>
    </row>
    <row r="206" spans="1:10">
      <c r="A206" t="s">
        <v>233</v>
      </c>
      <c r="B206" t="s">
        <v>234</v>
      </c>
      <c r="C206">
        <v>837</v>
      </c>
      <c r="D206" t="s">
        <v>29</v>
      </c>
      <c r="E206">
        <v>708</v>
      </c>
      <c r="F206">
        <v>815</v>
      </c>
      <c r="G206">
        <v>343</v>
      </c>
      <c r="H206" t="s">
        <v>30</v>
      </c>
      <c r="I206" t="str">
        <f t="shared" si="6"/>
        <v/>
      </c>
      <c r="J206" t="str">
        <f t="shared" si="7"/>
        <v/>
      </c>
    </row>
    <row r="207" spans="1:10">
      <c r="A207" t="s">
        <v>235</v>
      </c>
      <c r="B207" t="s">
        <v>236</v>
      </c>
      <c r="C207">
        <v>872</v>
      </c>
      <c r="D207" t="s">
        <v>10</v>
      </c>
      <c r="E207">
        <v>320</v>
      </c>
      <c r="F207">
        <v>460</v>
      </c>
      <c r="G207">
        <v>2169</v>
      </c>
      <c r="H207" t="s">
        <v>11</v>
      </c>
      <c r="I207">
        <f t="shared" si="6"/>
        <v>141</v>
      </c>
      <c r="J207" t="str">
        <f t="shared" si="7"/>
        <v/>
      </c>
    </row>
    <row r="208" spans="1:10">
      <c r="A208" t="s">
        <v>235</v>
      </c>
      <c r="B208" t="s">
        <v>236</v>
      </c>
      <c r="C208">
        <v>872</v>
      </c>
      <c r="D208" t="s">
        <v>14</v>
      </c>
      <c r="E208">
        <v>49</v>
      </c>
      <c r="F208">
        <v>234</v>
      </c>
      <c r="G208">
        <v>476</v>
      </c>
      <c r="H208" t="s">
        <v>15</v>
      </c>
      <c r="I208" t="str">
        <f t="shared" si="6"/>
        <v/>
      </c>
      <c r="J208" t="str">
        <f t="shared" si="7"/>
        <v/>
      </c>
    </row>
    <row r="209" spans="1:10">
      <c r="A209" t="s">
        <v>235</v>
      </c>
      <c r="B209" t="s">
        <v>236</v>
      </c>
      <c r="C209">
        <v>872</v>
      </c>
      <c r="D209" t="s">
        <v>31</v>
      </c>
      <c r="E209">
        <v>504</v>
      </c>
      <c r="F209">
        <v>615</v>
      </c>
      <c r="G209">
        <v>3952</v>
      </c>
      <c r="H209" t="s">
        <v>32</v>
      </c>
      <c r="I209" t="str">
        <f t="shared" si="6"/>
        <v/>
      </c>
      <c r="J209" t="str">
        <f t="shared" si="7"/>
        <v/>
      </c>
    </row>
    <row r="210" spans="1:10">
      <c r="A210" t="s">
        <v>235</v>
      </c>
      <c r="B210" t="s">
        <v>236</v>
      </c>
      <c r="C210">
        <v>872</v>
      </c>
      <c r="D210" t="s">
        <v>29</v>
      </c>
      <c r="E210">
        <v>727</v>
      </c>
      <c r="F210">
        <v>838</v>
      </c>
      <c r="G210">
        <v>343</v>
      </c>
      <c r="H210" t="s">
        <v>30</v>
      </c>
      <c r="I210" t="str">
        <f t="shared" si="6"/>
        <v/>
      </c>
      <c r="J210" t="str">
        <f t="shared" si="7"/>
        <v/>
      </c>
    </row>
    <row r="211" spans="1:10">
      <c r="A211" t="s">
        <v>237</v>
      </c>
      <c r="B211" t="s">
        <v>238</v>
      </c>
      <c r="C211">
        <v>158</v>
      </c>
      <c r="D211" t="s">
        <v>10</v>
      </c>
      <c r="E211">
        <v>36</v>
      </c>
      <c r="F211">
        <v>151</v>
      </c>
      <c r="G211">
        <v>2169</v>
      </c>
      <c r="H211" t="s">
        <v>11</v>
      </c>
      <c r="I211">
        <f t="shared" si="6"/>
        <v>116</v>
      </c>
      <c r="J211" t="str">
        <f t="shared" si="7"/>
        <v/>
      </c>
    </row>
    <row r="212" spans="1:10">
      <c r="A212" t="s">
        <v>239</v>
      </c>
      <c r="B212" t="s">
        <v>240</v>
      </c>
      <c r="C212">
        <v>223</v>
      </c>
      <c r="D212" t="s">
        <v>10</v>
      </c>
      <c r="E212">
        <v>1</v>
      </c>
      <c r="F212">
        <v>77</v>
      </c>
      <c r="G212">
        <v>2169</v>
      </c>
      <c r="H212" t="s">
        <v>11</v>
      </c>
      <c r="I212">
        <f t="shared" si="6"/>
        <v>77</v>
      </c>
      <c r="J212" t="str">
        <f t="shared" si="7"/>
        <v/>
      </c>
    </row>
    <row r="213" spans="1:10">
      <c r="A213" t="s">
        <v>239</v>
      </c>
      <c r="B213" t="s">
        <v>240</v>
      </c>
      <c r="C213">
        <v>223</v>
      </c>
      <c r="D213" t="s">
        <v>10</v>
      </c>
      <c r="E213">
        <v>88</v>
      </c>
      <c r="F213">
        <v>215</v>
      </c>
      <c r="G213">
        <v>2169</v>
      </c>
      <c r="H213" t="s">
        <v>11</v>
      </c>
      <c r="I213">
        <f t="shared" si="6"/>
        <v>128</v>
      </c>
      <c r="J213" t="str">
        <f t="shared" si="7"/>
        <v/>
      </c>
    </row>
    <row r="214" spans="1:10">
      <c r="A214" t="s">
        <v>241</v>
      </c>
      <c r="B214" t="s">
        <v>242</v>
      </c>
      <c r="C214">
        <v>384</v>
      </c>
      <c r="D214" t="s">
        <v>219</v>
      </c>
      <c r="E214">
        <v>191</v>
      </c>
      <c r="F214">
        <v>384</v>
      </c>
      <c r="G214">
        <v>76696</v>
      </c>
      <c r="H214" t="s">
        <v>220</v>
      </c>
      <c r="I214" t="str">
        <f t="shared" si="6"/>
        <v/>
      </c>
      <c r="J214">
        <f t="shared" si="7"/>
        <v>194</v>
      </c>
    </row>
    <row r="215" spans="1:10">
      <c r="A215" t="s">
        <v>241</v>
      </c>
      <c r="B215" t="s">
        <v>242</v>
      </c>
      <c r="C215">
        <v>384</v>
      </c>
      <c r="D215" t="s">
        <v>10</v>
      </c>
      <c r="E215">
        <v>54</v>
      </c>
      <c r="F215">
        <v>174</v>
      </c>
      <c r="G215">
        <v>2169</v>
      </c>
      <c r="H215" t="s">
        <v>11</v>
      </c>
      <c r="I215">
        <f t="shared" si="6"/>
        <v>121</v>
      </c>
      <c r="J215" t="str">
        <f t="shared" si="7"/>
        <v/>
      </c>
    </row>
    <row r="216" spans="1:10">
      <c r="A216" t="s">
        <v>243</v>
      </c>
      <c r="B216" t="s">
        <v>244</v>
      </c>
      <c r="C216">
        <v>400</v>
      </c>
      <c r="D216" t="s">
        <v>18</v>
      </c>
      <c r="E216">
        <v>14</v>
      </c>
      <c r="F216">
        <v>84</v>
      </c>
      <c r="G216">
        <v>1303</v>
      </c>
      <c r="H216" t="s">
        <v>19</v>
      </c>
      <c r="I216" t="str">
        <f t="shared" si="6"/>
        <v/>
      </c>
      <c r="J216" t="str">
        <f t="shared" si="7"/>
        <v/>
      </c>
    </row>
    <row r="217" spans="1:10">
      <c r="A217" t="s">
        <v>243</v>
      </c>
      <c r="B217" t="s">
        <v>244</v>
      </c>
      <c r="C217">
        <v>400</v>
      </c>
      <c r="D217" t="s">
        <v>62</v>
      </c>
      <c r="E217">
        <v>193</v>
      </c>
      <c r="F217">
        <v>263</v>
      </c>
      <c r="G217">
        <v>632</v>
      </c>
      <c r="H217" t="s">
        <v>63</v>
      </c>
      <c r="I217" t="str">
        <f t="shared" si="6"/>
        <v/>
      </c>
      <c r="J217" t="str">
        <f t="shared" si="7"/>
        <v/>
      </c>
    </row>
    <row r="218" spans="1:10">
      <c r="A218" t="s">
        <v>243</v>
      </c>
      <c r="B218" t="s">
        <v>244</v>
      </c>
      <c r="C218">
        <v>400</v>
      </c>
      <c r="D218" t="s">
        <v>10</v>
      </c>
      <c r="E218">
        <v>276</v>
      </c>
      <c r="F218">
        <v>390</v>
      </c>
      <c r="G218">
        <v>2169</v>
      </c>
      <c r="H218" t="s">
        <v>11</v>
      </c>
      <c r="I218">
        <f t="shared" si="6"/>
        <v>115</v>
      </c>
      <c r="J218" t="str">
        <f t="shared" si="7"/>
        <v/>
      </c>
    </row>
    <row r="219" spans="1:10">
      <c r="A219" t="s">
        <v>245</v>
      </c>
      <c r="B219" t="s">
        <v>246</v>
      </c>
      <c r="C219">
        <v>164</v>
      </c>
      <c r="D219" t="s">
        <v>10</v>
      </c>
      <c r="E219">
        <v>45</v>
      </c>
      <c r="F219">
        <v>160</v>
      </c>
      <c r="G219">
        <v>2169</v>
      </c>
      <c r="H219" t="s">
        <v>11</v>
      </c>
      <c r="I219">
        <f t="shared" si="6"/>
        <v>116</v>
      </c>
      <c r="J219" t="str">
        <f t="shared" si="7"/>
        <v/>
      </c>
    </row>
    <row r="220" spans="1:10">
      <c r="A220" t="s">
        <v>247</v>
      </c>
      <c r="B220" t="s">
        <v>248</v>
      </c>
      <c r="C220">
        <v>708</v>
      </c>
      <c r="D220" t="s">
        <v>18</v>
      </c>
      <c r="E220">
        <v>287</v>
      </c>
      <c r="F220">
        <v>366</v>
      </c>
      <c r="G220">
        <v>1303</v>
      </c>
      <c r="H220" t="s">
        <v>19</v>
      </c>
      <c r="I220" t="str">
        <f t="shared" si="6"/>
        <v/>
      </c>
      <c r="J220" t="str">
        <f t="shared" si="7"/>
        <v/>
      </c>
    </row>
    <row r="221" spans="1:10">
      <c r="A221" t="s">
        <v>247</v>
      </c>
      <c r="B221" t="s">
        <v>248</v>
      </c>
      <c r="C221">
        <v>708</v>
      </c>
      <c r="D221" t="s">
        <v>10</v>
      </c>
      <c r="E221">
        <v>441</v>
      </c>
      <c r="F221">
        <v>588</v>
      </c>
      <c r="G221">
        <v>2169</v>
      </c>
      <c r="H221" t="s">
        <v>11</v>
      </c>
      <c r="I221">
        <f t="shared" si="6"/>
        <v>148</v>
      </c>
      <c r="J221" t="str">
        <f t="shared" si="7"/>
        <v/>
      </c>
    </row>
    <row r="222" spans="1:10">
      <c r="A222" t="s">
        <v>249</v>
      </c>
      <c r="B222" t="s">
        <v>250</v>
      </c>
      <c r="C222">
        <v>158</v>
      </c>
      <c r="D222" t="s">
        <v>10</v>
      </c>
      <c r="E222">
        <v>31</v>
      </c>
      <c r="F222">
        <v>150</v>
      </c>
      <c r="G222">
        <v>2169</v>
      </c>
      <c r="H222" t="s">
        <v>11</v>
      </c>
      <c r="I222">
        <f t="shared" si="6"/>
        <v>120</v>
      </c>
      <c r="J222" t="str">
        <f t="shared" si="7"/>
        <v/>
      </c>
    </row>
    <row r="223" spans="1:10">
      <c r="A223" t="s">
        <v>251</v>
      </c>
      <c r="B223" t="s">
        <v>252</v>
      </c>
      <c r="C223">
        <v>205</v>
      </c>
      <c r="D223" t="s">
        <v>10</v>
      </c>
      <c r="E223">
        <v>62</v>
      </c>
      <c r="F223">
        <v>177</v>
      </c>
      <c r="G223">
        <v>2169</v>
      </c>
      <c r="H223" t="s">
        <v>11</v>
      </c>
      <c r="I223">
        <f t="shared" si="6"/>
        <v>116</v>
      </c>
      <c r="J223" t="str">
        <f t="shared" si="7"/>
        <v/>
      </c>
    </row>
    <row r="224" spans="1:10">
      <c r="A224" t="s">
        <v>253</v>
      </c>
      <c r="B224" t="s">
        <v>254</v>
      </c>
      <c r="C224">
        <v>205</v>
      </c>
      <c r="D224" t="s">
        <v>10</v>
      </c>
      <c r="E224">
        <v>62</v>
      </c>
      <c r="F224">
        <v>177</v>
      </c>
      <c r="G224">
        <v>2169</v>
      </c>
      <c r="H224" t="s">
        <v>11</v>
      </c>
      <c r="I224">
        <f t="shared" si="6"/>
        <v>116</v>
      </c>
      <c r="J224" t="str">
        <f t="shared" si="7"/>
        <v/>
      </c>
    </row>
    <row r="225" spans="1:10">
      <c r="A225" t="s">
        <v>255</v>
      </c>
      <c r="B225" t="s">
        <v>256</v>
      </c>
      <c r="C225">
        <v>302</v>
      </c>
      <c r="D225" t="s">
        <v>10</v>
      </c>
      <c r="E225">
        <v>159</v>
      </c>
      <c r="F225">
        <v>274</v>
      </c>
      <c r="G225">
        <v>2169</v>
      </c>
      <c r="H225" t="s">
        <v>11</v>
      </c>
      <c r="I225">
        <f t="shared" si="6"/>
        <v>116</v>
      </c>
      <c r="J225" t="str">
        <f t="shared" si="7"/>
        <v/>
      </c>
    </row>
    <row r="226" spans="1:10">
      <c r="A226" t="s">
        <v>257</v>
      </c>
      <c r="B226" t="s">
        <v>258</v>
      </c>
      <c r="C226">
        <v>187</v>
      </c>
      <c r="D226" t="s">
        <v>10</v>
      </c>
      <c r="E226">
        <v>44</v>
      </c>
      <c r="F226">
        <v>159</v>
      </c>
      <c r="G226">
        <v>2169</v>
      </c>
      <c r="H226" t="s">
        <v>11</v>
      </c>
      <c r="I226">
        <f t="shared" si="6"/>
        <v>116</v>
      </c>
      <c r="J226" t="str">
        <f t="shared" si="7"/>
        <v/>
      </c>
    </row>
    <row r="227" spans="1:10">
      <c r="A227" t="s">
        <v>259</v>
      </c>
      <c r="B227" t="s">
        <v>260</v>
      </c>
      <c r="C227">
        <v>182</v>
      </c>
      <c r="D227" t="s">
        <v>10</v>
      </c>
      <c r="E227">
        <v>48</v>
      </c>
      <c r="F227">
        <v>167</v>
      </c>
      <c r="G227">
        <v>2169</v>
      </c>
      <c r="H227" t="s">
        <v>11</v>
      </c>
      <c r="I227">
        <f t="shared" si="6"/>
        <v>120</v>
      </c>
      <c r="J227" t="str">
        <f t="shared" si="7"/>
        <v/>
      </c>
    </row>
    <row r="228" spans="1:10">
      <c r="A228" t="s">
        <v>261</v>
      </c>
      <c r="B228" t="s">
        <v>262</v>
      </c>
      <c r="C228">
        <v>481</v>
      </c>
      <c r="D228" t="s">
        <v>62</v>
      </c>
      <c r="E228">
        <v>214</v>
      </c>
      <c r="F228">
        <v>283</v>
      </c>
      <c r="G228">
        <v>632</v>
      </c>
      <c r="H228" t="s">
        <v>63</v>
      </c>
      <c r="I228" t="str">
        <f t="shared" si="6"/>
        <v/>
      </c>
      <c r="J228" t="str">
        <f t="shared" si="7"/>
        <v/>
      </c>
    </row>
    <row r="229" spans="1:10">
      <c r="A229" t="s">
        <v>261</v>
      </c>
      <c r="B229" t="s">
        <v>262</v>
      </c>
      <c r="C229">
        <v>481</v>
      </c>
      <c r="D229" t="s">
        <v>10</v>
      </c>
      <c r="E229">
        <v>302</v>
      </c>
      <c r="F229">
        <v>416</v>
      </c>
      <c r="G229">
        <v>2169</v>
      </c>
      <c r="H229" t="s">
        <v>11</v>
      </c>
      <c r="I229">
        <f t="shared" si="6"/>
        <v>115</v>
      </c>
      <c r="J229" t="str">
        <f t="shared" si="7"/>
        <v/>
      </c>
    </row>
    <row r="230" spans="1:10">
      <c r="A230" t="s">
        <v>261</v>
      </c>
      <c r="B230" t="s">
        <v>262</v>
      </c>
      <c r="C230">
        <v>481</v>
      </c>
      <c r="D230" t="s">
        <v>18</v>
      </c>
      <c r="E230">
        <v>36</v>
      </c>
      <c r="F230">
        <v>106</v>
      </c>
      <c r="G230">
        <v>1303</v>
      </c>
      <c r="H230" t="s">
        <v>19</v>
      </c>
      <c r="I230" t="str">
        <f t="shared" si="6"/>
        <v/>
      </c>
      <c r="J230" t="str">
        <f t="shared" si="7"/>
        <v/>
      </c>
    </row>
    <row r="231" spans="1:10">
      <c r="A231" t="s">
        <v>263</v>
      </c>
      <c r="B231" t="s">
        <v>264</v>
      </c>
      <c r="C231">
        <v>674</v>
      </c>
      <c r="D231" t="s">
        <v>62</v>
      </c>
      <c r="E231">
        <v>214</v>
      </c>
      <c r="F231">
        <v>283</v>
      </c>
      <c r="G231">
        <v>632</v>
      </c>
      <c r="H231" t="s">
        <v>63</v>
      </c>
      <c r="I231" t="str">
        <f t="shared" si="6"/>
        <v/>
      </c>
      <c r="J231" t="str">
        <f t="shared" si="7"/>
        <v/>
      </c>
    </row>
    <row r="232" spans="1:10">
      <c r="A232" t="s">
        <v>263</v>
      </c>
      <c r="B232" t="s">
        <v>264</v>
      </c>
      <c r="C232">
        <v>674</v>
      </c>
      <c r="D232" t="s">
        <v>10</v>
      </c>
      <c r="E232">
        <v>302</v>
      </c>
      <c r="F232">
        <v>416</v>
      </c>
      <c r="G232">
        <v>2169</v>
      </c>
      <c r="H232" t="s">
        <v>11</v>
      </c>
      <c r="I232">
        <f t="shared" si="6"/>
        <v>115</v>
      </c>
      <c r="J232" t="str">
        <f t="shared" si="7"/>
        <v/>
      </c>
    </row>
    <row r="233" spans="1:10">
      <c r="A233" t="s">
        <v>263</v>
      </c>
      <c r="B233" t="s">
        <v>264</v>
      </c>
      <c r="C233">
        <v>674</v>
      </c>
      <c r="D233" t="s">
        <v>18</v>
      </c>
      <c r="E233">
        <v>33</v>
      </c>
      <c r="F233">
        <v>103</v>
      </c>
      <c r="G233">
        <v>1303</v>
      </c>
      <c r="H233" t="s">
        <v>19</v>
      </c>
      <c r="I233" t="str">
        <f t="shared" si="6"/>
        <v/>
      </c>
      <c r="J233" t="str">
        <f t="shared" si="7"/>
        <v/>
      </c>
    </row>
    <row r="234" spans="1:10">
      <c r="A234" t="s">
        <v>263</v>
      </c>
      <c r="B234" t="s">
        <v>264</v>
      </c>
      <c r="C234">
        <v>674</v>
      </c>
      <c r="D234" t="s">
        <v>60</v>
      </c>
      <c r="E234">
        <v>464</v>
      </c>
      <c r="F234">
        <v>512</v>
      </c>
      <c r="G234">
        <v>13</v>
      </c>
      <c r="I234" t="str">
        <f t="shared" si="6"/>
        <v/>
      </c>
      <c r="J234" t="str">
        <f t="shared" si="7"/>
        <v/>
      </c>
    </row>
    <row r="235" spans="1:10">
      <c r="A235" t="s">
        <v>263</v>
      </c>
      <c r="B235" t="s">
        <v>264</v>
      </c>
      <c r="C235">
        <v>674</v>
      </c>
      <c r="D235" t="s">
        <v>61</v>
      </c>
      <c r="E235">
        <v>514</v>
      </c>
      <c r="F235">
        <v>672</v>
      </c>
      <c r="G235">
        <v>15</v>
      </c>
      <c r="I235" t="str">
        <f t="shared" si="6"/>
        <v/>
      </c>
      <c r="J235" t="str">
        <f t="shared" si="7"/>
        <v/>
      </c>
    </row>
    <row r="236" spans="1:10">
      <c r="A236" t="s">
        <v>265</v>
      </c>
      <c r="B236" t="s">
        <v>266</v>
      </c>
      <c r="C236">
        <v>393</v>
      </c>
      <c r="D236" t="s">
        <v>10</v>
      </c>
      <c r="E236">
        <v>1</v>
      </c>
      <c r="F236">
        <v>30</v>
      </c>
      <c r="G236">
        <v>2169</v>
      </c>
      <c r="H236" t="s">
        <v>11</v>
      </c>
      <c r="I236">
        <f t="shared" si="6"/>
        <v>30</v>
      </c>
      <c r="J236" t="str">
        <f t="shared" si="7"/>
        <v/>
      </c>
    </row>
    <row r="237" spans="1:10">
      <c r="A237" t="s">
        <v>265</v>
      </c>
      <c r="B237" t="s">
        <v>266</v>
      </c>
      <c r="C237">
        <v>393</v>
      </c>
      <c r="D237" t="s">
        <v>53</v>
      </c>
      <c r="E237">
        <v>161</v>
      </c>
      <c r="F237">
        <v>231</v>
      </c>
      <c r="G237">
        <v>324</v>
      </c>
      <c r="H237" t="s">
        <v>54</v>
      </c>
      <c r="I237" t="str">
        <f t="shared" si="6"/>
        <v/>
      </c>
      <c r="J237" t="str">
        <f t="shared" si="7"/>
        <v/>
      </c>
    </row>
    <row r="238" spans="1:10">
      <c r="A238" t="s">
        <v>265</v>
      </c>
      <c r="B238" t="s">
        <v>266</v>
      </c>
      <c r="C238">
        <v>393</v>
      </c>
      <c r="D238" t="s">
        <v>53</v>
      </c>
      <c r="E238">
        <v>233</v>
      </c>
      <c r="F238">
        <v>303</v>
      </c>
      <c r="G238">
        <v>324</v>
      </c>
      <c r="H238" t="s">
        <v>54</v>
      </c>
      <c r="I238" t="str">
        <f t="shared" si="6"/>
        <v/>
      </c>
      <c r="J238" t="str">
        <f t="shared" si="7"/>
        <v/>
      </c>
    </row>
    <row r="239" spans="1:10">
      <c r="A239" t="s">
        <v>267</v>
      </c>
      <c r="B239" t="s">
        <v>268</v>
      </c>
      <c r="C239">
        <v>235</v>
      </c>
      <c r="D239" t="s">
        <v>10</v>
      </c>
      <c r="E239">
        <v>86</v>
      </c>
      <c r="F239">
        <v>201</v>
      </c>
      <c r="G239">
        <v>2169</v>
      </c>
      <c r="H239" t="s">
        <v>11</v>
      </c>
      <c r="I239">
        <f t="shared" si="6"/>
        <v>116</v>
      </c>
      <c r="J239" t="str">
        <f t="shared" si="7"/>
        <v/>
      </c>
    </row>
    <row r="240" spans="1:10">
      <c r="A240" t="s">
        <v>269</v>
      </c>
      <c r="B240" t="s">
        <v>270</v>
      </c>
      <c r="C240">
        <v>688</v>
      </c>
      <c r="D240" t="s">
        <v>219</v>
      </c>
      <c r="E240">
        <v>191</v>
      </c>
      <c r="F240">
        <v>453</v>
      </c>
      <c r="G240">
        <v>76696</v>
      </c>
      <c r="H240" t="s">
        <v>220</v>
      </c>
      <c r="I240" t="str">
        <f t="shared" si="6"/>
        <v/>
      </c>
      <c r="J240">
        <f t="shared" si="7"/>
        <v>263</v>
      </c>
    </row>
    <row r="241" spans="1:10">
      <c r="A241" t="s">
        <v>269</v>
      </c>
      <c r="B241" t="s">
        <v>270</v>
      </c>
      <c r="C241">
        <v>688</v>
      </c>
      <c r="D241" t="s">
        <v>10</v>
      </c>
      <c r="E241">
        <v>54</v>
      </c>
      <c r="F241">
        <v>174</v>
      </c>
      <c r="G241">
        <v>2169</v>
      </c>
      <c r="H241" t="s">
        <v>11</v>
      </c>
      <c r="I241">
        <f t="shared" si="6"/>
        <v>121</v>
      </c>
      <c r="J241" t="str">
        <f t="shared" si="7"/>
        <v/>
      </c>
    </row>
    <row r="242" spans="1:10">
      <c r="A242" t="s">
        <v>269</v>
      </c>
      <c r="B242" t="s">
        <v>270</v>
      </c>
      <c r="C242">
        <v>688</v>
      </c>
      <c r="D242" t="s">
        <v>271</v>
      </c>
      <c r="E242">
        <v>559</v>
      </c>
      <c r="F242">
        <v>652</v>
      </c>
      <c r="G242">
        <v>8137</v>
      </c>
      <c r="H242" t="s">
        <v>272</v>
      </c>
      <c r="I242" t="str">
        <f t="shared" si="6"/>
        <v/>
      </c>
      <c r="J242" t="str">
        <f t="shared" si="7"/>
        <v/>
      </c>
    </row>
    <row r="243" spans="1:10">
      <c r="A243" t="s">
        <v>269</v>
      </c>
      <c r="B243" t="s">
        <v>270</v>
      </c>
      <c r="C243">
        <v>688</v>
      </c>
      <c r="D243" t="s">
        <v>273</v>
      </c>
      <c r="E243">
        <v>653</v>
      </c>
      <c r="F243">
        <v>683</v>
      </c>
      <c r="G243">
        <v>30</v>
      </c>
      <c r="I243" t="str">
        <f t="shared" si="6"/>
        <v/>
      </c>
      <c r="J243" t="str">
        <f t="shared" si="7"/>
        <v/>
      </c>
    </row>
    <row r="244" spans="1:10">
      <c r="A244" t="s">
        <v>274</v>
      </c>
      <c r="B244" t="s">
        <v>275</v>
      </c>
      <c r="C244">
        <v>578</v>
      </c>
      <c r="D244" t="s">
        <v>219</v>
      </c>
      <c r="E244">
        <v>187</v>
      </c>
      <c r="F244">
        <v>449</v>
      </c>
      <c r="G244">
        <v>76696</v>
      </c>
      <c r="H244" t="s">
        <v>220</v>
      </c>
      <c r="I244" t="str">
        <f t="shared" si="6"/>
        <v/>
      </c>
      <c r="J244">
        <f t="shared" si="7"/>
        <v>263</v>
      </c>
    </row>
    <row r="245" spans="1:10">
      <c r="A245" t="s">
        <v>274</v>
      </c>
      <c r="B245" t="s">
        <v>275</v>
      </c>
      <c r="C245">
        <v>578</v>
      </c>
      <c r="D245" t="s">
        <v>10</v>
      </c>
      <c r="E245">
        <v>52</v>
      </c>
      <c r="F245">
        <v>171</v>
      </c>
      <c r="G245">
        <v>2169</v>
      </c>
      <c r="H245" t="s">
        <v>11</v>
      </c>
      <c r="I245">
        <f t="shared" si="6"/>
        <v>120</v>
      </c>
      <c r="J245" t="str">
        <f t="shared" si="7"/>
        <v/>
      </c>
    </row>
    <row r="246" spans="1:10">
      <c r="A246" t="s">
        <v>276</v>
      </c>
      <c r="B246" t="s">
        <v>277</v>
      </c>
      <c r="C246">
        <v>1252</v>
      </c>
      <c r="D246" t="s">
        <v>10</v>
      </c>
      <c r="E246">
        <v>653</v>
      </c>
      <c r="F246">
        <v>774</v>
      </c>
      <c r="G246">
        <v>2169</v>
      </c>
      <c r="H246" t="s">
        <v>11</v>
      </c>
      <c r="I246">
        <f t="shared" si="6"/>
        <v>122</v>
      </c>
      <c r="J246" t="str">
        <f t="shared" si="7"/>
        <v/>
      </c>
    </row>
    <row r="247" spans="1:10">
      <c r="A247" t="s">
        <v>276</v>
      </c>
      <c r="B247" t="s">
        <v>277</v>
      </c>
      <c r="C247">
        <v>1252</v>
      </c>
      <c r="D247" t="s">
        <v>10</v>
      </c>
      <c r="E247">
        <v>840</v>
      </c>
      <c r="F247">
        <v>966</v>
      </c>
      <c r="G247">
        <v>2169</v>
      </c>
      <c r="H247" t="s">
        <v>11</v>
      </c>
      <c r="I247">
        <f t="shared" si="6"/>
        <v>127</v>
      </c>
      <c r="J247" t="str">
        <f t="shared" si="7"/>
        <v/>
      </c>
    </row>
    <row r="248" spans="1:10">
      <c r="A248" t="s">
        <v>276</v>
      </c>
      <c r="B248" t="s">
        <v>277</v>
      </c>
      <c r="C248">
        <v>1252</v>
      </c>
      <c r="D248" t="s">
        <v>10</v>
      </c>
      <c r="E248">
        <v>1009</v>
      </c>
      <c r="F248">
        <v>1130</v>
      </c>
      <c r="G248">
        <v>2169</v>
      </c>
      <c r="H248" t="s">
        <v>11</v>
      </c>
      <c r="I248">
        <f t="shared" si="6"/>
        <v>122</v>
      </c>
      <c r="J248" t="str">
        <f t="shared" si="7"/>
        <v/>
      </c>
    </row>
    <row r="249" spans="1:10">
      <c r="A249" t="s">
        <v>278</v>
      </c>
      <c r="B249" t="s">
        <v>279</v>
      </c>
      <c r="C249">
        <v>359</v>
      </c>
      <c r="D249" t="s">
        <v>62</v>
      </c>
      <c r="E249">
        <v>213</v>
      </c>
      <c r="F249">
        <v>281</v>
      </c>
      <c r="G249">
        <v>632</v>
      </c>
      <c r="H249" t="s">
        <v>63</v>
      </c>
      <c r="I249" t="str">
        <f t="shared" si="6"/>
        <v/>
      </c>
      <c r="J249" t="str">
        <f t="shared" si="7"/>
        <v/>
      </c>
    </row>
    <row r="250" spans="1:10">
      <c r="A250" t="s">
        <v>278</v>
      </c>
      <c r="B250" t="s">
        <v>279</v>
      </c>
      <c r="C250">
        <v>359</v>
      </c>
      <c r="D250" t="s">
        <v>10</v>
      </c>
      <c r="E250">
        <v>300</v>
      </c>
      <c r="F250">
        <v>354</v>
      </c>
      <c r="G250">
        <v>2169</v>
      </c>
      <c r="H250" t="s">
        <v>11</v>
      </c>
      <c r="I250">
        <f t="shared" si="6"/>
        <v>55</v>
      </c>
      <c r="J250" t="str">
        <f t="shared" si="7"/>
        <v/>
      </c>
    </row>
    <row r="251" spans="1:10">
      <c r="A251" t="s">
        <v>278</v>
      </c>
      <c r="B251" t="s">
        <v>279</v>
      </c>
      <c r="C251">
        <v>359</v>
      </c>
      <c r="D251" t="s">
        <v>18</v>
      </c>
      <c r="E251">
        <v>35</v>
      </c>
      <c r="F251">
        <v>105</v>
      </c>
      <c r="G251">
        <v>1303</v>
      </c>
      <c r="H251" t="s">
        <v>19</v>
      </c>
      <c r="I251" t="str">
        <f t="shared" si="6"/>
        <v/>
      </c>
      <c r="J251" t="str">
        <f t="shared" si="7"/>
        <v/>
      </c>
    </row>
    <row r="252" spans="1:10">
      <c r="A252" t="s">
        <v>280</v>
      </c>
      <c r="B252" t="s">
        <v>281</v>
      </c>
      <c r="C252">
        <v>1301</v>
      </c>
      <c r="D252" t="s">
        <v>14</v>
      </c>
      <c r="E252">
        <v>107</v>
      </c>
      <c r="F252">
        <v>298</v>
      </c>
      <c r="G252">
        <v>476</v>
      </c>
      <c r="H252" t="s">
        <v>15</v>
      </c>
      <c r="I252" t="str">
        <f t="shared" si="6"/>
        <v/>
      </c>
      <c r="J252" t="str">
        <f t="shared" si="7"/>
        <v/>
      </c>
    </row>
    <row r="253" spans="1:10">
      <c r="A253" t="s">
        <v>280</v>
      </c>
      <c r="B253" t="s">
        <v>281</v>
      </c>
      <c r="C253">
        <v>1301</v>
      </c>
      <c r="D253" t="s">
        <v>29</v>
      </c>
      <c r="E253">
        <v>1096</v>
      </c>
      <c r="F253">
        <v>1204</v>
      </c>
      <c r="G253">
        <v>343</v>
      </c>
      <c r="H253" t="s">
        <v>30</v>
      </c>
      <c r="I253" t="str">
        <f t="shared" si="6"/>
        <v/>
      </c>
      <c r="J253" t="str">
        <f t="shared" si="7"/>
        <v/>
      </c>
    </row>
    <row r="254" spans="1:10">
      <c r="A254" t="s">
        <v>280</v>
      </c>
      <c r="B254" t="s">
        <v>281</v>
      </c>
      <c r="C254">
        <v>1301</v>
      </c>
      <c r="D254" t="s">
        <v>10</v>
      </c>
      <c r="E254">
        <v>442</v>
      </c>
      <c r="F254">
        <v>587</v>
      </c>
      <c r="G254">
        <v>2169</v>
      </c>
      <c r="H254" t="s">
        <v>11</v>
      </c>
      <c r="I254">
        <f t="shared" si="6"/>
        <v>146</v>
      </c>
      <c r="J254" t="str">
        <f t="shared" si="7"/>
        <v/>
      </c>
    </row>
    <row r="255" spans="1:10">
      <c r="A255" t="s">
        <v>280</v>
      </c>
      <c r="B255" t="s">
        <v>281</v>
      </c>
      <c r="C255">
        <v>1301</v>
      </c>
      <c r="D255" t="s">
        <v>31</v>
      </c>
      <c r="E255">
        <v>858</v>
      </c>
      <c r="F255">
        <v>966</v>
      </c>
      <c r="G255">
        <v>3952</v>
      </c>
      <c r="H255" t="s">
        <v>32</v>
      </c>
      <c r="I255" t="str">
        <f t="shared" si="6"/>
        <v/>
      </c>
      <c r="J255" t="str">
        <f t="shared" si="7"/>
        <v/>
      </c>
    </row>
    <row r="256" spans="1:10">
      <c r="A256" t="s">
        <v>282</v>
      </c>
      <c r="B256" t="s">
        <v>283</v>
      </c>
      <c r="C256">
        <v>381</v>
      </c>
      <c r="D256" t="s">
        <v>284</v>
      </c>
      <c r="E256">
        <v>1</v>
      </c>
      <c r="F256">
        <v>209</v>
      </c>
      <c r="G256">
        <v>3</v>
      </c>
      <c r="I256" t="str">
        <f t="shared" si="6"/>
        <v/>
      </c>
      <c r="J256" t="str">
        <f t="shared" si="7"/>
        <v/>
      </c>
    </row>
    <row r="257" spans="1:10">
      <c r="A257" t="s">
        <v>282</v>
      </c>
      <c r="B257" t="s">
        <v>283</v>
      </c>
      <c r="C257">
        <v>381</v>
      </c>
      <c r="D257" t="s">
        <v>10</v>
      </c>
      <c r="E257">
        <v>239</v>
      </c>
      <c r="F257">
        <v>356</v>
      </c>
      <c r="G257">
        <v>2169</v>
      </c>
      <c r="H257" t="s">
        <v>11</v>
      </c>
      <c r="I257">
        <f t="shared" si="6"/>
        <v>118</v>
      </c>
      <c r="J257" t="str">
        <f t="shared" si="7"/>
        <v/>
      </c>
    </row>
    <row r="258" spans="1:10">
      <c r="A258" t="s">
        <v>285</v>
      </c>
      <c r="B258" t="s">
        <v>286</v>
      </c>
      <c r="C258">
        <v>405</v>
      </c>
      <c r="D258" t="s">
        <v>10</v>
      </c>
      <c r="E258">
        <v>192</v>
      </c>
      <c r="F258">
        <v>288</v>
      </c>
      <c r="G258">
        <v>2169</v>
      </c>
      <c r="H258" t="s">
        <v>11</v>
      </c>
      <c r="I258">
        <f t="shared" si="6"/>
        <v>97</v>
      </c>
      <c r="J258" t="str">
        <f t="shared" si="7"/>
        <v/>
      </c>
    </row>
    <row r="259" spans="1:10">
      <c r="A259" t="s">
        <v>287</v>
      </c>
      <c r="B259" t="s">
        <v>288</v>
      </c>
      <c r="C259">
        <v>928</v>
      </c>
      <c r="D259" t="s">
        <v>10</v>
      </c>
      <c r="E259">
        <v>314</v>
      </c>
      <c r="F259">
        <v>441</v>
      </c>
      <c r="G259">
        <v>2169</v>
      </c>
      <c r="H259" t="s">
        <v>11</v>
      </c>
      <c r="I259">
        <f t="shared" ref="I259:I322" si="8">IF(H259=$H$2, F259-E259+1, "")</f>
        <v>128</v>
      </c>
      <c r="J259" t="str">
        <f t="shared" ref="J259:J322" si="9">IF(D259=$D$189, F259-E259+1, "")</f>
        <v/>
      </c>
    </row>
    <row r="260" spans="1:10">
      <c r="A260" t="s">
        <v>287</v>
      </c>
      <c r="B260" t="s">
        <v>288</v>
      </c>
      <c r="C260">
        <v>928</v>
      </c>
      <c r="D260" t="s">
        <v>31</v>
      </c>
      <c r="E260">
        <v>592</v>
      </c>
      <c r="F260">
        <v>716</v>
      </c>
      <c r="G260">
        <v>3952</v>
      </c>
      <c r="H260" t="s">
        <v>32</v>
      </c>
      <c r="I260" t="str">
        <f t="shared" si="8"/>
        <v/>
      </c>
      <c r="J260" t="str">
        <f t="shared" si="9"/>
        <v/>
      </c>
    </row>
    <row r="261" spans="1:10">
      <c r="A261" t="s">
        <v>287</v>
      </c>
      <c r="B261" t="s">
        <v>288</v>
      </c>
      <c r="C261">
        <v>928</v>
      </c>
      <c r="D261" t="s">
        <v>29</v>
      </c>
      <c r="E261">
        <v>791</v>
      </c>
      <c r="F261">
        <v>900</v>
      </c>
      <c r="G261">
        <v>343</v>
      </c>
      <c r="H261" t="s">
        <v>30</v>
      </c>
      <c r="I261" t="str">
        <f t="shared" si="8"/>
        <v/>
      </c>
      <c r="J261" t="str">
        <f t="shared" si="9"/>
        <v/>
      </c>
    </row>
    <row r="262" spans="1:10">
      <c r="A262" t="s">
        <v>287</v>
      </c>
      <c r="B262" t="s">
        <v>288</v>
      </c>
      <c r="C262">
        <v>928</v>
      </c>
      <c r="D262" t="s">
        <v>14</v>
      </c>
      <c r="E262">
        <v>79</v>
      </c>
      <c r="F262">
        <v>278</v>
      </c>
      <c r="G262">
        <v>476</v>
      </c>
      <c r="H262" t="s">
        <v>15</v>
      </c>
      <c r="I262" t="str">
        <f t="shared" si="8"/>
        <v/>
      </c>
      <c r="J262" t="str">
        <f t="shared" si="9"/>
        <v/>
      </c>
    </row>
    <row r="263" spans="1:10">
      <c r="A263" t="s">
        <v>289</v>
      </c>
      <c r="B263" t="s">
        <v>290</v>
      </c>
      <c r="C263">
        <v>635</v>
      </c>
      <c r="D263" t="s">
        <v>18</v>
      </c>
      <c r="E263">
        <v>235</v>
      </c>
      <c r="F263">
        <v>324</v>
      </c>
      <c r="G263">
        <v>1303</v>
      </c>
      <c r="H263" t="s">
        <v>19</v>
      </c>
      <c r="I263" t="str">
        <f t="shared" si="8"/>
        <v/>
      </c>
      <c r="J263" t="str">
        <f t="shared" si="9"/>
        <v/>
      </c>
    </row>
    <row r="264" spans="1:10">
      <c r="A264" t="s">
        <v>289</v>
      </c>
      <c r="B264" t="s">
        <v>290</v>
      </c>
      <c r="C264">
        <v>635</v>
      </c>
      <c r="D264" t="s">
        <v>10</v>
      </c>
      <c r="E264">
        <v>399</v>
      </c>
      <c r="F264">
        <v>571</v>
      </c>
      <c r="G264">
        <v>2169</v>
      </c>
      <c r="H264" t="s">
        <v>11</v>
      </c>
      <c r="I264">
        <f t="shared" si="8"/>
        <v>173</v>
      </c>
      <c r="J264" t="str">
        <f t="shared" si="9"/>
        <v/>
      </c>
    </row>
    <row r="265" spans="1:10">
      <c r="A265" t="s">
        <v>291</v>
      </c>
      <c r="B265" t="s">
        <v>292</v>
      </c>
      <c r="C265">
        <v>549</v>
      </c>
      <c r="D265" t="s">
        <v>62</v>
      </c>
      <c r="E265">
        <v>298</v>
      </c>
      <c r="F265">
        <v>375</v>
      </c>
      <c r="G265">
        <v>632</v>
      </c>
      <c r="H265" t="s">
        <v>63</v>
      </c>
      <c r="I265" t="str">
        <f t="shared" si="8"/>
        <v/>
      </c>
      <c r="J265" t="str">
        <f t="shared" si="9"/>
        <v/>
      </c>
    </row>
    <row r="266" spans="1:10">
      <c r="A266" t="s">
        <v>291</v>
      </c>
      <c r="B266" t="s">
        <v>292</v>
      </c>
      <c r="C266">
        <v>549</v>
      </c>
      <c r="D266" t="s">
        <v>10</v>
      </c>
      <c r="E266">
        <v>393</v>
      </c>
      <c r="F266">
        <v>507</v>
      </c>
      <c r="G266">
        <v>2169</v>
      </c>
      <c r="H266" t="s">
        <v>11</v>
      </c>
      <c r="I266">
        <f t="shared" si="8"/>
        <v>115</v>
      </c>
      <c r="J266" t="str">
        <f t="shared" si="9"/>
        <v/>
      </c>
    </row>
    <row r="267" spans="1:10">
      <c r="A267" t="s">
        <v>291</v>
      </c>
      <c r="B267" t="s">
        <v>292</v>
      </c>
      <c r="C267">
        <v>549</v>
      </c>
      <c r="D267" t="s">
        <v>18</v>
      </c>
      <c r="E267">
        <v>40</v>
      </c>
      <c r="F267">
        <v>110</v>
      </c>
      <c r="G267">
        <v>1303</v>
      </c>
      <c r="H267" t="s">
        <v>19</v>
      </c>
      <c r="I267" t="str">
        <f t="shared" si="8"/>
        <v/>
      </c>
      <c r="J267" t="str">
        <f t="shared" si="9"/>
        <v/>
      </c>
    </row>
    <row r="268" spans="1:10">
      <c r="A268" t="s">
        <v>293</v>
      </c>
      <c r="B268" t="s">
        <v>294</v>
      </c>
      <c r="C268">
        <v>909</v>
      </c>
      <c r="D268" t="s">
        <v>295</v>
      </c>
      <c r="E268">
        <v>1</v>
      </c>
      <c r="F268">
        <v>189</v>
      </c>
      <c r="G268">
        <v>2</v>
      </c>
      <c r="I268" t="str">
        <f t="shared" si="8"/>
        <v/>
      </c>
      <c r="J268" t="str">
        <f t="shared" si="9"/>
        <v/>
      </c>
    </row>
    <row r="269" spans="1:10">
      <c r="A269" t="s">
        <v>293</v>
      </c>
      <c r="B269" t="s">
        <v>294</v>
      </c>
      <c r="C269">
        <v>909</v>
      </c>
      <c r="D269" t="s">
        <v>10</v>
      </c>
      <c r="E269">
        <v>218</v>
      </c>
      <c r="F269">
        <v>332</v>
      </c>
      <c r="G269">
        <v>2169</v>
      </c>
      <c r="H269" t="s">
        <v>11</v>
      </c>
      <c r="I269">
        <f t="shared" si="8"/>
        <v>115</v>
      </c>
      <c r="J269" t="str">
        <f t="shared" si="9"/>
        <v/>
      </c>
    </row>
    <row r="270" spans="1:10">
      <c r="A270" t="s">
        <v>293</v>
      </c>
      <c r="B270" t="s">
        <v>294</v>
      </c>
      <c r="C270">
        <v>909</v>
      </c>
      <c r="D270" t="s">
        <v>296</v>
      </c>
      <c r="E270">
        <v>341</v>
      </c>
      <c r="F270">
        <v>479</v>
      </c>
      <c r="G270">
        <v>15</v>
      </c>
      <c r="I270" t="str">
        <f t="shared" si="8"/>
        <v/>
      </c>
      <c r="J270" t="str">
        <f t="shared" si="9"/>
        <v/>
      </c>
    </row>
    <row r="271" spans="1:10">
      <c r="A271" t="s">
        <v>293</v>
      </c>
      <c r="B271" t="s">
        <v>294</v>
      </c>
      <c r="C271">
        <v>909</v>
      </c>
      <c r="D271" t="s">
        <v>296</v>
      </c>
      <c r="E271">
        <v>481</v>
      </c>
      <c r="F271">
        <v>749</v>
      </c>
      <c r="G271">
        <v>15</v>
      </c>
      <c r="I271" t="str">
        <f t="shared" si="8"/>
        <v/>
      </c>
      <c r="J271" t="str">
        <f t="shared" si="9"/>
        <v/>
      </c>
    </row>
    <row r="272" spans="1:10">
      <c r="A272" t="s">
        <v>293</v>
      </c>
      <c r="B272" t="s">
        <v>294</v>
      </c>
      <c r="C272">
        <v>909</v>
      </c>
      <c r="D272" t="s">
        <v>297</v>
      </c>
      <c r="E272">
        <v>751</v>
      </c>
      <c r="F272">
        <v>908</v>
      </c>
      <c r="G272">
        <v>2</v>
      </c>
      <c r="I272" t="str">
        <f t="shared" si="8"/>
        <v/>
      </c>
      <c r="J272" t="str">
        <f t="shared" si="9"/>
        <v/>
      </c>
    </row>
    <row r="273" spans="1:10">
      <c r="A273" t="s">
        <v>298</v>
      </c>
      <c r="B273" t="s">
        <v>299</v>
      </c>
      <c r="C273">
        <v>577</v>
      </c>
      <c r="D273" t="s">
        <v>10</v>
      </c>
      <c r="E273">
        <v>21</v>
      </c>
      <c r="F273">
        <v>145</v>
      </c>
      <c r="G273">
        <v>2169</v>
      </c>
      <c r="H273" t="s">
        <v>11</v>
      </c>
      <c r="I273">
        <f t="shared" si="8"/>
        <v>125</v>
      </c>
      <c r="J273" t="str">
        <f t="shared" si="9"/>
        <v/>
      </c>
    </row>
    <row r="274" spans="1:10">
      <c r="A274" t="s">
        <v>298</v>
      </c>
      <c r="B274" t="s">
        <v>299</v>
      </c>
      <c r="C274">
        <v>577</v>
      </c>
      <c r="D274" t="s">
        <v>73</v>
      </c>
      <c r="E274">
        <v>490</v>
      </c>
      <c r="F274">
        <v>573</v>
      </c>
      <c r="G274">
        <v>270</v>
      </c>
      <c r="H274" t="s">
        <v>74</v>
      </c>
      <c r="I274" t="str">
        <f t="shared" si="8"/>
        <v/>
      </c>
      <c r="J274" t="str">
        <f t="shared" si="9"/>
        <v/>
      </c>
    </row>
    <row r="275" spans="1:10">
      <c r="A275" t="s">
        <v>300</v>
      </c>
      <c r="B275" t="s">
        <v>301</v>
      </c>
      <c r="C275">
        <v>351</v>
      </c>
      <c r="D275" t="s">
        <v>219</v>
      </c>
      <c r="E275">
        <v>183</v>
      </c>
      <c r="F275">
        <v>328</v>
      </c>
      <c r="G275">
        <v>76696</v>
      </c>
      <c r="H275" t="s">
        <v>220</v>
      </c>
      <c r="I275" t="str">
        <f t="shared" si="8"/>
        <v/>
      </c>
      <c r="J275">
        <f t="shared" si="9"/>
        <v>146</v>
      </c>
    </row>
    <row r="276" spans="1:10">
      <c r="A276" t="s">
        <v>300</v>
      </c>
      <c r="B276" t="s">
        <v>301</v>
      </c>
      <c r="C276">
        <v>351</v>
      </c>
      <c r="D276" t="s">
        <v>10</v>
      </c>
      <c r="E276">
        <v>35</v>
      </c>
      <c r="F276">
        <v>167</v>
      </c>
      <c r="G276">
        <v>2169</v>
      </c>
      <c r="H276" t="s">
        <v>11</v>
      </c>
      <c r="I276">
        <f t="shared" si="8"/>
        <v>133</v>
      </c>
      <c r="J276" t="str">
        <f t="shared" si="9"/>
        <v/>
      </c>
    </row>
    <row r="277" spans="1:10">
      <c r="A277" t="s">
        <v>302</v>
      </c>
      <c r="B277" t="s">
        <v>303</v>
      </c>
      <c r="C277">
        <v>950</v>
      </c>
      <c r="D277" t="s">
        <v>14</v>
      </c>
      <c r="E277">
        <v>102</v>
      </c>
      <c r="F277">
        <v>287</v>
      </c>
      <c r="G277">
        <v>476</v>
      </c>
      <c r="H277" t="s">
        <v>15</v>
      </c>
      <c r="I277" t="str">
        <f t="shared" si="8"/>
        <v/>
      </c>
      <c r="J277" t="str">
        <f t="shared" si="9"/>
        <v/>
      </c>
    </row>
    <row r="278" spans="1:10">
      <c r="A278" t="s">
        <v>302</v>
      </c>
      <c r="B278" t="s">
        <v>303</v>
      </c>
      <c r="C278">
        <v>950</v>
      </c>
      <c r="D278" t="s">
        <v>10</v>
      </c>
      <c r="E278">
        <v>383</v>
      </c>
      <c r="F278">
        <v>517</v>
      </c>
      <c r="G278">
        <v>2169</v>
      </c>
      <c r="H278" t="s">
        <v>11</v>
      </c>
      <c r="I278">
        <f t="shared" si="8"/>
        <v>135</v>
      </c>
      <c r="J278" t="str">
        <f t="shared" si="9"/>
        <v/>
      </c>
    </row>
    <row r="279" spans="1:10">
      <c r="A279" t="s">
        <v>302</v>
      </c>
      <c r="B279" t="s">
        <v>303</v>
      </c>
      <c r="C279">
        <v>950</v>
      </c>
      <c r="D279" t="s">
        <v>31</v>
      </c>
      <c r="E279">
        <v>567</v>
      </c>
      <c r="F279">
        <v>683</v>
      </c>
      <c r="G279">
        <v>3952</v>
      </c>
      <c r="H279" t="s">
        <v>32</v>
      </c>
      <c r="I279" t="str">
        <f t="shared" si="8"/>
        <v/>
      </c>
      <c r="J279" t="str">
        <f t="shared" si="9"/>
        <v/>
      </c>
    </row>
    <row r="280" spans="1:10">
      <c r="A280" t="s">
        <v>302</v>
      </c>
      <c r="B280" t="s">
        <v>303</v>
      </c>
      <c r="C280">
        <v>950</v>
      </c>
      <c r="D280" t="s">
        <v>29</v>
      </c>
      <c r="E280">
        <v>798</v>
      </c>
      <c r="F280">
        <v>909</v>
      </c>
      <c r="G280">
        <v>343</v>
      </c>
      <c r="H280" t="s">
        <v>30</v>
      </c>
      <c r="I280" t="str">
        <f t="shared" si="8"/>
        <v/>
      </c>
      <c r="J280" t="str">
        <f t="shared" si="9"/>
        <v/>
      </c>
    </row>
    <row r="281" spans="1:10">
      <c r="A281" t="s">
        <v>304</v>
      </c>
      <c r="B281" t="s">
        <v>305</v>
      </c>
      <c r="C281">
        <v>478</v>
      </c>
      <c r="D281" t="s">
        <v>10</v>
      </c>
      <c r="E281">
        <v>36</v>
      </c>
      <c r="F281">
        <v>176</v>
      </c>
      <c r="G281">
        <v>2169</v>
      </c>
      <c r="H281" t="s">
        <v>11</v>
      </c>
      <c r="I281">
        <f t="shared" si="8"/>
        <v>141</v>
      </c>
      <c r="J281" t="str">
        <f t="shared" si="9"/>
        <v/>
      </c>
    </row>
    <row r="282" spans="1:10">
      <c r="A282" t="s">
        <v>304</v>
      </c>
      <c r="B282" t="s">
        <v>305</v>
      </c>
      <c r="C282">
        <v>478</v>
      </c>
      <c r="D282" t="s">
        <v>10</v>
      </c>
      <c r="E282">
        <v>187</v>
      </c>
      <c r="F282">
        <v>310</v>
      </c>
      <c r="G282">
        <v>2169</v>
      </c>
      <c r="H282" t="s">
        <v>11</v>
      </c>
      <c r="I282">
        <f t="shared" si="8"/>
        <v>124</v>
      </c>
      <c r="J282" t="str">
        <f t="shared" si="9"/>
        <v/>
      </c>
    </row>
    <row r="283" spans="1:10">
      <c r="A283" t="s">
        <v>306</v>
      </c>
      <c r="B283" t="s">
        <v>307</v>
      </c>
      <c r="C283">
        <v>210</v>
      </c>
      <c r="D283" t="s">
        <v>10</v>
      </c>
      <c r="E283">
        <v>29</v>
      </c>
      <c r="F283">
        <v>146</v>
      </c>
      <c r="G283">
        <v>2169</v>
      </c>
      <c r="H283" t="s">
        <v>11</v>
      </c>
      <c r="I283">
        <f t="shared" si="8"/>
        <v>118</v>
      </c>
      <c r="J283" t="str">
        <f t="shared" si="9"/>
        <v/>
      </c>
    </row>
    <row r="284" spans="1:10">
      <c r="A284" t="s">
        <v>308</v>
      </c>
      <c r="B284" t="s">
        <v>309</v>
      </c>
      <c r="C284">
        <v>604</v>
      </c>
      <c r="D284" t="s">
        <v>10</v>
      </c>
      <c r="E284">
        <v>38</v>
      </c>
      <c r="F284">
        <v>161</v>
      </c>
      <c r="G284">
        <v>2169</v>
      </c>
      <c r="H284" t="s">
        <v>11</v>
      </c>
      <c r="I284">
        <f t="shared" si="8"/>
        <v>124</v>
      </c>
      <c r="J284" t="str">
        <f t="shared" si="9"/>
        <v/>
      </c>
    </row>
    <row r="285" spans="1:10">
      <c r="A285" t="s">
        <v>308</v>
      </c>
      <c r="B285" t="s">
        <v>309</v>
      </c>
      <c r="C285">
        <v>604</v>
      </c>
      <c r="D285" t="s">
        <v>73</v>
      </c>
      <c r="E285">
        <v>518</v>
      </c>
      <c r="F285">
        <v>601</v>
      </c>
      <c r="G285">
        <v>270</v>
      </c>
      <c r="H285" t="s">
        <v>74</v>
      </c>
      <c r="I285" t="str">
        <f t="shared" si="8"/>
        <v/>
      </c>
      <c r="J285" t="str">
        <f t="shared" si="9"/>
        <v/>
      </c>
    </row>
    <row r="286" spans="1:10">
      <c r="A286" t="s">
        <v>310</v>
      </c>
      <c r="B286" t="s">
        <v>311</v>
      </c>
      <c r="C286">
        <v>427</v>
      </c>
      <c r="D286" t="s">
        <v>10</v>
      </c>
      <c r="E286">
        <v>1</v>
      </c>
      <c r="F286">
        <v>112</v>
      </c>
      <c r="G286">
        <v>2169</v>
      </c>
      <c r="H286" t="s">
        <v>11</v>
      </c>
      <c r="I286">
        <f t="shared" si="8"/>
        <v>112</v>
      </c>
      <c r="J286" t="str">
        <f t="shared" si="9"/>
        <v/>
      </c>
    </row>
    <row r="287" spans="1:10">
      <c r="A287" t="s">
        <v>310</v>
      </c>
      <c r="B287" t="s">
        <v>311</v>
      </c>
      <c r="C287">
        <v>427</v>
      </c>
      <c r="D287" t="s">
        <v>70</v>
      </c>
      <c r="E287">
        <v>351</v>
      </c>
      <c r="F287">
        <v>388</v>
      </c>
      <c r="G287">
        <v>82</v>
      </c>
      <c r="H287" t="s">
        <v>71</v>
      </c>
      <c r="I287" t="str">
        <f t="shared" si="8"/>
        <v/>
      </c>
      <c r="J287" t="str">
        <f t="shared" si="9"/>
        <v/>
      </c>
    </row>
    <row r="288" spans="1:10">
      <c r="A288" t="s">
        <v>312</v>
      </c>
      <c r="B288" t="s">
        <v>313</v>
      </c>
      <c r="C288">
        <v>655</v>
      </c>
      <c r="D288" t="s">
        <v>10</v>
      </c>
      <c r="E288">
        <v>252</v>
      </c>
      <c r="F288">
        <v>361</v>
      </c>
      <c r="G288">
        <v>2169</v>
      </c>
      <c r="H288" t="s">
        <v>11</v>
      </c>
      <c r="I288">
        <f t="shared" si="8"/>
        <v>110</v>
      </c>
      <c r="J288" t="str">
        <f t="shared" si="9"/>
        <v/>
      </c>
    </row>
    <row r="289" spans="1:10">
      <c r="A289" t="s">
        <v>312</v>
      </c>
      <c r="B289" t="s">
        <v>313</v>
      </c>
      <c r="C289">
        <v>655</v>
      </c>
      <c r="D289" t="s">
        <v>10</v>
      </c>
      <c r="E289">
        <v>373</v>
      </c>
      <c r="F289">
        <v>497</v>
      </c>
      <c r="G289">
        <v>2169</v>
      </c>
      <c r="H289" t="s">
        <v>11</v>
      </c>
      <c r="I289">
        <f t="shared" si="8"/>
        <v>125</v>
      </c>
      <c r="J289" t="str">
        <f t="shared" si="9"/>
        <v/>
      </c>
    </row>
    <row r="290" spans="1:10">
      <c r="A290" t="s">
        <v>314</v>
      </c>
      <c r="B290" t="s">
        <v>315</v>
      </c>
      <c r="C290">
        <v>215</v>
      </c>
      <c r="D290" t="s">
        <v>10</v>
      </c>
      <c r="E290">
        <v>70</v>
      </c>
      <c r="F290">
        <v>184</v>
      </c>
      <c r="G290">
        <v>2169</v>
      </c>
      <c r="H290" t="s">
        <v>11</v>
      </c>
      <c r="I290">
        <f t="shared" si="8"/>
        <v>115</v>
      </c>
      <c r="J290" t="str">
        <f t="shared" si="9"/>
        <v/>
      </c>
    </row>
    <row r="291" spans="1:10">
      <c r="A291" t="s">
        <v>316</v>
      </c>
      <c r="B291" t="s">
        <v>317</v>
      </c>
      <c r="C291">
        <v>174</v>
      </c>
      <c r="D291" t="s">
        <v>10</v>
      </c>
      <c r="E291">
        <v>40</v>
      </c>
      <c r="F291">
        <v>163</v>
      </c>
      <c r="G291">
        <v>2169</v>
      </c>
      <c r="H291" t="s">
        <v>11</v>
      </c>
      <c r="I291">
        <f t="shared" si="8"/>
        <v>124</v>
      </c>
      <c r="J291" t="str">
        <f t="shared" si="9"/>
        <v/>
      </c>
    </row>
    <row r="292" spans="1:10">
      <c r="A292" t="s">
        <v>318</v>
      </c>
      <c r="B292" t="s">
        <v>319</v>
      </c>
      <c r="C292">
        <v>962</v>
      </c>
      <c r="D292" t="s">
        <v>10</v>
      </c>
      <c r="E292">
        <v>379</v>
      </c>
      <c r="F292">
        <v>514</v>
      </c>
      <c r="G292">
        <v>2169</v>
      </c>
      <c r="H292" t="s">
        <v>11</v>
      </c>
      <c r="I292">
        <f t="shared" si="8"/>
        <v>136</v>
      </c>
      <c r="J292" t="str">
        <f t="shared" si="9"/>
        <v/>
      </c>
    </row>
    <row r="293" spans="1:10">
      <c r="A293" t="s">
        <v>318</v>
      </c>
      <c r="B293" t="s">
        <v>319</v>
      </c>
      <c r="C293">
        <v>962</v>
      </c>
      <c r="D293" t="s">
        <v>31</v>
      </c>
      <c r="E293">
        <v>574</v>
      </c>
      <c r="F293">
        <v>689</v>
      </c>
      <c r="G293">
        <v>3952</v>
      </c>
      <c r="H293" t="s">
        <v>32</v>
      </c>
      <c r="I293" t="str">
        <f t="shared" si="8"/>
        <v/>
      </c>
      <c r="J293" t="str">
        <f t="shared" si="9"/>
        <v/>
      </c>
    </row>
    <row r="294" spans="1:10">
      <c r="A294" t="s">
        <v>318</v>
      </c>
      <c r="B294" t="s">
        <v>319</v>
      </c>
      <c r="C294">
        <v>962</v>
      </c>
      <c r="D294" t="s">
        <v>29</v>
      </c>
      <c r="E294">
        <v>798</v>
      </c>
      <c r="F294">
        <v>923</v>
      </c>
      <c r="G294">
        <v>343</v>
      </c>
      <c r="H294" t="s">
        <v>30</v>
      </c>
      <c r="I294" t="str">
        <f t="shared" si="8"/>
        <v/>
      </c>
      <c r="J294" t="str">
        <f t="shared" si="9"/>
        <v/>
      </c>
    </row>
    <row r="295" spans="1:10">
      <c r="A295" t="s">
        <v>318</v>
      </c>
      <c r="B295" t="s">
        <v>319</v>
      </c>
      <c r="C295">
        <v>962</v>
      </c>
      <c r="D295" t="s">
        <v>14</v>
      </c>
      <c r="E295">
        <v>94</v>
      </c>
      <c r="F295">
        <v>289</v>
      </c>
      <c r="G295">
        <v>476</v>
      </c>
      <c r="H295" t="s">
        <v>15</v>
      </c>
      <c r="I295" t="str">
        <f t="shared" si="8"/>
        <v/>
      </c>
      <c r="J295" t="str">
        <f t="shared" si="9"/>
        <v/>
      </c>
    </row>
    <row r="296" spans="1:10">
      <c r="A296" t="s">
        <v>320</v>
      </c>
      <c r="B296" t="s">
        <v>321</v>
      </c>
      <c r="C296">
        <v>364</v>
      </c>
      <c r="D296" t="s">
        <v>10</v>
      </c>
      <c r="E296">
        <v>114</v>
      </c>
      <c r="F296">
        <v>226</v>
      </c>
      <c r="G296">
        <v>2169</v>
      </c>
      <c r="H296" t="s">
        <v>11</v>
      </c>
      <c r="I296">
        <f t="shared" si="8"/>
        <v>113</v>
      </c>
      <c r="J296" t="str">
        <f t="shared" si="9"/>
        <v/>
      </c>
    </row>
    <row r="297" spans="1:10">
      <c r="A297" t="s">
        <v>320</v>
      </c>
      <c r="B297" t="s">
        <v>321</v>
      </c>
      <c r="C297">
        <v>364</v>
      </c>
      <c r="D297" t="s">
        <v>322</v>
      </c>
      <c r="E297">
        <v>1</v>
      </c>
      <c r="F297">
        <v>59</v>
      </c>
      <c r="G297">
        <v>3</v>
      </c>
      <c r="I297" t="str">
        <f t="shared" si="8"/>
        <v/>
      </c>
      <c r="J297" t="str">
        <f t="shared" si="9"/>
        <v/>
      </c>
    </row>
    <row r="298" spans="1:10">
      <c r="A298" t="s">
        <v>320</v>
      </c>
      <c r="B298" t="s">
        <v>321</v>
      </c>
      <c r="C298">
        <v>364</v>
      </c>
      <c r="D298" t="s">
        <v>10</v>
      </c>
      <c r="E298">
        <v>242</v>
      </c>
      <c r="F298">
        <v>360</v>
      </c>
      <c r="G298">
        <v>2169</v>
      </c>
      <c r="H298" t="s">
        <v>11</v>
      </c>
      <c r="I298">
        <f t="shared" si="8"/>
        <v>119</v>
      </c>
      <c r="J298" t="str">
        <f t="shared" si="9"/>
        <v/>
      </c>
    </row>
    <row r="299" spans="1:10">
      <c r="A299" t="s">
        <v>323</v>
      </c>
      <c r="B299" t="s">
        <v>324</v>
      </c>
      <c r="C299">
        <v>485</v>
      </c>
      <c r="D299" t="s">
        <v>18</v>
      </c>
      <c r="E299">
        <v>18</v>
      </c>
      <c r="F299">
        <v>88</v>
      </c>
      <c r="G299">
        <v>1303</v>
      </c>
      <c r="H299" t="s">
        <v>19</v>
      </c>
      <c r="I299" t="str">
        <f t="shared" si="8"/>
        <v/>
      </c>
      <c r="J299" t="str">
        <f t="shared" si="9"/>
        <v/>
      </c>
    </row>
    <row r="300" spans="1:10">
      <c r="A300" t="s">
        <v>323</v>
      </c>
      <c r="B300" t="s">
        <v>324</v>
      </c>
      <c r="C300">
        <v>485</v>
      </c>
      <c r="D300" t="s">
        <v>62</v>
      </c>
      <c r="E300">
        <v>196</v>
      </c>
      <c r="F300">
        <v>266</v>
      </c>
      <c r="G300">
        <v>632</v>
      </c>
      <c r="H300" t="s">
        <v>63</v>
      </c>
      <c r="I300" t="str">
        <f t="shared" si="8"/>
        <v/>
      </c>
      <c r="J300" t="str">
        <f t="shared" si="9"/>
        <v/>
      </c>
    </row>
    <row r="301" spans="1:10">
      <c r="A301" t="s">
        <v>323</v>
      </c>
      <c r="B301" t="s">
        <v>324</v>
      </c>
      <c r="C301">
        <v>485</v>
      </c>
      <c r="D301" t="s">
        <v>10</v>
      </c>
      <c r="E301">
        <v>287</v>
      </c>
      <c r="F301">
        <v>406</v>
      </c>
      <c r="G301">
        <v>2169</v>
      </c>
      <c r="H301" t="s">
        <v>11</v>
      </c>
      <c r="I301">
        <f t="shared" si="8"/>
        <v>120</v>
      </c>
      <c r="J301" t="str">
        <f t="shared" si="9"/>
        <v/>
      </c>
    </row>
    <row r="302" spans="1:10">
      <c r="A302" t="s">
        <v>325</v>
      </c>
      <c r="B302" t="s">
        <v>326</v>
      </c>
      <c r="C302">
        <v>486</v>
      </c>
      <c r="D302" t="s">
        <v>10</v>
      </c>
      <c r="E302">
        <v>82</v>
      </c>
      <c r="F302">
        <v>205</v>
      </c>
      <c r="G302">
        <v>2169</v>
      </c>
      <c r="H302" t="s">
        <v>11</v>
      </c>
      <c r="I302">
        <f t="shared" si="8"/>
        <v>124</v>
      </c>
      <c r="J302" t="str">
        <f t="shared" si="9"/>
        <v/>
      </c>
    </row>
    <row r="303" spans="1:10">
      <c r="A303" t="s">
        <v>325</v>
      </c>
      <c r="B303" t="s">
        <v>326</v>
      </c>
      <c r="C303">
        <v>486</v>
      </c>
      <c r="D303" t="s">
        <v>10</v>
      </c>
      <c r="E303">
        <v>215</v>
      </c>
      <c r="F303">
        <v>337</v>
      </c>
      <c r="G303">
        <v>2169</v>
      </c>
      <c r="H303" t="s">
        <v>11</v>
      </c>
      <c r="I303">
        <f t="shared" si="8"/>
        <v>123</v>
      </c>
      <c r="J303" t="str">
        <f t="shared" si="9"/>
        <v/>
      </c>
    </row>
    <row r="304" spans="1:10">
      <c r="A304" t="s">
        <v>327</v>
      </c>
      <c r="B304" t="s">
        <v>328</v>
      </c>
      <c r="C304">
        <v>215</v>
      </c>
      <c r="D304" t="s">
        <v>10</v>
      </c>
      <c r="E304">
        <v>41</v>
      </c>
      <c r="F304">
        <v>156</v>
      </c>
      <c r="G304">
        <v>2169</v>
      </c>
      <c r="H304" t="s">
        <v>11</v>
      </c>
      <c r="I304">
        <f t="shared" si="8"/>
        <v>116</v>
      </c>
      <c r="J304" t="str">
        <f t="shared" si="9"/>
        <v/>
      </c>
    </row>
    <row r="305" spans="1:10">
      <c r="A305" t="s">
        <v>329</v>
      </c>
      <c r="B305" t="s">
        <v>330</v>
      </c>
      <c r="C305">
        <v>191</v>
      </c>
      <c r="D305" t="s">
        <v>10</v>
      </c>
      <c r="E305">
        <v>57</v>
      </c>
      <c r="F305">
        <v>180</v>
      </c>
      <c r="G305">
        <v>2169</v>
      </c>
      <c r="H305" t="s">
        <v>11</v>
      </c>
      <c r="I305">
        <f t="shared" si="8"/>
        <v>124</v>
      </c>
      <c r="J305" t="str">
        <f t="shared" si="9"/>
        <v/>
      </c>
    </row>
    <row r="306" spans="1:10">
      <c r="A306" t="s">
        <v>331</v>
      </c>
      <c r="B306" t="s">
        <v>332</v>
      </c>
      <c r="C306">
        <v>892</v>
      </c>
      <c r="D306" t="s">
        <v>333</v>
      </c>
      <c r="E306">
        <v>1</v>
      </c>
      <c r="F306">
        <v>319</v>
      </c>
      <c r="G306">
        <v>5</v>
      </c>
      <c r="I306" t="str">
        <f t="shared" si="8"/>
        <v/>
      </c>
      <c r="J306" t="str">
        <f t="shared" si="9"/>
        <v/>
      </c>
    </row>
    <row r="307" spans="1:10">
      <c r="A307" t="s">
        <v>331</v>
      </c>
      <c r="B307" t="s">
        <v>332</v>
      </c>
      <c r="C307">
        <v>892</v>
      </c>
      <c r="D307" t="s">
        <v>334</v>
      </c>
      <c r="E307">
        <v>321</v>
      </c>
      <c r="F307">
        <v>351</v>
      </c>
      <c r="G307">
        <v>8</v>
      </c>
      <c r="I307" t="str">
        <f t="shared" si="8"/>
        <v/>
      </c>
      <c r="J307" t="str">
        <f t="shared" si="9"/>
        <v/>
      </c>
    </row>
    <row r="308" spans="1:10">
      <c r="A308" t="s">
        <v>331</v>
      </c>
      <c r="B308" t="s">
        <v>332</v>
      </c>
      <c r="C308">
        <v>892</v>
      </c>
      <c r="D308" t="s">
        <v>335</v>
      </c>
      <c r="E308">
        <v>352</v>
      </c>
      <c r="F308">
        <v>452</v>
      </c>
      <c r="G308">
        <v>11697</v>
      </c>
      <c r="H308" t="s">
        <v>336</v>
      </c>
      <c r="I308" t="str">
        <f t="shared" si="8"/>
        <v/>
      </c>
      <c r="J308" t="str">
        <f t="shared" si="9"/>
        <v/>
      </c>
    </row>
    <row r="309" spans="1:10">
      <c r="A309" t="s">
        <v>331</v>
      </c>
      <c r="B309" t="s">
        <v>332</v>
      </c>
      <c r="C309">
        <v>892</v>
      </c>
      <c r="D309" t="s">
        <v>10</v>
      </c>
      <c r="E309">
        <v>757</v>
      </c>
      <c r="F309">
        <v>874</v>
      </c>
      <c r="G309">
        <v>2169</v>
      </c>
      <c r="H309" t="s">
        <v>11</v>
      </c>
      <c r="I309">
        <f t="shared" si="8"/>
        <v>118</v>
      </c>
      <c r="J309" t="str">
        <f t="shared" si="9"/>
        <v/>
      </c>
    </row>
    <row r="310" spans="1:10">
      <c r="A310" t="s">
        <v>337</v>
      </c>
      <c r="B310" t="s">
        <v>338</v>
      </c>
      <c r="C310">
        <v>750</v>
      </c>
      <c r="D310" t="s">
        <v>10</v>
      </c>
      <c r="E310">
        <v>18</v>
      </c>
      <c r="F310">
        <v>134</v>
      </c>
      <c r="G310">
        <v>2169</v>
      </c>
      <c r="H310" t="s">
        <v>11</v>
      </c>
      <c r="I310">
        <f t="shared" si="8"/>
        <v>117</v>
      </c>
      <c r="J310" t="str">
        <f t="shared" si="9"/>
        <v/>
      </c>
    </row>
    <row r="311" spans="1:10">
      <c r="A311" t="s">
        <v>337</v>
      </c>
      <c r="B311" t="s">
        <v>338</v>
      </c>
      <c r="C311">
        <v>750</v>
      </c>
      <c r="D311" t="s">
        <v>296</v>
      </c>
      <c r="E311">
        <v>431</v>
      </c>
      <c r="F311">
        <v>529</v>
      </c>
      <c r="G311">
        <v>15</v>
      </c>
      <c r="I311" t="str">
        <f t="shared" si="8"/>
        <v/>
      </c>
      <c r="J311" t="str">
        <f t="shared" si="9"/>
        <v/>
      </c>
    </row>
    <row r="312" spans="1:10">
      <c r="A312" t="s">
        <v>337</v>
      </c>
      <c r="B312" t="s">
        <v>338</v>
      </c>
      <c r="C312">
        <v>750</v>
      </c>
      <c r="D312" t="s">
        <v>339</v>
      </c>
      <c r="E312">
        <v>531</v>
      </c>
      <c r="F312">
        <v>749</v>
      </c>
      <c r="G312">
        <v>3</v>
      </c>
      <c r="I312" t="str">
        <f t="shared" si="8"/>
        <v/>
      </c>
      <c r="J312" t="str">
        <f t="shared" si="9"/>
        <v/>
      </c>
    </row>
    <row r="313" spans="1:10">
      <c r="A313" t="s">
        <v>340</v>
      </c>
      <c r="B313" t="s">
        <v>341</v>
      </c>
      <c r="C313">
        <v>377</v>
      </c>
      <c r="D313" t="s">
        <v>10</v>
      </c>
      <c r="E313">
        <v>54</v>
      </c>
      <c r="F313">
        <v>174</v>
      </c>
      <c r="G313">
        <v>2169</v>
      </c>
      <c r="H313" t="s">
        <v>11</v>
      </c>
      <c r="I313">
        <f t="shared" si="8"/>
        <v>121</v>
      </c>
      <c r="J313" t="str">
        <f t="shared" si="9"/>
        <v/>
      </c>
    </row>
    <row r="314" spans="1:10">
      <c r="A314" t="s">
        <v>342</v>
      </c>
      <c r="B314" t="s">
        <v>343</v>
      </c>
      <c r="C314">
        <v>176</v>
      </c>
      <c r="D314" t="s">
        <v>10</v>
      </c>
      <c r="E314">
        <v>49</v>
      </c>
      <c r="F314">
        <v>164</v>
      </c>
      <c r="G314">
        <v>2169</v>
      </c>
      <c r="H314" t="s">
        <v>11</v>
      </c>
      <c r="I314">
        <f t="shared" si="8"/>
        <v>116</v>
      </c>
      <c r="J314" t="str">
        <f t="shared" si="9"/>
        <v/>
      </c>
    </row>
    <row r="315" spans="1:10">
      <c r="A315" t="s">
        <v>344</v>
      </c>
      <c r="B315" t="s">
        <v>345</v>
      </c>
      <c r="C315">
        <v>160</v>
      </c>
      <c r="D315" t="s">
        <v>10</v>
      </c>
      <c r="E315">
        <v>31</v>
      </c>
      <c r="F315">
        <v>146</v>
      </c>
      <c r="G315">
        <v>2169</v>
      </c>
      <c r="H315" t="s">
        <v>11</v>
      </c>
      <c r="I315">
        <f t="shared" si="8"/>
        <v>116</v>
      </c>
      <c r="J315" t="str">
        <f t="shared" si="9"/>
        <v/>
      </c>
    </row>
    <row r="316" spans="1:10">
      <c r="A316" t="s">
        <v>346</v>
      </c>
      <c r="B316" t="s">
        <v>347</v>
      </c>
      <c r="C316">
        <v>162</v>
      </c>
      <c r="D316" t="s">
        <v>10</v>
      </c>
      <c r="E316">
        <v>42</v>
      </c>
      <c r="F316">
        <v>157</v>
      </c>
      <c r="G316">
        <v>2169</v>
      </c>
      <c r="H316" t="s">
        <v>11</v>
      </c>
      <c r="I316">
        <f t="shared" si="8"/>
        <v>116</v>
      </c>
      <c r="J316" t="str">
        <f t="shared" si="9"/>
        <v/>
      </c>
    </row>
    <row r="317" spans="1:10">
      <c r="A317" t="s">
        <v>348</v>
      </c>
      <c r="B317" t="s">
        <v>349</v>
      </c>
      <c r="C317">
        <v>188</v>
      </c>
      <c r="D317" t="s">
        <v>10</v>
      </c>
      <c r="E317">
        <v>41</v>
      </c>
      <c r="F317">
        <v>160</v>
      </c>
      <c r="G317">
        <v>2169</v>
      </c>
      <c r="H317" t="s">
        <v>11</v>
      </c>
      <c r="I317">
        <f t="shared" si="8"/>
        <v>120</v>
      </c>
      <c r="J317" t="str">
        <f t="shared" si="9"/>
        <v/>
      </c>
    </row>
    <row r="318" spans="1:10">
      <c r="A318" t="s">
        <v>350</v>
      </c>
      <c r="B318" t="s">
        <v>351</v>
      </c>
      <c r="C318">
        <v>979</v>
      </c>
      <c r="D318" t="s">
        <v>14</v>
      </c>
      <c r="E318">
        <v>104</v>
      </c>
      <c r="F318">
        <v>305</v>
      </c>
      <c r="G318">
        <v>476</v>
      </c>
      <c r="H318" t="s">
        <v>15</v>
      </c>
      <c r="I318" t="str">
        <f t="shared" si="8"/>
        <v/>
      </c>
      <c r="J318" t="str">
        <f t="shared" si="9"/>
        <v/>
      </c>
    </row>
    <row r="319" spans="1:10">
      <c r="A319" t="s">
        <v>350</v>
      </c>
      <c r="B319" t="s">
        <v>351</v>
      </c>
      <c r="C319">
        <v>979</v>
      </c>
      <c r="D319" t="s">
        <v>10</v>
      </c>
      <c r="E319">
        <v>345</v>
      </c>
      <c r="F319">
        <v>470</v>
      </c>
      <c r="G319">
        <v>2169</v>
      </c>
      <c r="H319" t="s">
        <v>11</v>
      </c>
      <c r="I319">
        <f t="shared" si="8"/>
        <v>126</v>
      </c>
      <c r="J319" t="str">
        <f t="shared" si="9"/>
        <v/>
      </c>
    </row>
    <row r="320" spans="1:10">
      <c r="A320" t="s">
        <v>350</v>
      </c>
      <c r="B320" t="s">
        <v>351</v>
      </c>
      <c r="C320">
        <v>979</v>
      </c>
      <c r="D320" t="s">
        <v>31</v>
      </c>
      <c r="E320">
        <v>586</v>
      </c>
      <c r="F320">
        <v>699</v>
      </c>
      <c r="G320">
        <v>3952</v>
      </c>
      <c r="H320" t="s">
        <v>32</v>
      </c>
      <c r="I320" t="str">
        <f t="shared" si="8"/>
        <v/>
      </c>
      <c r="J320" t="str">
        <f t="shared" si="9"/>
        <v/>
      </c>
    </row>
    <row r="321" spans="1:10">
      <c r="A321" t="s">
        <v>350</v>
      </c>
      <c r="B321" t="s">
        <v>351</v>
      </c>
      <c r="C321">
        <v>979</v>
      </c>
      <c r="D321" t="s">
        <v>29</v>
      </c>
      <c r="E321">
        <v>825</v>
      </c>
      <c r="F321">
        <v>950</v>
      </c>
      <c r="G321">
        <v>343</v>
      </c>
      <c r="H321" t="s">
        <v>30</v>
      </c>
      <c r="I321" t="str">
        <f t="shared" si="8"/>
        <v/>
      </c>
      <c r="J321" t="str">
        <f t="shared" si="9"/>
        <v/>
      </c>
    </row>
    <row r="322" spans="1:10">
      <c r="A322" t="s">
        <v>352</v>
      </c>
      <c r="B322" t="s">
        <v>353</v>
      </c>
      <c r="C322">
        <v>549</v>
      </c>
      <c r="D322" t="s">
        <v>354</v>
      </c>
      <c r="E322">
        <v>231</v>
      </c>
      <c r="F322">
        <v>318</v>
      </c>
      <c r="G322">
        <v>4</v>
      </c>
      <c r="I322" t="str">
        <f t="shared" si="8"/>
        <v/>
      </c>
      <c r="J322" t="str">
        <f t="shared" si="9"/>
        <v/>
      </c>
    </row>
    <row r="323" spans="1:10">
      <c r="A323" t="s">
        <v>352</v>
      </c>
      <c r="B323" t="s">
        <v>353</v>
      </c>
      <c r="C323">
        <v>549</v>
      </c>
      <c r="D323" t="s">
        <v>62</v>
      </c>
      <c r="E323">
        <v>325</v>
      </c>
      <c r="F323">
        <v>402</v>
      </c>
      <c r="G323">
        <v>632</v>
      </c>
      <c r="H323" t="s">
        <v>63</v>
      </c>
      <c r="I323" t="str">
        <f t="shared" ref="I323:I386" si="10">IF(H323=$H$2, F323-E323+1, "")</f>
        <v/>
      </c>
      <c r="J323" t="str">
        <f t="shared" ref="J323:J386" si="11">IF(D323=$D$189, F323-E323+1, "")</f>
        <v/>
      </c>
    </row>
    <row r="324" spans="1:10">
      <c r="A324" t="s">
        <v>352</v>
      </c>
      <c r="B324" t="s">
        <v>353</v>
      </c>
      <c r="C324">
        <v>549</v>
      </c>
      <c r="D324" t="s">
        <v>18</v>
      </c>
      <c r="E324">
        <v>40</v>
      </c>
      <c r="F324">
        <v>110</v>
      </c>
      <c r="G324">
        <v>1303</v>
      </c>
      <c r="H324" t="s">
        <v>19</v>
      </c>
      <c r="I324" t="str">
        <f t="shared" si="10"/>
        <v/>
      </c>
      <c r="J324" t="str">
        <f t="shared" si="11"/>
        <v/>
      </c>
    </row>
    <row r="325" spans="1:10">
      <c r="A325" t="s">
        <v>352</v>
      </c>
      <c r="B325" t="s">
        <v>353</v>
      </c>
      <c r="C325">
        <v>549</v>
      </c>
      <c r="D325" t="s">
        <v>10</v>
      </c>
      <c r="E325">
        <v>420</v>
      </c>
      <c r="F325">
        <v>535</v>
      </c>
      <c r="G325">
        <v>2169</v>
      </c>
      <c r="H325" t="s">
        <v>11</v>
      </c>
      <c r="I325">
        <f t="shared" si="10"/>
        <v>116</v>
      </c>
      <c r="J325" t="str">
        <f t="shared" si="11"/>
        <v/>
      </c>
    </row>
    <row r="326" spans="1:10">
      <c r="A326" t="s">
        <v>355</v>
      </c>
      <c r="B326" t="s">
        <v>356</v>
      </c>
      <c r="C326">
        <v>206</v>
      </c>
      <c r="D326" t="s">
        <v>10</v>
      </c>
      <c r="E326">
        <v>66</v>
      </c>
      <c r="F326">
        <v>192</v>
      </c>
      <c r="G326">
        <v>2169</v>
      </c>
      <c r="H326" t="s">
        <v>11</v>
      </c>
      <c r="I326">
        <f t="shared" si="10"/>
        <v>127</v>
      </c>
      <c r="J326" t="str">
        <f t="shared" si="11"/>
        <v/>
      </c>
    </row>
    <row r="327" spans="1:10">
      <c r="A327" t="s">
        <v>357</v>
      </c>
      <c r="B327" t="s">
        <v>358</v>
      </c>
      <c r="C327">
        <v>440</v>
      </c>
      <c r="D327" t="s">
        <v>219</v>
      </c>
      <c r="E327">
        <v>180</v>
      </c>
      <c r="F327">
        <v>437</v>
      </c>
      <c r="G327">
        <v>76696</v>
      </c>
      <c r="H327" t="s">
        <v>220</v>
      </c>
      <c r="I327" t="str">
        <f t="shared" si="10"/>
        <v/>
      </c>
      <c r="J327">
        <f t="shared" si="11"/>
        <v>258</v>
      </c>
    </row>
    <row r="328" spans="1:10">
      <c r="A328" t="s">
        <v>357</v>
      </c>
      <c r="B328" t="s">
        <v>358</v>
      </c>
      <c r="C328">
        <v>440</v>
      </c>
      <c r="D328" t="s">
        <v>10</v>
      </c>
      <c r="E328">
        <v>52</v>
      </c>
      <c r="F328">
        <v>164</v>
      </c>
      <c r="G328">
        <v>2169</v>
      </c>
      <c r="H328" t="s">
        <v>11</v>
      </c>
      <c r="I328">
        <f t="shared" si="10"/>
        <v>113</v>
      </c>
      <c r="J328" t="str">
        <f t="shared" si="11"/>
        <v/>
      </c>
    </row>
    <row r="329" spans="1:10">
      <c r="A329" t="s">
        <v>359</v>
      </c>
      <c r="B329" t="s">
        <v>360</v>
      </c>
      <c r="C329">
        <v>393</v>
      </c>
      <c r="D329" t="s">
        <v>112</v>
      </c>
      <c r="E329">
        <v>1</v>
      </c>
      <c r="F329">
        <v>239</v>
      </c>
      <c r="G329">
        <v>2</v>
      </c>
      <c r="I329" t="str">
        <f t="shared" si="10"/>
        <v/>
      </c>
      <c r="J329" t="str">
        <f t="shared" si="11"/>
        <v/>
      </c>
    </row>
    <row r="330" spans="1:10">
      <c r="A330" t="s">
        <v>359</v>
      </c>
      <c r="B330" t="s">
        <v>360</v>
      </c>
      <c r="C330">
        <v>393</v>
      </c>
      <c r="D330" t="s">
        <v>10</v>
      </c>
      <c r="E330">
        <v>273</v>
      </c>
      <c r="F330">
        <v>388</v>
      </c>
      <c r="G330">
        <v>2169</v>
      </c>
      <c r="H330" t="s">
        <v>11</v>
      </c>
      <c r="I330">
        <f t="shared" si="10"/>
        <v>116</v>
      </c>
      <c r="J330" t="str">
        <f t="shared" si="11"/>
        <v/>
      </c>
    </row>
    <row r="331" spans="1:10">
      <c r="A331" t="s">
        <v>361</v>
      </c>
      <c r="B331" t="s">
        <v>362</v>
      </c>
      <c r="C331">
        <v>457</v>
      </c>
      <c r="D331" t="s">
        <v>62</v>
      </c>
      <c r="E331">
        <v>216</v>
      </c>
      <c r="F331">
        <v>274</v>
      </c>
      <c r="G331">
        <v>632</v>
      </c>
      <c r="H331" t="s">
        <v>63</v>
      </c>
      <c r="I331" t="str">
        <f t="shared" si="10"/>
        <v/>
      </c>
      <c r="J331" t="str">
        <f t="shared" si="11"/>
        <v/>
      </c>
    </row>
    <row r="332" spans="1:10">
      <c r="A332" t="s">
        <v>361</v>
      </c>
      <c r="B332" t="s">
        <v>362</v>
      </c>
      <c r="C332">
        <v>457</v>
      </c>
      <c r="D332" t="s">
        <v>10</v>
      </c>
      <c r="E332">
        <v>293</v>
      </c>
      <c r="F332">
        <v>407</v>
      </c>
      <c r="G332">
        <v>2169</v>
      </c>
      <c r="H332" t="s">
        <v>11</v>
      </c>
      <c r="I332">
        <f t="shared" si="10"/>
        <v>115</v>
      </c>
      <c r="J332" t="str">
        <f t="shared" si="11"/>
        <v/>
      </c>
    </row>
    <row r="333" spans="1:10">
      <c r="A333" t="s">
        <v>361</v>
      </c>
      <c r="B333" t="s">
        <v>362</v>
      </c>
      <c r="C333">
        <v>457</v>
      </c>
      <c r="D333" t="s">
        <v>18</v>
      </c>
      <c r="E333">
        <v>35</v>
      </c>
      <c r="F333">
        <v>105</v>
      </c>
      <c r="G333">
        <v>1303</v>
      </c>
      <c r="H333" t="s">
        <v>19</v>
      </c>
      <c r="I333" t="str">
        <f t="shared" si="10"/>
        <v/>
      </c>
      <c r="J333" t="str">
        <f t="shared" si="11"/>
        <v/>
      </c>
    </row>
    <row r="334" spans="1:10">
      <c r="A334" t="s">
        <v>363</v>
      </c>
      <c r="B334" t="s">
        <v>364</v>
      </c>
      <c r="C334">
        <v>867</v>
      </c>
      <c r="D334" t="s">
        <v>70</v>
      </c>
      <c r="E334">
        <v>464</v>
      </c>
      <c r="F334">
        <v>498</v>
      </c>
      <c r="G334">
        <v>82</v>
      </c>
      <c r="H334" t="s">
        <v>71</v>
      </c>
      <c r="I334" t="str">
        <f t="shared" si="10"/>
        <v/>
      </c>
      <c r="J334" t="str">
        <f t="shared" si="11"/>
        <v/>
      </c>
    </row>
    <row r="335" spans="1:10">
      <c r="A335" t="s">
        <v>363</v>
      </c>
      <c r="B335" t="s">
        <v>364</v>
      </c>
      <c r="C335">
        <v>867</v>
      </c>
      <c r="D335" t="s">
        <v>73</v>
      </c>
      <c r="E335">
        <v>785</v>
      </c>
      <c r="F335">
        <v>867</v>
      </c>
      <c r="G335">
        <v>270</v>
      </c>
      <c r="H335" t="s">
        <v>74</v>
      </c>
      <c r="I335" t="str">
        <f t="shared" si="10"/>
        <v/>
      </c>
      <c r="J335" t="str">
        <f t="shared" si="11"/>
        <v/>
      </c>
    </row>
    <row r="336" spans="1:10">
      <c r="A336" t="s">
        <v>363</v>
      </c>
      <c r="B336" t="s">
        <v>364</v>
      </c>
      <c r="C336">
        <v>867</v>
      </c>
      <c r="D336" t="s">
        <v>10</v>
      </c>
      <c r="E336">
        <v>88</v>
      </c>
      <c r="F336">
        <v>210</v>
      </c>
      <c r="G336">
        <v>2169</v>
      </c>
      <c r="H336" t="s">
        <v>11</v>
      </c>
      <c r="I336">
        <f t="shared" si="10"/>
        <v>123</v>
      </c>
      <c r="J336" t="str">
        <f t="shared" si="11"/>
        <v/>
      </c>
    </row>
    <row r="337" spans="1:10">
      <c r="A337" t="s">
        <v>365</v>
      </c>
      <c r="B337" t="s">
        <v>366</v>
      </c>
      <c r="C337">
        <v>202</v>
      </c>
      <c r="D337" t="s">
        <v>10</v>
      </c>
      <c r="E337">
        <v>65</v>
      </c>
      <c r="F337">
        <v>180</v>
      </c>
      <c r="G337">
        <v>2169</v>
      </c>
      <c r="H337" t="s">
        <v>11</v>
      </c>
      <c r="I337">
        <f t="shared" si="10"/>
        <v>116</v>
      </c>
      <c r="J337" t="str">
        <f t="shared" si="11"/>
        <v/>
      </c>
    </row>
    <row r="338" spans="1:10">
      <c r="A338" t="s">
        <v>367</v>
      </c>
      <c r="B338" t="s">
        <v>368</v>
      </c>
      <c r="C338">
        <v>752</v>
      </c>
      <c r="D338" t="s">
        <v>10</v>
      </c>
      <c r="E338">
        <v>262</v>
      </c>
      <c r="F338">
        <v>398</v>
      </c>
      <c r="G338">
        <v>2169</v>
      </c>
      <c r="H338" t="s">
        <v>11</v>
      </c>
      <c r="I338">
        <f t="shared" si="10"/>
        <v>137</v>
      </c>
      <c r="J338" t="str">
        <f t="shared" si="11"/>
        <v/>
      </c>
    </row>
    <row r="339" spans="1:10">
      <c r="A339" t="s">
        <v>367</v>
      </c>
      <c r="B339" t="s">
        <v>368</v>
      </c>
      <c r="C339">
        <v>752</v>
      </c>
      <c r="D339" t="s">
        <v>14</v>
      </c>
      <c r="E339">
        <v>30</v>
      </c>
      <c r="F339">
        <v>230</v>
      </c>
      <c r="G339">
        <v>476</v>
      </c>
      <c r="H339" t="s">
        <v>15</v>
      </c>
      <c r="I339" t="str">
        <f t="shared" si="10"/>
        <v/>
      </c>
      <c r="J339" t="str">
        <f t="shared" si="11"/>
        <v/>
      </c>
    </row>
    <row r="340" spans="1:10">
      <c r="A340" t="s">
        <v>367</v>
      </c>
      <c r="B340" t="s">
        <v>368</v>
      </c>
      <c r="C340">
        <v>752</v>
      </c>
      <c r="D340" t="s">
        <v>31</v>
      </c>
      <c r="E340">
        <v>460</v>
      </c>
      <c r="F340">
        <v>575</v>
      </c>
      <c r="G340">
        <v>3952</v>
      </c>
      <c r="H340" t="s">
        <v>32</v>
      </c>
      <c r="I340" t="str">
        <f t="shared" si="10"/>
        <v/>
      </c>
      <c r="J340" t="str">
        <f t="shared" si="11"/>
        <v/>
      </c>
    </row>
    <row r="341" spans="1:10">
      <c r="A341" t="s">
        <v>367</v>
      </c>
      <c r="B341" t="s">
        <v>368</v>
      </c>
      <c r="C341">
        <v>752</v>
      </c>
      <c r="D341" t="s">
        <v>29</v>
      </c>
      <c r="E341">
        <v>639</v>
      </c>
      <c r="F341">
        <v>747</v>
      </c>
      <c r="G341">
        <v>343</v>
      </c>
      <c r="H341" t="s">
        <v>30</v>
      </c>
      <c r="I341" t="str">
        <f t="shared" si="10"/>
        <v/>
      </c>
      <c r="J341" t="str">
        <f t="shared" si="11"/>
        <v/>
      </c>
    </row>
    <row r="342" spans="1:10">
      <c r="A342" t="s">
        <v>369</v>
      </c>
      <c r="B342" t="s">
        <v>370</v>
      </c>
      <c r="C342">
        <v>350</v>
      </c>
      <c r="D342" t="s">
        <v>10</v>
      </c>
      <c r="E342">
        <v>90</v>
      </c>
      <c r="F342">
        <v>211</v>
      </c>
      <c r="G342">
        <v>2169</v>
      </c>
      <c r="H342" t="s">
        <v>11</v>
      </c>
      <c r="I342">
        <f t="shared" si="10"/>
        <v>122</v>
      </c>
      <c r="J342" t="str">
        <f t="shared" si="11"/>
        <v/>
      </c>
    </row>
    <row r="343" spans="1:10">
      <c r="A343" t="s">
        <v>371</v>
      </c>
      <c r="B343" t="s">
        <v>372</v>
      </c>
      <c r="C343">
        <v>1633</v>
      </c>
      <c r="D343" t="s">
        <v>373</v>
      </c>
      <c r="E343">
        <v>1121</v>
      </c>
      <c r="F343">
        <v>1169</v>
      </c>
      <c r="G343">
        <v>14</v>
      </c>
      <c r="I343" t="str">
        <f t="shared" si="10"/>
        <v/>
      </c>
      <c r="J343" t="str">
        <f t="shared" si="11"/>
        <v/>
      </c>
    </row>
    <row r="344" spans="1:10">
      <c r="A344" t="s">
        <v>371</v>
      </c>
      <c r="B344" t="s">
        <v>372</v>
      </c>
      <c r="C344">
        <v>1633</v>
      </c>
      <c r="D344" t="s">
        <v>10</v>
      </c>
      <c r="E344">
        <v>1226</v>
      </c>
      <c r="F344">
        <v>1342</v>
      </c>
      <c r="G344">
        <v>2169</v>
      </c>
      <c r="H344" t="s">
        <v>11</v>
      </c>
      <c r="I344">
        <f t="shared" si="10"/>
        <v>117</v>
      </c>
      <c r="J344" t="str">
        <f t="shared" si="11"/>
        <v/>
      </c>
    </row>
    <row r="345" spans="1:10">
      <c r="A345" t="s">
        <v>371</v>
      </c>
      <c r="B345" t="s">
        <v>372</v>
      </c>
      <c r="C345">
        <v>1633</v>
      </c>
      <c r="D345" t="s">
        <v>229</v>
      </c>
      <c r="E345">
        <v>59</v>
      </c>
      <c r="F345">
        <v>114</v>
      </c>
      <c r="G345">
        <v>12568</v>
      </c>
      <c r="H345" t="s">
        <v>230</v>
      </c>
      <c r="I345" t="str">
        <f t="shared" si="10"/>
        <v/>
      </c>
      <c r="J345" t="str">
        <f t="shared" si="11"/>
        <v/>
      </c>
    </row>
    <row r="346" spans="1:10">
      <c r="A346" t="s">
        <v>371</v>
      </c>
      <c r="B346" t="s">
        <v>372</v>
      </c>
      <c r="C346">
        <v>1633</v>
      </c>
      <c r="D346" t="s">
        <v>219</v>
      </c>
      <c r="E346">
        <v>607</v>
      </c>
      <c r="F346">
        <v>809</v>
      </c>
      <c r="G346">
        <v>76696</v>
      </c>
      <c r="H346" t="s">
        <v>220</v>
      </c>
      <c r="I346" t="str">
        <f t="shared" si="10"/>
        <v/>
      </c>
      <c r="J346">
        <f t="shared" si="11"/>
        <v>203</v>
      </c>
    </row>
    <row r="347" spans="1:10">
      <c r="A347" t="s">
        <v>374</v>
      </c>
      <c r="B347" t="s">
        <v>375</v>
      </c>
      <c r="C347">
        <v>459</v>
      </c>
      <c r="D347" t="s">
        <v>10</v>
      </c>
      <c r="E347">
        <v>81</v>
      </c>
      <c r="F347">
        <v>136</v>
      </c>
      <c r="G347">
        <v>2169</v>
      </c>
      <c r="H347" t="s">
        <v>11</v>
      </c>
      <c r="I347">
        <f t="shared" si="10"/>
        <v>56</v>
      </c>
      <c r="J347" t="str">
        <f t="shared" si="11"/>
        <v/>
      </c>
    </row>
    <row r="348" spans="1:10">
      <c r="A348" t="s">
        <v>374</v>
      </c>
      <c r="B348" t="s">
        <v>375</v>
      </c>
      <c r="C348">
        <v>459</v>
      </c>
      <c r="D348" t="s">
        <v>10</v>
      </c>
      <c r="E348">
        <v>181</v>
      </c>
      <c r="F348">
        <v>303</v>
      </c>
      <c r="G348">
        <v>2169</v>
      </c>
      <c r="H348" t="s">
        <v>11</v>
      </c>
      <c r="I348">
        <f t="shared" si="10"/>
        <v>123</v>
      </c>
      <c r="J348" t="str">
        <f t="shared" si="11"/>
        <v/>
      </c>
    </row>
    <row r="349" spans="1:10">
      <c r="A349" t="s">
        <v>376</v>
      </c>
      <c r="B349" t="s">
        <v>377</v>
      </c>
      <c r="C349">
        <v>662</v>
      </c>
      <c r="D349" t="s">
        <v>10</v>
      </c>
      <c r="E349">
        <v>257</v>
      </c>
      <c r="F349">
        <v>368</v>
      </c>
      <c r="G349">
        <v>2169</v>
      </c>
      <c r="H349" t="s">
        <v>11</v>
      </c>
      <c r="I349">
        <f t="shared" si="10"/>
        <v>112</v>
      </c>
      <c r="J349" t="str">
        <f t="shared" si="11"/>
        <v/>
      </c>
    </row>
    <row r="350" spans="1:10">
      <c r="A350" t="s">
        <v>376</v>
      </c>
      <c r="B350" t="s">
        <v>377</v>
      </c>
      <c r="C350">
        <v>662</v>
      </c>
      <c r="D350" t="s">
        <v>10</v>
      </c>
      <c r="E350">
        <v>380</v>
      </c>
      <c r="F350">
        <v>504</v>
      </c>
      <c r="G350">
        <v>2169</v>
      </c>
      <c r="H350" t="s">
        <v>11</v>
      </c>
      <c r="I350">
        <f t="shared" si="10"/>
        <v>125</v>
      </c>
      <c r="J350" t="str">
        <f t="shared" si="11"/>
        <v/>
      </c>
    </row>
    <row r="351" spans="1:10">
      <c r="A351" t="s">
        <v>378</v>
      </c>
      <c r="B351" t="s">
        <v>379</v>
      </c>
      <c r="C351">
        <v>662</v>
      </c>
      <c r="D351" t="s">
        <v>10</v>
      </c>
      <c r="E351">
        <v>273</v>
      </c>
      <c r="F351">
        <v>368</v>
      </c>
      <c r="G351">
        <v>2169</v>
      </c>
      <c r="H351" t="s">
        <v>11</v>
      </c>
      <c r="I351">
        <f t="shared" si="10"/>
        <v>96</v>
      </c>
      <c r="J351" t="str">
        <f t="shared" si="11"/>
        <v/>
      </c>
    </row>
    <row r="352" spans="1:10">
      <c r="A352" t="s">
        <v>378</v>
      </c>
      <c r="B352" t="s">
        <v>379</v>
      </c>
      <c r="C352">
        <v>662</v>
      </c>
      <c r="D352" t="s">
        <v>10</v>
      </c>
      <c r="E352">
        <v>380</v>
      </c>
      <c r="F352">
        <v>504</v>
      </c>
      <c r="G352">
        <v>2169</v>
      </c>
      <c r="H352" t="s">
        <v>11</v>
      </c>
      <c r="I352">
        <f t="shared" si="10"/>
        <v>125</v>
      </c>
      <c r="J352" t="str">
        <f t="shared" si="11"/>
        <v/>
      </c>
    </row>
    <row r="353" spans="1:10">
      <c r="A353" t="s">
        <v>380</v>
      </c>
      <c r="B353" t="s">
        <v>381</v>
      </c>
      <c r="C353">
        <v>650</v>
      </c>
      <c r="D353" t="s">
        <v>10</v>
      </c>
      <c r="E353">
        <v>257</v>
      </c>
      <c r="F353">
        <v>355</v>
      </c>
      <c r="G353">
        <v>2169</v>
      </c>
      <c r="H353" t="s">
        <v>11</v>
      </c>
      <c r="I353">
        <f t="shared" si="10"/>
        <v>99</v>
      </c>
      <c r="J353" t="str">
        <f t="shared" si="11"/>
        <v/>
      </c>
    </row>
    <row r="354" spans="1:10">
      <c r="A354" t="s">
        <v>380</v>
      </c>
      <c r="B354" t="s">
        <v>381</v>
      </c>
      <c r="C354">
        <v>650</v>
      </c>
      <c r="D354" t="s">
        <v>10</v>
      </c>
      <c r="E354">
        <v>368</v>
      </c>
      <c r="F354">
        <v>492</v>
      </c>
      <c r="G354">
        <v>2169</v>
      </c>
      <c r="H354" t="s">
        <v>11</v>
      </c>
      <c r="I354">
        <f t="shared" si="10"/>
        <v>125</v>
      </c>
      <c r="J354" t="str">
        <f t="shared" si="11"/>
        <v/>
      </c>
    </row>
    <row r="355" spans="1:10">
      <c r="A355" t="s">
        <v>382</v>
      </c>
      <c r="B355" t="s">
        <v>383</v>
      </c>
      <c r="C355">
        <v>689</v>
      </c>
      <c r="D355" t="s">
        <v>219</v>
      </c>
      <c r="E355">
        <v>191</v>
      </c>
      <c r="F355">
        <v>453</v>
      </c>
      <c r="G355">
        <v>76696</v>
      </c>
      <c r="H355" t="s">
        <v>220</v>
      </c>
      <c r="I355" t="str">
        <f t="shared" si="10"/>
        <v/>
      </c>
      <c r="J355">
        <f t="shared" si="11"/>
        <v>263</v>
      </c>
    </row>
    <row r="356" spans="1:10">
      <c r="A356" t="s">
        <v>382</v>
      </c>
      <c r="B356" t="s">
        <v>383</v>
      </c>
      <c r="C356">
        <v>689</v>
      </c>
      <c r="D356" t="s">
        <v>10</v>
      </c>
      <c r="E356">
        <v>54</v>
      </c>
      <c r="F356">
        <v>174</v>
      </c>
      <c r="G356">
        <v>2169</v>
      </c>
      <c r="H356" t="s">
        <v>11</v>
      </c>
      <c r="I356">
        <f t="shared" si="10"/>
        <v>121</v>
      </c>
      <c r="J356" t="str">
        <f t="shared" si="11"/>
        <v/>
      </c>
    </row>
    <row r="357" spans="1:10">
      <c r="A357" t="s">
        <v>382</v>
      </c>
      <c r="B357" t="s">
        <v>383</v>
      </c>
      <c r="C357">
        <v>689</v>
      </c>
      <c r="D357" t="s">
        <v>271</v>
      </c>
      <c r="E357">
        <v>559</v>
      </c>
      <c r="F357">
        <v>652</v>
      </c>
      <c r="G357">
        <v>8137</v>
      </c>
      <c r="H357" t="s">
        <v>272</v>
      </c>
      <c r="I357" t="str">
        <f t="shared" si="10"/>
        <v/>
      </c>
      <c r="J357" t="str">
        <f t="shared" si="11"/>
        <v/>
      </c>
    </row>
    <row r="358" spans="1:10">
      <c r="A358" t="s">
        <v>382</v>
      </c>
      <c r="B358" t="s">
        <v>383</v>
      </c>
      <c r="C358">
        <v>689</v>
      </c>
      <c r="D358" t="s">
        <v>273</v>
      </c>
      <c r="E358">
        <v>653</v>
      </c>
      <c r="F358">
        <v>687</v>
      </c>
      <c r="G358">
        <v>30</v>
      </c>
      <c r="I358" t="str">
        <f t="shared" si="10"/>
        <v/>
      </c>
      <c r="J358" t="str">
        <f t="shared" si="11"/>
        <v/>
      </c>
    </row>
    <row r="359" spans="1:10">
      <c r="A359" t="s">
        <v>384</v>
      </c>
      <c r="B359" t="s">
        <v>385</v>
      </c>
      <c r="C359">
        <v>689</v>
      </c>
      <c r="D359" t="s">
        <v>219</v>
      </c>
      <c r="E359">
        <v>191</v>
      </c>
      <c r="F359">
        <v>453</v>
      </c>
      <c r="G359">
        <v>76696</v>
      </c>
      <c r="H359" t="s">
        <v>220</v>
      </c>
      <c r="I359" t="str">
        <f t="shared" si="10"/>
        <v/>
      </c>
      <c r="J359">
        <f t="shared" si="11"/>
        <v>263</v>
      </c>
    </row>
    <row r="360" spans="1:10">
      <c r="A360" t="s">
        <v>384</v>
      </c>
      <c r="B360" t="s">
        <v>385</v>
      </c>
      <c r="C360">
        <v>689</v>
      </c>
      <c r="D360" t="s">
        <v>10</v>
      </c>
      <c r="E360">
        <v>54</v>
      </c>
      <c r="F360">
        <v>174</v>
      </c>
      <c r="G360">
        <v>2169</v>
      </c>
      <c r="H360" t="s">
        <v>11</v>
      </c>
      <c r="I360">
        <f t="shared" si="10"/>
        <v>121</v>
      </c>
      <c r="J360" t="str">
        <f t="shared" si="11"/>
        <v/>
      </c>
    </row>
    <row r="361" spans="1:10">
      <c r="A361" t="s">
        <v>384</v>
      </c>
      <c r="B361" t="s">
        <v>385</v>
      </c>
      <c r="C361">
        <v>689</v>
      </c>
      <c r="D361" t="s">
        <v>271</v>
      </c>
      <c r="E361">
        <v>559</v>
      </c>
      <c r="F361">
        <v>652</v>
      </c>
      <c r="G361">
        <v>8137</v>
      </c>
      <c r="H361" t="s">
        <v>272</v>
      </c>
      <c r="I361" t="str">
        <f t="shared" si="10"/>
        <v/>
      </c>
      <c r="J361" t="str">
        <f t="shared" si="11"/>
        <v/>
      </c>
    </row>
    <row r="362" spans="1:10">
      <c r="A362" t="s">
        <v>384</v>
      </c>
      <c r="B362" t="s">
        <v>385</v>
      </c>
      <c r="C362">
        <v>689</v>
      </c>
      <c r="D362" t="s">
        <v>273</v>
      </c>
      <c r="E362">
        <v>653</v>
      </c>
      <c r="F362">
        <v>687</v>
      </c>
      <c r="G362">
        <v>30</v>
      </c>
      <c r="I362" t="str">
        <f t="shared" si="10"/>
        <v/>
      </c>
      <c r="J362" t="str">
        <f t="shared" si="11"/>
        <v/>
      </c>
    </row>
    <row r="363" spans="1:10">
      <c r="A363" t="s">
        <v>386</v>
      </c>
      <c r="B363" t="s">
        <v>387</v>
      </c>
      <c r="C363">
        <v>689</v>
      </c>
      <c r="D363" t="s">
        <v>219</v>
      </c>
      <c r="E363">
        <v>191</v>
      </c>
      <c r="F363">
        <v>453</v>
      </c>
      <c r="G363">
        <v>76696</v>
      </c>
      <c r="H363" t="s">
        <v>220</v>
      </c>
      <c r="I363" t="str">
        <f t="shared" si="10"/>
        <v/>
      </c>
      <c r="J363">
        <f t="shared" si="11"/>
        <v>263</v>
      </c>
    </row>
    <row r="364" spans="1:10">
      <c r="A364" t="s">
        <v>386</v>
      </c>
      <c r="B364" t="s">
        <v>387</v>
      </c>
      <c r="C364">
        <v>689</v>
      </c>
      <c r="D364" t="s">
        <v>10</v>
      </c>
      <c r="E364">
        <v>54</v>
      </c>
      <c r="F364">
        <v>174</v>
      </c>
      <c r="G364">
        <v>2169</v>
      </c>
      <c r="H364" t="s">
        <v>11</v>
      </c>
      <c r="I364">
        <f t="shared" si="10"/>
        <v>121</v>
      </c>
      <c r="J364" t="str">
        <f t="shared" si="11"/>
        <v/>
      </c>
    </row>
    <row r="365" spans="1:10">
      <c r="A365" t="s">
        <v>386</v>
      </c>
      <c r="B365" t="s">
        <v>387</v>
      </c>
      <c r="C365">
        <v>689</v>
      </c>
      <c r="D365" t="s">
        <v>271</v>
      </c>
      <c r="E365">
        <v>559</v>
      </c>
      <c r="F365">
        <v>652</v>
      </c>
      <c r="G365">
        <v>8137</v>
      </c>
      <c r="H365" t="s">
        <v>272</v>
      </c>
      <c r="I365" t="str">
        <f t="shared" si="10"/>
        <v/>
      </c>
      <c r="J365" t="str">
        <f t="shared" si="11"/>
        <v/>
      </c>
    </row>
    <row r="366" spans="1:10">
      <c r="A366" t="s">
        <v>386</v>
      </c>
      <c r="B366" t="s">
        <v>387</v>
      </c>
      <c r="C366">
        <v>689</v>
      </c>
      <c r="D366" t="s">
        <v>273</v>
      </c>
      <c r="E366">
        <v>653</v>
      </c>
      <c r="F366">
        <v>687</v>
      </c>
      <c r="G366">
        <v>30</v>
      </c>
      <c r="I366" t="str">
        <f t="shared" si="10"/>
        <v/>
      </c>
      <c r="J366" t="str">
        <f t="shared" si="11"/>
        <v/>
      </c>
    </row>
    <row r="367" spans="1:10">
      <c r="A367" t="s">
        <v>388</v>
      </c>
      <c r="B367" t="s">
        <v>389</v>
      </c>
      <c r="C367">
        <v>689</v>
      </c>
      <c r="D367" t="s">
        <v>219</v>
      </c>
      <c r="E367">
        <v>191</v>
      </c>
      <c r="F367">
        <v>453</v>
      </c>
      <c r="G367">
        <v>76696</v>
      </c>
      <c r="H367" t="s">
        <v>220</v>
      </c>
      <c r="I367" t="str">
        <f t="shared" si="10"/>
        <v/>
      </c>
      <c r="J367">
        <f t="shared" si="11"/>
        <v>263</v>
      </c>
    </row>
    <row r="368" spans="1:10">
      <c r="A368" t="s">
        <v>388</v>
      </c>
      <c r="B368" t="s">
        <v>389</v>
      </c>
      <c r="C368">
        <v>689</v>
      </c>
      <c r="D368" t="s">
        <v>10</v>
      </c>
      <c r="E368">
        <v>54</v>
      </c>
      <c r="F368">
        <v>174</v>
      </c>
      <c r="G368">
        <v>2169</v>
      </c>
      <c r="H368" t="s">
        <v>11</v>
      </c>
      <c r="I368">
        <f t="shared" si="10"/>
        <v>121</v>
      </c>
      <c r="J368" t="str">
        <f t="shared" si="11"/>
        <v/>
      </c>
    </row>
    <row r="369" spans="1:10">
      <c r="A369" t="s">
        <v>388</v>
      </c>
      <c r="B369" t="s">
        <v>389</v>
      </c>
      <c r="C369">
        <v>689</v>
      </c>
      <c r="D369" t="s">
        <v>271</v>
      </c>
      <c r="E369">
        <v>559</v>
      </c>
      <c r="F369">
        <v>652</v>
      </c>
      <c r="G369">
        <v>8137</v>
      </c>
      <c r="H369" t="s">
        <v>272</v>
      </c>
      <c r="I369" t="str">
        <f t="shared" si="10"/>
        <v/>
      </c>
      <c r="J369" t="str">
        <f t="shared" si="11"/>
        <v/>
      </c>
    </row>
    <row r="370" spans="1:10">
      <c r="A370" t="s">
        <v>388</v>
      </c>
      <c r="B370" t="s">
        <v>389</v>
      </c>
      <c r="C370">
        <v>689</v>
      </c>
      <c r="D370" t="s">
        <v>273</v>
      </c>
      <c r="E370">
        <v>653</v>
      </c>
      <c r="F370">
        <v>687</v>
      </c>
      <c r="G370">
        <v>30</v>
      </c>
      <c r="I370" t="str">
        <f t="shared" si="10"/>
        <v/>
      </c>
      <c r="J370" t="str">
        <f t="shared" si="11"/>
        <v/>
      </c>
    </row>
    <row r="371" spans="1:10">
      <c r="A371" t="s">
        <v>390</v>
      </c>
      <c r="B371" t="s">
        <v>391</v>
      </c>
      <c r="C371">
        <v>689</v>
      </c>
      <c r="D371" t="s">
        <v>219</v>
      </c>
      <c r="E371">
        <v>191</v>
      </c>
      <c r="F371">
        <v>453</v>
      </c>
      <c r="G371">
        <v>76696</v>
      </c>
      <c r="H371" t="s">
        <v>220</v>
      </c>
      <c r="I371" t="str">
        <f t="shared" si="10"/>
        <v/>
      </c>
      <c r="J371">
        <f t="shared" si="11"/>
        <v>263</v>
      </c>
    </row>
    <row r="372" spans="1:10">
      <c r="A372" t="s">
        <v>390</v>
      </c>
      <c r="B372" t="s">
        <v>391</v>
      </c>
      <c r="C372">
        <v>689</v>
      </c>
      <c r="D372" t="s">
        <v>10</v>
      </c>
      <c r="E372">
        <v>54</v>
      </c>
      <c r="F372">
        <v>174</v>
      </c>
      <c r="G372">
        <v>2169</v>
      </c>
      <c r="H372" t="s">
        <v>11</v>
      </c>
      <c r="I372">
        <f t="shared" si="10"/>
        <v>121</v>
      </c>
      <c r="J372" t="str">
        <f t="shared" si="11"/>
        <v/>
      </c>
    </row>
    <row r="373" spans="1:10">
      <c r="A373" t="s">
        <v>390</v>
      </c>
      <c r="B373" t="s">
        <v>391</v>
      </c>
      <c r="C373">
        <v>689</v>
      </c>
      <c r="D373" t="s">
        <v>271</v>
      </c>
      <c r="E373">
        <v>559</v>
      </c>
      <c r="F373">
        <v>652</v>
      </c>
      <c r="G373">
        <v>8137</v>
      </c>
      <c r="H373" t="s">
        <v>272</v>
      </c>
      <c r="I373" t="str">
        <f t="shared" si="10"/>
        <v/>
      </c>
      <c r="J373" t="str">
        <f t="shared" si="11"/>
        <v/>
      </c>
    </row>
    <row r="374" spans="1:10">
      <c r="A374" t="s">
        <v>390</v>
      </c>
      <c r="B374" t="s">
        <v>391</v>
      </c>
      <c r="C374">
        <v>689</v>
      </c>
      <c r="D374" t="s">
        <v>273</v>
      </c>
      <c r="E374">
        <v>653</v>
      </c>
      <c r="F374">
        <v>687</v>
      </c>
      <c r="G374">
        <v>30</v>
      </c>
      <c r="I374" t="str">
        <f t="shared" si="10"/>
        <v/>
      </c>
      <c r="J374" t="str">
        <f t="shared" si="11"/>
        <v/>
      </c>
    </row>
    <row r="375" spans="1:10">
      <c r="A375" t="s">
        <v>392</v>
      </c>
      <c r="B375" t="s">
        <v>393</v>
      </c>
      <c r="C375">
        <v>689</v>
      </c>
      <c r="D375" t="s">
        <v>219</v>
      </c>
      <c r="E375">
        <v>191</v>
      </c>
      <c r="F375">
        <v>453</v>
      </c>
      <c r="G375">
        <v>76696</v>
      </c>
      <c r="H375" t="s">
        <v>220</v>
      </c>
      <c r="I375" t="str">
        <f t="shared" si="10"/>
        <v/>
      </c>
      <c r="J375">
        <f t="shared" si="11"/>
        <v>263</v>
      </c>
    </row>
    <row r="376" spans="1:10">
      <c r="A376" t="s">
        <v>392</v>
      </c>
      <c r="B376" t="s">
        <v>393</v>
      </c>
      <c r="C376">
        <v>689</v>
      </c>
      <c r="D376" t="s">
        <v>10</v>
      </c>
      <c r="E376">
        <v>54</v>
      </c>
      <c r="F376">
        <v>174</v>
      </c>
      <c r="G376">
        <v>2169</v>
      </c>
      <c r="H376" t="s">
        <v>11</v>
      </c>
      <c r="I376">
        <f t="shared" si="10"/>
        <v>121</v>
      </c>
      <c r="J376" t="str">
        <f t="shared" si="11"/>
        <v/>
      </c>
    </row>
    <row r="377" spans="1:10">
      <c r="A377" t="s">
        <v>392</v>
      </c>
      <c r="B377" t="s">
        <v>393</v>
      </c>
      <c r="C377">
        <v>689</v>
      </c>
      <c r="D377" t="s">
        <v>271</v>
      </c>
      <c r="E377">
        <v>559</v>
      </c>
      <c r="F377">
        <v>652</v>
      </c>
      <c r="G377">
        <v>8137</v>
      </c>
      <c r="H377" t="s">
        <v>272</v>
      </c>
      <c r="I377" t="str">
        <f t="shared" si="10"/>
        <v/>
      </c>
      <c r="J377" t="str">
        <f t="shared" si="11"/>
        <v/>
      </c>
    </row>
    <row r="378" spans="1:10">
      <c r="A378" t="s">
        <v>392</v>
      </c>
      <c r="B378" t="s">
        <v>393</v>
      </c>
      <c r="C378">
        <v>689</v>
      </c>
      <c r="D378" t="s">
        <v>273</v>
      </c>
      <c r="E378">
        <v>653</v>
      </c>
      <c r="F378">
        <v>687</v>
      </c>
      <c r="G378">
        <v>30</v>
      </c>
      <c r="I378" t="str">
        <f t="shared" si="10"/>
        <v/>
      </c>
      <c r="J378" t="str">
        <f t="shared" si="11"/>
        <v/>
      </c>
    </row>
    <row r="379" spans="1:10">
      <c r="A379" t="s">
        <v>394</v>
      </c>
      <c r="B379" t="s">
        <v>395</v>
      </c>
      <c r="C379">
        <v>688</v>
      </c>
      <c r="D379" t="s">
        <v>219</v>
      </c>
      <c r="E379">
        <v>191</v>
      </c>
      <c r="F379">
        <v>453</v>
      </c>
      <c r="G379">
        <v>76696</v>
      </c>
      <c r="H379" t="s">
        <v>220</v>
      </c>
      <c r="I379" t="str">
        <f t="shared" si="10"/>
        <v/>
      </c>
      <c r="J379">
        <f t="shared" si="11"/>
        <v>263</v>
      </c>
    </row>
    <row r="380" spans="1:10">
      <c r="A380" t="s">
        <v>394</v>
      </c>
      <c r="B380" t="s">
        <v>395</v>
      </c>
      <c r="C380">
        <v>688</v>
      </c>
      <c r="D380" t="s">
        <v>10</v>
      </c>
      <c r="E380">
        <v>54</v>
      </c>
      <c r="F380">
        <v>174</v>
      </c>
      <c r="G380">
        <v>2169</v>
      </c>
      <c r="H380" t="s">
        <v>11</v>
      </c>
      <c r="I380">
        <f t="shared" si="10"/>
        <v>121</v>
      </c>
      <c r="J380" t="str">
        <f t="shared" si="11"/>
        <v/>
      </c>
    </row>
    <row r="381" spans="1:10">
      <c r="A381" t="s">
        <v>394</v>
      </c>
      <c r="B381" t="s">
        <v>395</v>
      </c>
      <c r="C381">
        <v>688</v>
      </c>
      <c r="D381" t="s">
        <v>271</v>
      </c>
      <c r="E381">
        <v>559</v>
      </c>
      <c r="F381">
        <v>652</v>
      </c>
      <c r="G381">
        <v>8137</v>
      </c>
      <c r="H381" t="s">
        <v>272</v>
      </c>
      <c r="I381" t="str">
        <f t="shared" si="10"/>
        <v/>
      </c>
      <c r="J381" t="str">
        <f t="shared" si="11"/>
        <v/>
      </c>
    </row>
    <row r="382" spans="1:10">
      <c r="A382" t="s">
        <v>394</v>
      </c>
      <c r="B382" t="s">
        <v>395</v>
      </c>
      <c r="C382">
        <v>688</v>
      </c>
      <c r="D382" t="s">
        <v>273</v>
      </c>
      <c r="E382">
        <v>653</v>
      </c>
      <c r="F382">
        <v>683</v>
      </c>
      <c r="G382">
        <v>30</v>
      </c>
      <c r="I382" t="str">
        <f t="shared" si="10"/>
        <v/>
      </c>
      <c r="J382" t="str">
        <f t="shared" si="11"/>
        <v/>
      </c>
    </row>
    <row r="383" spans="1:10">
      <c r="A383" t="s">
        <v>396</v>
      </c>
      <c r="B383" t="s">
        <v>397</v>
      </c>
      <c r="C383">
        <v>688</v>
      </c>
      <c r="D383" t="s">
        <v>219</v>
      </c>
      <c r="E383">
        <v>191</v>
      </c>
      <c r="F383">
        <v>453</v>
      </c>
      <c r="G383">
        <v>76696</v>
      </c>
      <c r="H383" t="s">
        <v>220</v>
      </c>
      <c r="I383" t="str">
        <f t="shared" si="10"/>
        <v/>
      </c>
      <c r="J383">
        <f t="shared" si="11"/>
        <v>263</v>
      </c>
    </row>
    <row r="384" spans="1:10">
      <c r="A384" t="s">
        <v>396</v>
      </c>
      <c r="B384" t="s">
        <v>397</v>
      </c>
      <c r="C384">
        <v>688</v>
      </c>
      <c r="D384" t="s">
        <v>10</v>
      </c>
      <c r="E384">
        <v>54</v>
      </c>
      <c r="F384">
        <v>174</v>
      </c>
      <c r="G384">
        <v>2169</v>
      </c>
      <c r="H384" t="s">
        <v>11</v>
      </c>
      <c r="I384">
        <f t="shared" si="10"/>
        <v>121</v>
      </c>
      <c r="J384" t="str">
        <f t="shared" si="11"/>
        <v/>
      </c>
    </row>
    <row r="385" spans="1:10">
      <c r="A385" t="s">
        <v>396</v>
      </c>
      <c r="B385" t="s">
        <v>397</v>
      </c>
      <c r="C385">
        <v>688</v>
      </c>
      <c r="D385" t="s">
        <v>271</v>
      </c>
      <c r="E385">
        <v>559</v>
      </c>
      <c r="F385">
        <v>652</v>
      </c>
      <c r="G385">
        <v>8137</v>
      </c>
      <c r="H385" t="s">
        <v>272</v>
      </c>
      <c r="I385" t="str">
        <f t="shared" si="10"/>
        <v/>
      </c>
      <c r="J385" t="str">
        <f t="shared" si="11"/>
        <v/>
      </c>
    </row>
    <row r="386" spans="1:10">
      <c r="A386" t="s">
        <v>396</v>
      </c>
      <c r="B386" t="s">
        <v>397</v>
      </c>
      <c r="C386">
        <v>688</v>
      </c>
      <c r="D386" t="s">
        <v>273</v>
      </c>
      <c r="E386">
        <v>653</v>
      </c>
      <c r="F386">
        <v>683</v>
      </c>
      <c r="G386">
        <v>30</v>
      </c>
      <c r="I386" t="str">
        <f t="shared" si="10"/>
        <v/>
      </c>
      <c r="J386" t="str">
        <f t="shared" si="11"/>
        <v/>
      </c>
    </row>
    <row r="387" spans="1:10">
      <c r="A387" t="s">
        <v>398</v>
      </c>
      <c r="B387" t="s">
        <v>399</v>
      </c>
      <c r="C387">
        <v>688</v>
      </c>
      <c r="D387" t="s">
        <v>219</v>
      </c>
      <c r="E387">
        <v>191</v>
      </c>
      <c r="F387">
        <v>453</v>
      </c>
      <c r="G387">
        <v>76696</v>
      </c>
      <c r="H387" t="s">
        <v>220</v>
      </c>
      <c r="I387" t="str">
        <f t="shared" ref="I387:I450" si="12">IF(H387=$H$2, F387-E387+1, "")</f>
        <v/>
      </c>
      <c r="J387">
        <f t="shared" ref="J387:J450" si="13">IF(D387=$D$189, F387-E387+1, "")</f>
        <v>263</v>
      </c>
    </row>
    <row r="388" spans="1:10">
      <c r="A388" t="s">
        <v>398</v>
      </c>
      <c r="B388" t="s">
        <v>399</v>
      </c>
      <c r="C388">
        <v>688</v>
      </c>
      <c r="D388" t="s">
        <v>10</v>
      </c>
      <c r="E388">
        <v>54</v>
      </c>
      <c r="F388">
        <v>174</v>
      </c>
      <c r="G388">
        <v>2169</v>
      </c>
      <c r="H388" t="s">
        <v>11</v>
      </c>
      <c r="I388">
        <f t="shared" si="12"/>
        <v>121</v>
      </c>
      <c r="J388" t="str">
        <f t="shared" si="13"/>
        <v/>
      </c>
    </row>
    <row r="389" spans="1:10">
      <c r="A389" t="s">
        <v>398</v>
      </c>
      <c r="B389" t="s">
        <v>399</v>
      </c>
      <c r="C389">
        <v>688</v>
      </c>
      <c r="D389" t="s">
        <v>271</v>
      </c>
      <c r="E389">
        <v>559</v>
      </c>
      <c r="F389">
        <v>650</v>
      </c>
      <c r="G389">
        <v>8137</v>
      </c>
      <c r="H389" t="s">
        <v>272</v>
      </c>
      <c r="I389" t="str">
        <f t="shared" si="12"/>
        <v/>
      </c>
      <c r="J389" t="str">
        <f t="shared" si="13"/>
        <v/>
      </c>
    </row>
    <row r="390" spans="1:10">
      <c r="A390" t="s">
        <v>398</v>
      </c>
      <c r="B390" t="s">
        <v>399</v>
      </c>
      <c r="C390">
        <v>688</v>
      </c>
      <c r="D390" t="s">
        <v>273</v>
      </c>
      <c r="E390">
        <v>653</v>
      </c>
      <c r="F390">
        <v>683</v>
      </c>
      <c r="G390">
        <v>30</v>
      </c>
      <c r="I390" t="str">
        <f t="shared" si="12"/>
        <v/>
      </c>
      <c r="J390" t="str">
        <f t="shared" si="13"/>
        <v/>
      </c>
    </row>
    <row r="391" spans="1:10">
      <c r="A391" t="s">
        <v>400</v>
      </c>
      <c r="B391" t="s">
        <v>401</v>
      </c>
      <c r="C391">
        <v>688</v>
      </c>
      <c r="D391" t="s">
        <v>219</v>
      </c>
      <c r="E391">
        <v>191</v>
      </c>
      <c r="F391">
        <v>453</v>
      </c>
      <c r="G391">
        <v>76696</v>
      </c>
      <c r="H391" t="s">
        <v>220</v>
      </c>
      <c r="I391" t="str">
        <f t="shared" si="12"/>
        <v/>
      </c>
      <c r="J391">
        <f t="shared" si="13"/>
        <v>263</v>
      </c>
    </row>
    <row r="392" spans="1:10">
      <c r="A392" t="s">
        <v>400</v>
      </c>
      <c r="B392" t="s">
        <v>401</v>
      </c>
      <c r="C392">
        <v>688</v>
      </c>
      <c r="D392" t="s">
        <v>10</v>
      </c>
      <c r="E392">
        <v>54</v>
      </c>
      <c r="F392">
        <v>174</v>
      </c>
      <c r="G392">
        <v>2169</v>
      </c>
      <c r="H392" t="s">
        <v>11</v>
      </c>
      <c r="I392">
        <f t="shared" si="12"/>
        <v>121</v>
      </c>
      <c r="J392" t="str">
        <f t="shared" si="13"/>
        <v/>
      </c>
    </row>
    <row r="393" spans="1:10">
      <c r="A393" t="s">
        <v>400</v>
      </c>
      <c r="B393" t="s">
        <v>401</v>
      </c>
      <c r="C393">
        <v>688</v>
      </c>
      <c r="D393" t="s">
        <v>271</v>
      </c>
      <c r="E393">
        <v>559</v>
      </c>
      <c r="F393">
        <v>650</v>
      </c>
      <c r="G393">
        <v>8137</v>
      </c>
      <c r="H393" t="s">
        <v>272</v>
      </c>
      <c r="I393" t="str">
        <f t="shared" si="12"/>
        <v/>
      </c>
      <c r="J393" t="str">
        <f t="shared" si="13"/>
        <v/>
      </c>
    </row>
    <row r="394" spans="1:10">
      <c r="A394" t="s">
        <v>400</v>
      </c>
      <c r="B394" t="s">
        <v>401</v>
      </c>
      <c r="C394">
        <v>688</v>
      </c>
      <c r="D394" t="s">
        <v>273</v>
      </c>
      <c r="E394">
        <v>653</v>
      </c>
      <c r="F394">
        <v>683</v>
      </c>
      <c r="G394">
        <v>30</v>
      </c>
      <c r="I394" t="str">
        <f t="shared" si="12"/>
        <v/>
      </c>
      <c r="J394" t="str">
        <f t="shared" si="13"/>
        <v/>
      </c>
    </row>
    <row r="395" spans="1:10">
      <c r="A395" t="s">
        <v>402</v>
      </c>
      <c r="B395" t="s">
        <v>403</v>
      </c>
      <c r="C395">
        <v>841</v>
      </c>
      <c r="D395" t="s">
        <v>70</v>
      </c>
      <c r="E395">
        <v>466</v>
      </c>
      <c r="F395">
        <v>503</v>
      </c>
      <c r="G395">
        <v>82</v>
      </c>
      <c r="H395" t="s">
        <v>71</v>
      </c>
      <c r="I395" t="str">
        <f t="shared" si="12"/>
        <v/>
      </c>
      <c r="J395" t="str">
        <f t="shared" si="13"/>
        <v/>
      </c>
    </row>
    <row r="396" spans="1:10">
      <c r="A396" t="s">
        <v>402</v>
      </c>
      <c r="B396" t="s">
        <v>403</v>
      </c>
      <c r="C396">
        <v>841</v>
      </c>
      <c r="D396" t="s">
        <v>73</v>
      </c>
      <c r="E396">
        <v>759</v>
      </c>
      <c r="F396">
        <v>841</v>
      </c>
      <c r="G396">
        <v>270</v>
      </c>
      <c r="H396" t="s">
        <v>74</v>
      </c>
      <c r="I396" t="str">
        <f t="shared" si="12"/>
        <v/>
      </c>
      <c r="J396" t="str">
        <f t="shared" si="13"/>
        <v/>
      </c>
    </row>
    <row r="397" spans="1:10">
      <c r="A397" t="s">
        <v>402</v>
      </c>
      <c r="B397" t="s">
        <v>403</v>
      </c>
      <c r="C397">
        <v>841</v>
      </c>
      <c r="D397" t="s">
        <v>10</v>
      </c>
      <c r="E397">
        <v>88</v>
      </c>
      <c r="F397">
        <v>210</v>
      </c>
      <c r="G397">
        <v>2169</v>
      </c>
      <c r="H397" t="s">
        <v>11</v>
      </c>
      <c r="I397">
        <f t="shared" si="12"/>
        <v>123</v>
      </c>
      <c r="J397" t="str">
        <f t="shared" si="13"/>
        <v/>
      </c>
    </row>
    <row r="398" spans="1:10">
      <c r="A398" t="s">
        <v>404</v>
      </c>
      <c r="B398" t="s">
        <v>405</v>
      </c>
      <c r="C398">
        <v>835</v>
      </c>
      <c r="D398" t="s">
        <v>70</v>
      </c>
      <c r="E398">
        <v>469</v>
      </c>
      <c r="F398">
        <v>506</v>
      </c>
      <c r="G398">
        <v>82</v>
      </c>
      <c r="H398" t="s">
        <v>71</v>
      </c>
      <c r="I398" t="str">
        <f t="shared" si="12"/>
        <v/>
      </c>
      <c r="J398" t="str">
        <f t="shared" si="13"/>
        <v/>
      </c>
    </row>
    <row r="399" spans="1:10">
      <c r="A399" t="s">
        <v>404</v>
      </c>
      <c r="B399" t="s">
        <v>405</v>
      </c>
      <c r="C399">
        <v>835</v>
      </c>
      <c r="D399" t="s">
        <v>73</v>
      </c>
      <c r="E399">
        <v>753</v>
      </c>
      <c r="F399">
        <v>835</v>
      </c>
      <c r="G399">
        <v>270</v>
      </c>
      <c r="H399" t="s">
        <v>74</v>
      </c>
      <c r="I399" t="str">
        <f t="shared" si="12"/>
        <v/>
      </c>
      <c r="J399" t="str">
        <f t="shared" si="13"/>
        <v/>
      </c>
    </row>
    <row r="400" spans="1:10">
      <c r="A400" t="s">
        <v>404</v>
      </c>
      <c r="B400" t="s">
        <v>405</v>
      </c>
      <c r="C400">
        <v>835</v>
      </c>
      <c r="D400" t="s">
        <v>10</v>
      </c>
      <c r="E400">
        <v>92</v>
      </c>
      <c r="F400">
        <v>213</v>
      </c>
      <c r="G400">
        <v>2169</v>
      </c>
      <c r="H400" t="s">
        <v>11</v>
      </c>
      <c r="I400">
        <f t="shared" si="12"/>
        <v>122</v>
      </c>
      <c r="J400" t="str">
        <f t="shared" si="13"/>
        <v/>
      </c>
    </row>
    <row r="401" spans="1:10">
      <c r="A401" t="s">
        <v>406</v>
      </c>
      <c r="B401" t="s">
        <v>407</v>
      </c>
      <c r="C401">
        <v>862</v>
      </c>
      <c r="D401" t="s">
        <v>70</v>
      </c>
      <c r="E401">
        <v>464</v>
      </c>
      <c r="F401">
        <v>498</v>
      </c>
      <c r="G401">
        <v>82</v>
      </c>
      <c r="H401" t="s">
        <v>71</v>
      </c>
      <c r="I401" t="str">
        <f t="shared" si="12"/>
        <v/>
      </c>
      <c r="J401" t="str">
        <f t="shared" si="13"/>
        <v/>
      </c>
    </row>
    <row r="402" spans="1:10">
      <c r="A402" t="s">
        <v>406</v>
      </c>
      <c r="B402" t="s">
        <v>407</v>
      </c>
      <c r="C402">
        <v>862</v>
      </c>
      <c r="D402" t="s">
        <v>73</v>
      </c>
      <c r="E402">
        <v>780</v>
      </c>
      <c r="F402">
        <v>862</v>
      </c>
      <c r="G402">
        <v>270</v>
      </c>
      <c r="H402" t="s">
        <v>74</v>
      </c>
      <c r="I402" t="str">
        <f t="shared" si="12"/>
        <v/>
      </c>
      <c r="J402" t="str">
        <f t="shared" si="13"/>
        <v/>
      </c>
    </row>
    <row r="403" spans="1:10">
      <c r="A403" t="s">
        <v>406</v>
      </c>
      <c r="B403" t="s">
        <v>407</v>
      </c>
      <c r="C403">
        <v>862</v>
      </c>
      <c r="D403" t="s">
        <v>10</v>
      </c>
      <c r="E403">
        <v>88</v>
      </c>
      <c r="F403">
        <v>210</v>
      </c>
      <c r="G403">
        <v>2169</v>
      </c>
      <c r="H403" t="s">
        <v>11</v>
      </c>
      <c r="I403">
        <f t="shared" si="12"/>
        <v>123</v>
      </c>
      <c r="J403" t="str">
        <f t="shared" si="13"/>
        <v/>
      </c>
    </row>
    <row r="404" spans="1:10">
      <c r="A404" t="s">
        <v>408</v>
      </c>
      <c r="B404" t="s">
        <v>409</v>
      </c>
      <c r="C404">
        <v>863</v>
      </c>
      <c r="D404" t="s">
        <v>70</v>
      </c>
      <c r="E404">
        <v>463</v>
      </c>
      <c r="F404">
        <v>497</v>
      </c>
      <c r="G404">
        <v>82</v>
      </c>
      <c r="H404" t="s">
        <v>71</v>
      </c>
      <c r="I404" t="str">
        <f t="shared" si="12"/>
        <v/>
      </c>
      <c r="J404" t="str">
        <f t="shared" si="13"/>
        <v/>
      </c>
    </row>
    <row r="405" spans="1:10">
      <c r="A405" t="s">
        <v>408</v>
      </c>
      <c r="B405" t="s">
        <v>409</v>
      </c>
      <c r="C405">
        <v>863</v>
      </c>
      <c r="D405" t="s">
        <v>73</v>
      </c>
      <c r="E405">
        <v>781</v>
      </c>
      <c r="F405">
        <v>863</v>
      </c>
      <c r="G405">
        <v>270</v>
      </c>
      <c r="H405" t="s">
        <v>74</v>
      </c>
      <c r="I405" t="str">
        <f t="shared" si="12"/>
        <v/>
      </c>
      <c r="J405" t="str">
        <f t="shared" si="13"/>
        <v/>
      </c>
    </row>
    <row r="406" spans="1:10">
      <c r="A406" t="s">
        <v>408</v>
      </c>
      <c r="B406" t="s">
        <v>409</v>
      </c>
      <c r="C406">
        <v>863</v>
      </c>
      <c r="D406" t="s">
        <v>10</v>
      </c>
      <c r="E406">
        <v>88</v>
      </c>
      <c r="F406">
        <v>210</v>
      </c>
      <c r="G406">
        <v>2169</v>
      </c>
      <c r="H406" t="s">
        <v>11</v>
      </c>
      <c r="I406">
        <f t="shared" si="12"/>
        <v>123</v>
      </c>
      <c r="J406" t="str">
        <f t="shared" si="13"/>
        <v/>
      </c>
    </row>
    <row r="407" spans="1:10">
      <c r="A407" t="s">
        <v>410</v>
      </c>
      <c r="B407" t="s">
        <v>411</v>
      </c>
      <c r="C407">
        <v>827</v>
      </c>
      <c r="D407" t="s">
        <v>70</v>
      </c>
      <c r="E407">
        <v>463</v>
      </c>
      <c r="F407">
        <v>497</v>
      </c>
      <c r="G407">
        <v>82</v>
      </c>
      <c r="H407" t="s">
        <v>71</v>
      </c>
      <c r="I407" t="str">
        <f t="shared" si="12"/>
        <v/>
      </c>
      <c r="J407" t="str">
        <f t="shared" si="13"/>
        <v/>
      </c>
    </row>
    <row r="408" spans="1:10">
      <c r="A408" t="s">
        <v>410</v>
      </c>
      <c r="B408" t="s">
        <v>411</v>
      </c>
      <c r="C408">
        <v>827</v>
      </c>
      <c r="D408" t="s">
        <v>73</v>
      </c>
      <c r="E408">
        <v>745</v>
      </c>
      <c r="F408">
        <v>827</v>
      </c>
      <c r="G408">
        <v>270</v>
      </c>
      <c r="H408" t="s">
        <v>74</v>
      </c>
      <c r="I408" t="str">
        <f t="shared" si="12"/>
        <v/>
      </c>
      <c r="J408" t="str">
        <f t="shared" si="13"/>
        <v/>
      </c>
    </row>
    <row r="409" spans="1:10">
      <c r="A409" t="s">
        <v>410</v>
      </c>
      <c r="B409" t="s">
        <v>411</v>
      </c>
      <c r="C409">
        <v>827</v>
      </c>
      <c r="D409" t="s">
        <v>10</v>
      </c>
      <c r="E409">
        <v>88</v>
      </c>
      <c r="F409">
        <v>210</v>
      </c>
      <c r="G409">
        <v>2169</v>
      </c>
      <c r="H409" t="s">
        <v>11</v>
      </c>
      <c r="I409">
        <f t="shared" si="12"/>
        <v>123</v>
      </c>
      <c r="J409" t="str">
        <f t="shared" si="13"/>
        <v/>
      </c>
    </row>
    <row r="410" spans="1:10">
      <c r="A410" t="s">
        <v>412</v>
      </c>
      <c r="B410" t="s">
        <v>413</v>
      </c>
      <c r="C410">
        <v>842</v>
      </c>
      <c r="D410" t="s">
        <v>70</v>
      </c>
      <c r="E410">
        <v>466</v>
      </c>
      <c r="F410">
        <v>503</v>
      </c>
      <c r="G410">
        <v>82</v>
      </c>
      <c r="H410" t="s">
        <v>71</v>
      </c>
      <c r="I410" t="str">
        <f t="shared" si="12"/>
        <v/>
      </c>
      <c r="J410" t="str">
        <f t="shared" si="13"/>
        <v/>
      </c>
    </row>
    <row r="411" spans="1:10">
      <c r="A411" t="s">
        <v>412</v>
      </c>
      <c r="B411" t="s">
        <v>413</v>
      </c>
      <c r="C411">
        <v>842</v>
      </c>
      <c r="D411" t="s">
        <v>73</v>
      </c>
      <c r="E411">
        <v>760</v>
      </c>
      <c r="F411">
        <v>842</v>
      </c>
      <c r="G411">
        <v>270</v>
      </c>
      <c r="H411" t="s">
        <v>74</v>
      </c>
      <c r="I411" t="str">
        <f t="shared" si="12"/>
        <v/>
      </c>
      <c r="J411" t="str">
        <f t="shared" si="13"/>
        <v/>
      </c>
    </row>
    <row r="412" spans="1:10">
      <c r="A412" t="s">
        <v>412</v>
      </c>
      <c r="B412" t="s">
        <v>413</v>
      </c>
      <c r="C412">
        <v>842</v>
      </c>
      <c r="D412" t="s">
        <v>10</v>
      </c>
      <c r="E412">
        <v>88</v>
      </c>
      <c r="F412">
        <v>210</v>
      </c>
      <c r="G412">
        <v>2169</v>
      </c>
      <c r="H412" t="s">
        <v>11</v>
      </c>
      <c r="I412">
        <f t="shared" si="12"/>
        <v>123</v>
      </c>
      <c r="J412" t="str">
        <f t="shared" si="13"/>
        <v/>
      </c>
    </row>
    <row r="413" spans="1:10">
      <c r="A413" t="s">
        <v>414</v>
      </c>
      <c r="B413" t="s">
        <v>415</v>
      </c>
      <c r="C413">
        <v>812</v>
      </c>
      <c r="D413" t="s">
        <v>70</v>
      </c>
      <c r="E413">
        <v>429</v>
      </c>
      <c r="F413">
        <v>466</v>
      </c>
      <c r="G413">
        <v>82</v>
      </c>
      <c r="H413" t="s">
        <v>71</v>
      </c>
      <c r="I413" t="str">
        <f t="shared" si="12"/>
        <v/>
      </c>
      <c r="J413" t="str">
        <f t="shared" si="13"/>
        <v/>
      </c>
    </row>
    <row r="414" spans="1:10">
      <c r="A414" t="s">
        <v>414</v>
      </c>
      <c r="B414" t="s">
        <v>415</v>
      </c>
      <c r="C414">
        <v>812</v>
      </c>
      <c r="D414" t="s">
        <v>73</v>
      </c>
      <c r="E414">
        <v>730</v>
      </c>
      <c r="F414">
        <v>812</v>
      </c>
      <c r="G414">
        <v>270</v>
      </c>
      <c r="H414" t="s">
        <v>74</v>
      </c>
      <c r="I414" t="str">
        <f t="shared" si="12"/>
        <v/>
      </c>
      <c r="J414" t="str">
        <f t="shared" si="13"/>
        <v/>
      </c>
    </row>
    <row r="415" spans="1:10">
      <c r="A415" t="s">
        <v>414</v>
      </c>
      <c r="B415" t="s">
        <v>415</v>
      </c>
      <c r="C415">
        <v>812</v>
      </c>
      <c r="D415" t="s">
        <v>10</v>
      </c>
      <c r="E415">
        <v>84</v>
      </c>
      <c r="F415">
        <v>202</v>
      </c>
      <c r="G415">
        <v>2169</v>
      </c>
      <c r="H415" t="s">
        <v>11</v>
      </c>
      <c r="I415">
        <f t="shared" si="12"/>
        <v>119</v>
      </c>
      <c r="J415" t="str">
        <f t="shared" si="13"/>
        <v/>
      </c>
    </row>
    <row r="416" spans="1:10">
      <c r="A416" t="s">
        <v>416</v>
      </c>
      <c r="B416" t="s">
        <v>417</v>
      </c>
      <c r="C416">
        <v>843</v>
      </c>
      <c r="D416" t="s">
        <v>70</v>
      </c>
      <c r="E416">
        <v>432</v>
      </c>
      <c r="F416">
        <v>469</v>
      </c>
      <c r="G416">
        <v>82</v>
      </c>
      <c r="H416" t="s">
        <v>71</v>
      </c>
      <c r="I416" t="str">
        <f t="shared" si="12"/>
        <v/>
      </c>
      <c r="J416" t="str">
        <f t="shared" si="13"/>
        <v/>
      </c>
    </row>
    <row r="417" spans="1:10">
      <c r="A417" t="s">
        <v>416</v>
      </c>
      <c r="B417" t="s">
        <v>417</v>
      </c>
      <c r="C417">
        <v>843</v>
      </c>
      <c r="D417" t="s">
        <v>72</v>
      </c>
      <c r="E417">
        <v>509</v>
      </c>
      <c r="F417">
        <v>538</v>
      </c>
      <c r="G417">
        <v>48</v>
      </c>
      <c r="I417" t="str">
        <f t="shared" si="12"/>
        <v/>
      </c>
      <c r="J417" t="str">
        <f t="shared" si="13"/>
        <v/>
      </c>
    </row>
    <row r="418" spans="1:10">
      <c r="A418" t="s">
        <v>416</v>
      </c>
      <c r="B418" t="s">
        <v>417</v>
      </c>
      <c r="C418">
        <v>843</v>
      </c>
      <c r="D418" t="s">
        <v>73</v>
      </c>
      <c r="E418">
        <v>761</v>
      </c>
      <c r="F418">
        <v>843</v>
      </c>
      <c r="G418">
        <v>270</v>
      </c>
      <c r="H418" t="s">
        <v>74</v>
      </c>
      <c r="I418" t="str">
        <f t="shared" si="12"/>
        <v/>
      </c>
      <c r="J418" t="str">
        <f t="shared" si="13"/>
        <v/>
      </c>
    </row>
    <row r="419" spans="1:10">
      <c r="A419" t="s">
        <v>416</v>
      </c>
      <c r="B419" t="s">
        <v>417</v>
      </c>
      <c r="C419">
        <v>843</v>
      </c>
      <c r="D419" t="s">
        <v>10</v>
      </c>
      <c r="E419">
        <v>81</v>
      </c>
      <c r="F419">
        <v>199</v>
      </c>
      <c r="G419">
        <v>2169</v>
      </c>
      <c r="H419" t="s">
        <v>11</v>
      </c>
      <c r="I419">
        <f t="shared" si="12"/>
        <v>119</v>
      </c>
      <c r="J419" t="str">
        <f t="shared" si="13"/>
        <v/>
      </c>
    </row>
    <row r="420" spans="1:10">
      <c r="A420" t="s">
        <v>418</v>
      </c>
      <c r="B420" t="s">
        <v>419</v>
      </c>
      <c r="C420">
        <v>840</v>
      </c>
      <c r="D420" t="s">
        <v>70</v>
      </c>
      <c r="E420">
        <v>432</v>
      </c>
      <c r="F420">
        <v>469</v>
      </c>
      <c r="G420">
        <v>82</v>
      </c>
      <c r="H420" t="s">
        <v>71</v>
      </c>
      <c r="I420" t="str">
        <f t="shared" si="12"/>
        <v/>
      </c>
      <c r="J420" t="str">
        <f t="shared" si="13"/>
        <v/>
      </c>
    </row>
    <row r="421" spans="1:10">
      <c r="A421" t="s">
        <v>418</v>
      </c>
      <c r="B421" t="s">
        <v>419</v>
      </c>
      <c r="C421">
        <v>840</v>
      </c>
      <c r="D421" t="s">
        <v>72</v>
      </c>
      <c r="E421">
        <v>507</v>
      </c>
      <c r="F421">
        <v>539</v>
      </c>
      <c r="G421">
        <v>48</v>
      </c>
      <c r="I421" t="str">
        <f t="shared" si="12"/>
        <v/>
      </c>
      <c r="J421" t="str">
        <f t="shared" si="13"/>
        <v/>
      </c>
    </row>
    <row r="422" spans="1:10">
      <c r="A422" t="s">
        <v>418</v>
      </c>
      <c r="B422" t="s">
        <v>419</v>
      </c>
      <c r="C422">
        <v>840</v>
      </c>
      <c r="D422" t="s">
        <v>73</v>
      </c>
      <c r="E422">
        <v>758</v>
      </c>
      <c r="F422">
        <v>840</v>
      </c>
      <c r="G422">
        <v>270</v>
      </c>
      <c r="H422" t="s">
        <v>74</v>
      </c>
      <c r="I422" t="str">
        <f t="shared" si="12"/>
        <v/>
      </c>
      <c r="J422" t="str">
        <f t="shared" si="13"/>
        <v/>
      </c>
    </row>
    <row r="423" spans="1:10">
      <c r="A423" t="s">
        <v>418</v>
      </c>
      <c r="B423" t="s">
        <v>419</v>
      </c>
      <c r="C423">
        <v>840</v>
      </c>
      <c r="D423" t="s">
        <v>10</v>
      </c>
      <c r="E423">
        <v>81</v>
      </c>
      <c r="F423">
        <v>199</v>
      </c>
      <c r="G423">
        <v>2169</v>
      </c>
      <c r="H423" t="s">
        <v>11</v>
      </c>
      <c r="I423">
        <f t="shared" si="12"/>
        <v>119</v>
      </c>
      <c r="J423" t="str">
        <f t="shared" si="13"/>
        <v/>
      </c>
    </row>
    <row r="424" spans="1:10">
      <c r="A424" t="s">
        <v>420</v>
      </c>
      <c r="B424" t="s">
        <v>421</v>
      </c>
      <c r="C424">
        <v>838</v>
      </c>
      <c r="D424" t="s">
        <v>70</v>
      </c>
      <c r="E424">
        <v>432</v>
      </c>
      <c r="F424">
        <v>469</v>
      </c>
      <c r="G424">
        <v>82</v>
      </c>
      <c r="H424" t="s">
        <v>71</v>
      </c>
      <c r="I424" t="str">
        <f t="shared" si="12"/>
        <v/>
      </c>
      <c r="J424" t="str">
        <f t="shared" si="13"/>
        <v/>
      </c>
    </row>
    <row r="425" spans="1:10">
      <c r="A425" t="s">
        <v>420</v>
      </c>
      <c r="B425" t="s">
        <v>421</v>
      </c>
      <c r="C425">
        <v>838</v>
      </c>
      <c r="D425" t="s">
        <v>72</v>
      </c>
      <c r="E425">
        <v>505</v>
      </c>
      <c r="F425">
        <v>537</v>
      </c>
      <c r="G425">
        <v>48</v>
      </c>
      <c r="I425" t="str">
        <f t="shared" si="12"/>
        <v/>
      </c>
      <c r="J425" t="str">
        <f t="shared" si="13"/>
        <v/>
      </c>
    </row>
    <row r="426" spans="1:10">
      <c r="A426" t="s">
        <v>420</v>
      </c>
      <c r="B426" t="s">
        <v>421</v>
      </c>
      <c r="C426">
        <v>838</v>
      </c>
      <c r="D426" t="s">
        <v>73</v>
      </c>
      <c r="E426">
        <v>756</v>
      </c>
      <c r="F426">
        <v>838</v>
      </c>
      <c r="G426">
        <v>270</v>
      </c>
      <c r="H426" t="s">
        <v>74</v>
      </c>
      <c r="I426" t="str">
        <f t="shared" si="12"/>
        <v/>
      </c>
      <c r="J426" t="str">
        <f t="shared" si="13"/>
        <v/>
      </c>
    </row>
    <row r="427" spans="1:10">
      <c r="A427" t="s">
        <v>420</v>
      </c>
      <c r="B427" t="s">
        <v>421</v>
      </c>
      <c r="C427">
        <v>838</v>
      </c>
      <c r="D427" t="s">
        <v>10</v>
      </c>
      <c r="E427">
        <v>81</v>
      </c>
      <c r="F427">
        <v>199</v>
      </c>
      <c r="G427">
        <v>2169</v>
      </c>
      <c r="H427" t="s">
        <v>11</v>
      </c>
      <c r="I427">
        <f t="shared" si="12"/>
        <v>119</v>
      </c>
      <c r="J427" t="str">
        <f t="shared" si="13"/>
        <v/>
      </c>
    </row>
    <row r="428" spans="1:10">
      <c r="A428" t="s">
        <v>422</v>
      </c>
      <c r="B428" t="s">
        <v>423</v>
      </c>
      <c r="C428">
        <v>745</v>
      </c>
      <c r="D428" t="s">
        <v>138</v>
      </c>
      <c r="E428">
        <v>188</v>
      </c>
      <c r="F428">
        <v>271</v>
      </c>
      <c r="G428">
        <v>18</v>
      </c>
      <c r="I428" t="str">
        <f t="shared" si="12"/>
        <v/>
      </c>
      <c r="J428" t="str">
        <f t="shared" si="13"/>
        <v/>
      </c>
    </row>
    <row r="429" spans="1:10">
      <c r="A429" t="s">
        <v>422</v>
      </c>
      <c r="B429" t="s">
        <v>423</v>
      </c>
      <c r="C429">
        <v>745</v>
      </c>
      <c r="D429" t="s">
        <v>70</v>
      </c>
      <c r="E429">
        <v>494</v>
      </c>
      <c r="F429">
        <v>545</v>
      </c>
      <c r="G429">
        <v>82</v>
      </c>
      <c r="H429" t="s">
        <v>71</v>
      </c>
      <c r="I429" t="str">
        <f t="shared" si="12"/>
        <v/>
      </c>
      <c r="J429" t="str">
        <f t="shared" si="13"/>
        <v/>
      </c>
    </row>
    <row r="430" spans="1:10">
      <c r="A430" t="s">
        <v>422</v>
      </c>
      <c r="B430" t="s">
        <v>423</v>
      </c>
      <c r="C430">
        <v>745</v>
      </c>
      <c r="D430" t="s">
        <v>10</v>
      </c>
      <c r="E430">
        <v>54</v>
      </c>
      <c r="F430">
        <v>171</v>
      </c>
      <c r="G430">
        <v>2169</v>
      </c>
      <c r="H430" t="s">
        <v>11</v>
      </c>
      <c r="I430">
        <f t="shared" si="12"/>
        <v>118</v>
      </c>
      <c r="J430" t="str">
        <f t="shared" si="13"/>
        <v/>
      </c>
    </row>
    <row r="431" spans="1:10">
      <c r="A431" t="s">
        <v>422</v>
      </c>
      <c r="B431" t="s">
        <v>423</v>
      </c>
      <c r="C431">
        <v>745</v>
      </c>
      <c r="D431" t="s">
        <v>73</v>
      </c>
      <c r="E431">
        <v>663</v>
      </c>
      <c r="F431">
        <v>745</v>
      </c>
      <c r="G431">
        <v>270</v>
      </c>
      <c r="H431" t="s">
        <v>74</v>
      </c>
      <c r="I431" t="str">
        <f t="shared" si="12"/>
        <v/>
      </c>
      <c r="J431" t="str">
        <f t="shared" si="13"/>
        <v/>
      </c>
    </row>
    <row r="432" spans="1:10">
      <c r="A432" t="s">
        <v>424</v>
      </c>
      <c r="B432" t="s">
        <v>425</v>
      </c>
      <c r="C432">
        <v>706</v>
      </c>
      <c r="D432" t="s">
        <v>70</v>
      </c>
      <c r="E432">
        <v>383</v>
      </c>
      <c r="F432">
        <v>428</v>
      </c>
      <c r="G432">
        <v>82</v>
      </c>
      <c r="H432" t="s">
        <v>71</v>
      </c>
      <c r="I432" t="str">
        <f t="shared" si="12"/>
        <v/>
      </c>
      <c r="J432" t="str">
        <f t="shared" si="13"/>
        <v/>
      </c>
    </row>
    <row r="433" spans="1:10">
      <c r="A433" t="s">
        <v>424</v>
      </c>
      <c r="B433" t="s">
        <v>425</v>
      </c>
      <c r="C433">
        <v>706</v>
      </c>
      <c r="D433" t="s">
        <v>73</v>
      </c>
      <c r="E433">
        <v>624</v>
      </c>
      <c r="F433">
        <v>706</v>
      </c>
      <c r="G433">
        <v>270</v>
      </c>
      <c r="H433" t="s">
        <v>74</v>
      </c>
      <c r="I433" t="str">
        <f t="shared" si="12"/>
        <v/>
      </c>
      <c r="J433" t="str">
        <f t="shared" si="13"/>
        <v/>
      </c>
    </row>
    <row r="434" spans="1:10">
      <c r="A434" t="s">
        <v>424</v>
      </c>
      <c r="B434" t="s">
        <v>425</v>
      </c>
      <c r="C434">
        <v>706</v>
      </c>
      <c r="D434" t="s">
        <v>10</v>
      </c>
      <c r="E434">
        <v>72</v>
      </c>
      <c r="F434">
        <v>190</v>
      </c>
      <c r="G434">
        <v>2169</v>
      </c>
      <c r="H434" t="s">
        <v>11</v>
      </c>
      <c r="I434">
        <f t="shared" si="12"/>
        <v>119</v>
      </c>
      <c r="J434" t="str">
        <f t="shared" si="13"/>
        <v/>
      </c>
    </row>
    <row r="435" spans="1:10">
      <c r="A435" t="s">
        <v>426</v>
      </c>
      <c r="B435" t="s">
        <v>427</v>
      </c>
      <c r="C435">
        <v>1229</v>
      </c>
      <c r="D435" t="s">
        <v>14</v>
      </c>
      <c r="E435">
        <v>109</v>
      </c>
      <c r="F435">
        <v>301</v>
      </c>
      <c r="G435">
        <v>476</v>
      </c>
      <c r="H435" t="s">
        <v>15</v>
      </c>
      <c r="I435" t="str">
        <f t="shared" si="12"/>
        <v/>
      </c>
      <c r="J435" t="str">
        <f t="shared" si="13"/>
        <v/>
      </c>
    </row>
    <row r="436" spans="1:10">
      <c r="A436" t="s">
        <v>426</v>
      </c>
      <c r="B436" t="s">
        <v>427</v>
      </c>
      <c r="C436">
        <v>1229</v>
      </c>
      <c r="D436" t="s">
        <v>29</v>
      </c>
      <c r="E436">
        <v>1099</v>
      </c>
      <c r="F436">
        <v>1207</v>
      </c>
      <c r="G436">
        <v>343</v>
      </c>
      <c r="H436" t="s">
        <v>30</v>
      </c>
      <c r="I436" t="str">
        <f t="shared" si="12"/>
        <v/>
      </c>
      <c r="J436" t="str">
        <f t="shared" si="13"/>
        <v/>
      </c>
    </row>
    <row r="437" spans="1:10">
      <c r="A437" t="s">
        <v>426</v>
      </c>
      <c r="B437" t="s">
        <v>427</v>
      </c>
      <c r="C437">
        <v>1229</v>
      </c>
      <c r="D437" t="s">
        <v>10</v>
      </c>
      <c r="E437">
        <v>444</v>
      </c>
      <c r="F437">
        <v>588</v>
      </c>
      <c r="G437">
        <v>2169</v>
      </c>
      <c r="H437" t="s">
        <v>11</v>
      </c>
      <c r="I437">
        <f t="shared" si="12"/>
        <v>145</v>
      </c>
      <c r="J437" t="str">
        <f t="shared" si="13"/>
        <v/>
      </c>
    </row>
    <row r="438" spans="1:10">
      <c r="A438" t="s">
        <v>426</v>
      </c>
      <c r="B438" t="s">
        <v>427</v>
      </c>
      <c r="C438">
        <v>1229</v>
      </c>
      <c r="D438" t="s">
        <v>31</v>
      </c>
      <c r="E438">
        <v>857</v>
      </c>
      <c r="F438">
        <v>971</v>
      </c>
      <c r="G438">
        <v>3952</v>
      </c>
      <c r="H438" t="s">
        <v>32</v>
      </c>
      <c r="I438" t="str">
        <f t="shared" si="12"/>
        <v/>
      </c>
      <c r="J438" t="str">
        <f t="shared" si="13"/>
        <v/>
      </c>
    </row>
    <row r="439" spans="1:10">
      <c r="A439" t="s">
        <v>428</v>
      </c>
      <c r="B439" t="s">
        <v>429</v>
      </c>
      <c r="C439">
        <v>578</v>
      </c>
      <c r="D439" t="s">
        <v>430</v>
      </c>
      <c r="E439">
        <v>167</v>
      </c>
      <c r="F439">
        <v>577</v>
      </c>
      <c r="G439">
        <v>3</v>
      </c>
      <c r="I439" t="str">
        <f t="shared" si="12"/>
        <v/>
      </c>
      <c r="J439" t="str">
        <f t="shared" si="13"/>
        <v/>
      </c>
    </row>
    <row r="440" spans="1:10">
      <c r="A440" t="s">
        <v>428</v>
      </c>
      <c r="B440" t="s">
        <v>429</v>
      </c>
      <c r="C440">
        <v>578</v>
      </c>
      <c r="D440" t="s">
        <v>10</v>
      </c>
      <c r="E440">
        <v>25</v>
      </c>
      <c r="F440">
        <v>166</v>
      </c>
      <c r="G440">
        <v>2169</v>
      </c>
      <c r="H440" t="s">
        <v>11</v>
      </c>
      <c r="I440">
        <f t="shared" si="12"/>
        <v>142</v>
      </c>
      <c r="J440" t="str">
        <f t="shared" si="13"/>
        <v/>
      </c>
    </row>
    <row r="441" spans="1:10">
      <c r="A441" t="s">
        <v>431</v>
      </c>
      <c r="B441" t="s">
        <v>432</v>
      </c>
      <c r="C441">
        <v>413</v>
      </c>
      <c r="D441" t="s">
        <v>10</v>
      </c>
      <c r="E441">
        <v>196</v>
      </c>
      <c r="F441">
        <v>296</v>
      </c>
      <c r="G441">
        <v>2169</v>
      </c>
      <c r="H441" t="s">
        <v>11</v>
      </c>
      <c r="I441">
        <f t="shared" si="12"/>
        <v>101</v>
      </c>
      <c r="J441" t="str">
        <f t="shared" si="13"/>
        <v/>
      </c>
    </row>
    <row r="442" spans="1:10">
      <c r="A442" t="s">
        <v>433</v>
      </c>
      <c r="B442" t="s">
        <v>434</v>
      </c>
      <c r="C442">
        <v>519</v>
      </c>
      <c r="D442" t="s">
        <v>10</v>
      </c>
      <c r="E442">
        <v>14</v>
      </c>
      <c r="F442">
        <v>131</v>
      </c>
      <c r="G442">
        <v>2169</v>
      </c>
      <c r="H442" t="s">
        <v>11</v>
      </c>
      <c r="I442">
        <f t="shared" si="12"/>
        <v>118</v>
      </c>
      <c r="J442" t="str">
        <f t="shared" si="13"/>
        <v/>
      </c>
    </row>
    <row r="443" spans="1:10">
      <c r="A443" t="s">
        <v>433</v>
      </c>
      <c r="B443" t="s">
        <v>434</v>
      </c>
      <c r="C443">
        <v>519</v>
      </c>
      <c r="D443" t="s">
        <v>435</v>
      </c>
      <c r="E443">
        <v>190</v>
      </c>
      <c r="F443">
        <v>371</v>
      </c>
      <c r="G443">
        <v>3570</v>
      </c>
      <c r="H443" t="s">
        <v>436</v>
      </c>
      <c r="I443" t="str">
        <f t="shared" si="12"/>
        <v/>
      </c>
      <c r="J443" t="str">
        <f t="shared" si="13"/>
        <v/>
      </c>
    </row>
    <row r="444" spans="1:10">
      <c r="A444" t="s">
        <v>437</v>
      </c>
      <c r="B444" t="s">
        <v>438</v>
      </c>
      <c r="C444">
        <v>724</v>
      </c>
      <c r="D444" t="s">
        <v>439</v>
      </c>
      <c r="E444">
        <v>1</v>
      </c>
      <c r="F444">
        <v>59</v>
      </c>
      <c r="G444">
        <v>2</v>
      </c>
      <c r="I444" t="str">
        <f t="shared" si="12"/>
        <v/>
      </c>
      <c r="J444" t="str">
        <f t="shared" si="13"/>
        <v/>
      </c>
    </row>
    <row r="445" spans="1:10">
      <c r="A445" t="s">
        <v>437</v>
      </c>
      <c r="B445" t="s">
        <v>438</v>
      </c>
      <c r="C445">
        <v>724</v>
      </c>
      <c r="D445" t="s">
        <v>10</v>
      </c>
      <c r="E445">
        <v>180</v>
      </c>
      <c r="F445">
        <v>297</v>
      </c>
      <c r="G445">
        <v>2169</v>
      </c>
      <c r="H445" t="s">
        <v>11</v>
      </c>
      <c r="I445">
        <f t="shared" si="12"/>
        <v>118</v>
      </c>
      <c r="J445" t="str">
        <f t="shared" si="13"/>
        <v/>
      </c>
    </row>
    <row r="446" spans="1:10">
      <c r="A446" t="s">
        <v>437</v>
      </c>
      <c r="B446" t="s">
        <v>438</v>
      </c>
      <c r="C446">
        <v>724</v>
      </c>
      <c r="D446" t="s">
        <v>440</v>
      </c>
      <c r="E446">
        <v>321</v>
      </c>
      <c r="F446">
        <v>722</v>
      </c>
      <c r="G446">
        <v>4</v>
      </c>
      <c r="I446" t="str">
        <f t="shared" si="12"/>
        <v/>
      </c>
      <c r="J446" t="str">
        <f t="shared" si="13"/>
        <v/>
      </c>
    </row>
    <row r="447" spans="1:10">
      <c r="A447" t="s">
        <v>441</v>
      </c>
      <c r="B447" t="s">
        <v>442</v>
      </c>
      <c r="C447">
        <v>220</v>
      </c>
      <c r="D447" t="s">
        <v>10</v>
      </c>
      <c r="E447">
        <v>94</v>
      </c>
      <c r="F447">
        <v>209</v>
      </c>
      <c r="G447">
        <v>2169</v>
      </c>
      <c r="H447" t="s">
        <v>11</v>
      </c>
      <c r="I447">
        <f t="shared" si="12"/>
        <v>116</v>
      </c>
      <c r="J447" t="str">
        <f t="shared" si="13"/>
        <v/>
      </c>
    </row>
    <row r="448" spans="1:10">
      <c r="A448" t="s">
        <v>443</v>
      </c>
      <c r="B448" t="s">
        <v>444</v>
      </c>
      <c r="C448">
        <v>86</v>
      </c>
      <c r="D448" t="s">
        <v>10</v>
      </c>
      <c r="E448">
        <v>1</v>
      </c>
      <c r="F448">
        <v>73</v>
      </c>
      <c r="G448">
        <v>2169</v>
      </c>
      <c r="H448" t="s">
        <v>11</v>
      </c>
      <c r="I448">
        <f t="shared" si="12"/>
        <v>73</v>
      </c>
      <c r="J448" t="str">
        <f t="shared" si="13"/>
        <v/>
      </c>
    </row>
    <row r="449" spans="1:10">
      <c r="A449" t="s">
        <v>445</v>
      </c>
      <c r="B449" t="s">
        <v>446</v>
      </c>
      <c r="C449">
        <v>197</v>
      </c>
      <c r="D449" t="s">
        <v>10</v>
      </c>
      <c r="E449">
        <v>69</v>
      </c>
      <c r="F449">
        <v>184</v>
      </c>
      <c r="G449">
        <v>2169</v>
      </c>
      <c r="H449" t="s">
        <v>11</v>
      </c>
      <c r="I449">
        <f t="shared" si="12"/>
        <v>116</v>
      </c>
      <c r="J449" t="str">
        <f t="shared" si="13"/>
        <v/>
      </c>
    </row>
    <row r="450" spans="1:10">
      <c r="A450" t="s">
        <v>447</v>
      </c>
      <c r="B450" t="s">
        <v>448</v>
      </c>
      <c r="C450">
        <v>221</v>
      </c>
      <c r="D450" t="s">
        <v>373</v>
      </c>
      <c r="E450">
        <v>1</v>
      </c>
      <c r="F450">
        <v>61</v>
      </c>
      <c r="G450">
        <v>14</v>
      </c>
      <c r="I450" t="str">
        <f t="shared" si="12"/>
        <v/>
      </c>
      <c r="J450" t="str">
        <f t="shared" si="13"/>
        <v/>
      </c>
    </row>
    <row r="451" spans="1:10">
      <c r="A451" t="s">
        <v>447</v>
      </c>
      <c r="B451" t="s">
        <v>448</v>
      </c>
      <c r="C451">
        <v>221</v>
      </c>
      <c r="D451" t="s">
        <v>10</v>
      </c>
      <c r="E451">
        <v>94</v>
      </c>
      <c r="F451">
        <v>209</v>
      </c>
      <c r="G451">
        <v>2169</v>
      </c>
      <c r="H451" t="s">
        <v>11</v>
      </c>
      <c r="I451">
        <f t="shared" ref="I451:I514" si="14">IF(H451=$H$2, F451-E451+1, "")</f>
        <v>116</v>
      </c>
      <c r="J451" t="str">
        <f t="shared" ref="J451:J514" si="15">IF(D451=$D$189, F451-E451+1, "")</f>
        <v/>
      </c>
    </row>
    <row r="452" spans="1:10">
      <c r="A452" t="s">
        <v>449</v>
      </c>
      <c r="B452" t="s">
        <v>450</v>
      </c>
      <c r="C452">
        <v>147</v>
      </c>
      <c r="D452" t="s">
        <v>373</v>
      </c>
      <c r="E452">
        <v>1</v>
      </c>
      <c r="F452">
        <v>61</v>
      </c>
      <c r="G452">
        <v>14</v>
      </c>
      <c r="I452" t="str">
        <f t="shared" si="14"/>
        <v/>
      </c>
      <c r="J452" t="str">
        <f t="shared" si="15"/>
        <v/>
      </c>
    </row>
    <row r="453" spans="1:10">
      <c r="A453" t="s">
        <v>449</v>
      </c>
      <c r="B453" t="s">
        <v>450</v>
      </c>
      <c r="C453">
        <v>147</v>
      </c>
      <c r="D453" t="s">
        <v>10</v>
      </c>
      <c r="E453">
        <v>94</v>
      </c>
      <c r="F453">
        <v>147</v>
      </c>
      <c r="G453">
        <v>2169</v>
      </c>
      <c r="H453" t="s">
        <v>11</v>
      </c>
      <c r="I453">
        <f t="shared" si="14"/>
        <v>54</v>
      </c>
      <c r="J453" t="str">
        <f t="shared" si="15"/>
        <v/>
      </c>
    </row>
    <row r="454" spans="1:10">
      <c r="A454" t="s">
        <v>451</v>
      </c>
      <c r="B454" t="s">
        <v>452</v>
      </c>
      <c r="C454">
        <v>548</v>
      </c>
      <c r="D454" t="s">
        <v>219</v>
      </c>
      <c r="E454">
        <v>187</v>
      </c>
      <c r="F454">
        <v>446</v>
      </c>
      <c r="G454">
        <v>76696</v>
      </c>
      <c r="H454" t="s">
        <v>220</v>
      </c>
      <c r="I454" t="str">
        <f t="shared" si="14"/>
        <v/>
      </c>
      <c r="J454">
        <f t="shared" si="15"/>
        <v>260</v>
      </c>
    </row>
    <row r="455" spans="1:10">
      <c r="A455" t="s">
        <v>451</v>
      </c>
      <c r="B455" t="s">
        <v>452</v>
      </c>
      <c r="C455">
        <v>548</v>
      </c>
      <c r="D455" t="s">
        <v>10</v>
      </c>
      <c r="E455">
        <v>52</v>
      </c>
      <c r="F455">
        <v>171</v>
      </c>
      <c r="G455">
        <v>2169</v>
      </c>
      <c r="H455" t="s">
        <v>11</v>
      </c>
      <c r="I455">
        <f t="shared" si="14"/>
        <v>120</v>
      </c>
      <c r="J455" t="str">
        <f t="shared" si="15"/>
        <v/>
      </c>
    </row>
    <row r="456" spans="1:10">
      <c r="A456" t="s">
        <v>453</v>
      </c>
      <c r="B456" t="s">
        <v>454</v>
      </c>
      <c r="C456">
        <v>466</v>
      </c>
      <c r="D456" t="s">
        <v>62</v>
      </c>
      <c r="E456">
        <v>217</v>
      </c>
      <c r="F456">
        <v>284</v>
      </c>
      <c r="G456">
        <v>632</v>
      </c>
      <c r="H456" t="s">
        <v>63</v>
      </c>
      <c r="I456" t="str">
        <f t="shared" si="14"/>
        <v/>
      </c>
      <c r="J456" t="str">
        <f t="shared" si="15"/>
        <v/>
      </c>
    </row>
    <row r="457" spans="1:10">
      <c r="A457" t="s">
        <v>453</v>
      </c>
      <c r="B457" t="s">
        <v>454</v>
      </c>
      <c r="C457">
        <v>466</v>
      </c>
      <c r="D457" t="s">
        <v>10</v>
      </c>
      <c r="E457">
        <v>303</v>
      </c>
      <c r="F457">
        <v>417</v>
      </c>
      <c r="G457">
        <v>2169</v>
      </c>
      <c r="H457" t="s">
        <v>11</v>
      </c>
      <c r="I457">
        <f t="shared" si="14"/>
        <v>115</v>
      </c>
      <c r="J457" t="str">
        <f t="shared" si="15"/>
        <v/>
      </c>
    </row>
    <row r="458" spans="1:10">
      <c r="A458" t="s">
        <v>453</v>
      </c>
      <c r="B458" t="s">
        <v>454</v>
      </c>
      <c r="C458">
        <v>466</v>
      </c>
      <c r="D458" t="s">
        <v>18</v>
      </c>
      <c r="E458">
        <v>35</v>
      </c>
      <c r="F458">
        <v>105</v>
      </c>
      <c r="G458">
        <v>1303</v>
      </c>
      <c r="H458" t="s">
        <v>19</v>
      </c>
      <c r="I458" t="str">
        <f t="shared" si="14"/>
        <v/>
      </c>
      <c r="J458" t="str">
        <f t="shared" si="15"/>
        <v/>
      </c>
    </row>
    <row r="459" spans="1:10">
      <c r="A459" t="s">
        <v>455</v>
      </c>
      <c r="B459" t="s">
        <v>456</v>
      </c>
      <c r="C459">
        <v>867</v>
      </c>
      <c r="D459" t="s">
        <v>70</v>
      </c>
      <c r="E459">
        <v>464</v>
      </c>
      <c r="F459">
        <v>498</v>
      </c>
      <c r="G459">
        <v>82</v>
      </c>
      <c r="H459" t="s">
        <v>71</v>
      </c>
      <c r="I459" t="str">
        <f t="shared" si="14"/>
        <v/>
      </c>
      <c r="J459" t="str">
        <f t="shared" si="15"/>
        <v/>
      </c>
    </row>
    <row r="460" spans="1:10">
      <c r="A460" t="s">
        <v>455</v>
      </c>
      <c r="B460" t="s">
        <v>456</v>
      </c>
      <c r="C460">
        <v>867</v>
      </c>
      <c r="D460" t="s">
        <v>73</v>
      </c>
      <c r="E460">
        <v>785</v>
      </c>
      <c r="F460">
        <v>867</v>
      </c>
      <c r="G460">
        <v>270</v>
      </c>
      <c r="H460" t="s">
        <v>74</v>
      </c>
      <c r="I460" t="str">
        <f t="shared" si="14"/>
        <v/>
      </c>
      <c r="J460" t="str">
        <f t="shared" si="15"/>
        <v/>
      </c>
    </row>
    <row r="461" spans="1:10">
      <c r="A461" t="s">
        <v>455</v>
      </c>
      <c r="B461" t="s">
        <v>456</v>
      </c>
      <c r="C461">
        <v>867</v>
      </c>
      <c r="D461" t="s">
        <v>10</v>
      </c>
      <c r="E461">
        <v>88</v>
      </c>
      <c r="F461">
        <v>210</v>
      </c>
      <c r="G461">
        <v>2169</v>
      </c>
      <c r="H461" t="s">
        <v>11</v>
      </c>
      <c r="I461">
        <f t="shared" si="14"/>
        <v>123</v>
      </c>
      <c r="J461" t="str">
        <f t="shared" si="15"/>
        <v/>
      </c>
    </row>
    <row r="462" spans="1:10">
      <c r="A462" t="s">
        <v>457</v>
      </c>
      <c r="B462" t="s">
        <v>458</v>
      </c>
      <c r="C462">
        <v>741</v>
      </c>
      <c r="D462" t="s">
        <v>70</v>
      </c>
      <c r="E462">
        <v>463</v>
      </c>
      <c r="F462">
        <v>513</v>
      </c>
      <c r="G462">
        <v>82</v>
      </c>
      <c r="H462" t="s">
        <v>71</v>
      </c>
      <c r="I462" t="str">
        <f t="shared" si="14"/>
        <v/>
      </c>
      <c r="J462" t="str">
        <f t="shared" si="15"/>
        <v/>
      </c>
    </row>
    <row r="463" spans="1:10">
      <c r="A463" t="s">
        <v>457</v>
      </c>
      <c r="B463" t="s">
        <v>458</v>
      </c>
      <c r="C463">
        <v>741</v>
      </c>
      <c r="D463" t="s">
        <v>10</v>
      </c>
      <c r="E463">
        <v>52</v>
      </c>
      <c r="F463">
        <v>175</v>
      </c>
      <c r="G463">
        <v>2169</v>
      </c>
      <c r="H463" t="s">
        <v>11</v>
      </c>
      <c r="I463">
        <f t="shared" si="14"/>
        <v>124</v>
      </c>
      <c r="J463" t="str">
        <f t="shared" si="15"/>
        <v/>
      </c>
    </row>
    <row r="464" spans="1:10">
      <c r="A464" t="s">
        <v>457</v>
      </c>
      <c r="B464" t="s">
        <v>458</v>
      </c>
      <c r="C464">
        <v>741</v>
      </c>
      <c r="D464" t="s">
        <v>73</v>
      </c>
      <c r="E464">
        <v>657</v>
      </c>
      <c r="F464">
        <v>740</v>
      </c>
      <c r="G464">
        <v>270</v>
      </c>
      <c r="H464" t="s">
        <v>74</v>
      </c>
      <c r="I464" t="str">
        <f t="shared" si="14"/>
        <v/>
      </c>
      <c r="J464" t="str">
        <f t="shared" si="15"/>
        <v/>
      </c>
    </row>
    <row r="465" spans="1:10">
      <c r="A465" t="s">
        <v>459</v>
      </c>
      <c r="B465" t="s">
        <v>460</v>
      </c>
      <c r="C465">
        <v>667</v>
      </c>
      <c r="D465" t="s">
        <v>10</v>
      </c>
      <c r="E465">
        <v>81</v>
      </c>
      <c r="F465">
        <v>141</v>
      </c>
      <c r="G465">
        <v>2169</v>
      </c>
      <c r="H465" t="s">
        <v>11</v>
      </c>
      <c r="I465">
        <f t="shared" si="14"/>
        <v>61</v>
      </c>
      <c r="J465" t="str">
        <f t="shared" si="15"/>
        <v/>
      </c>
    </row>
    <row r="466" spans="1:10">
      <c r="A466" t="s">
        <v>459</v>
      </c>
      <c r="B466" t="s">
        <v>460</v>
      </c>
      <c r="C466">
        <v>667</v>
      </c>
      <c r="D466" t="s">
        <v>10</v>
      </c>
      <c r="E466">
        <v>239</v>
      </c>
      <c r="F466">
        <v>327</v>
      </c>
      <c r="G466">
        <v>2169</v>
      </c>
      <c r="H466" t="s">
        <v>11</v>
      </c>
      <c r="I466">
        <f t="shared" si="14"/>
        <v>89</v>
      </c>
      <c r="J466" t="str">
        <f t="shared" si="15"/>
        <v/>
      </c>
    </row>
    <row r="467" spans="1:10">
      <c r="A467" t="s">
        <v>459</v>
      </c>
      <c r="B467" t="s">
        <v>460</v>
      </c>
      <c r="C467">
        <v>667</v>
      </c>
      <c r="D467" t="s">
        <v>10</v>
      </c>
      <c r="E467">
        <v>338</v>
      </c>
      <c r="F467">
        <v>465</v>
      </c>
      <c r="G467">
        <v>2169</v>
      </c>
      <c r="H467" t="s">
        <v>11</v>
      </c>
      <c r="I467">
        <f t="shared" si="14"/>
        <v>128</v>
      </c>
      <c r="J467" t="str">
        <f t="shared" si="15"/>
        <v/>
      </c>
    </row>
    <row r="468" spans="1:10">
      <c r="A468" t="s">
        <v>461</v>
      </c>
      <c r="B468" t="s">
        <v>462</v>
      </c>
      <c r="C468">
        <v>203</v>
      </c>
      <c r="D468" t="s">
        <v>219</v>
      </c>
      <c r="E468">
        <v>134</v>
      </c>
      <c r="F468">
        <v>192</v>
      </c>
      <c r="G468">
        <v>76696</v>
      </c>
      <c r="H468" t="s">
        <v>220</v>
      </c>
      <c r="I468" t="str">
        <f t="shared" si="14"/>
        <v/>
      </c>
      <c r="J468">
        <f t="shared" si="15"/>
        <v>59</v>
      </c>
    </row>
    <row r="469" spans="1:10">
      <c r="A469" t="s">
        <v>461</v>
      </c>
      <c r="B469" t="s">
        <v>462</v>
      </c>
      <c r="C469">
        <v>203</v>
      </c>
      <c r="D469" t="s">
        <v>10</v>
      </c>
      <c r="E469">
        <v>1</v>
      </c>
      <c r="F469">
        <v>53</v>
      </c>
      <c r="G469">
        <v>2169</v>
      </c>
      <c r="H469" t="s">
        <v>11</v>
      </c>
      <c r="I469">
        <f t="shared" si="14"/>
        <v>53</v>
      </c>
      <c r="J469" t="str">
        <f t="shared" si="15"/>
        <v/>
      </c>
    </row>
    <row r="470" spans="1:10">
      <c r="A470" t="s">
        <v>463</v>
      </c>
      <c r="B470" t="s">
        <v>464</v>
      </c>
      <c r="C470">
        <v>159</v>
      </c>
      <c r="D470" t="s">
        <v>10</v>
      </c>
      <c r="E470">
        <v>25</v>
      </c>
      <c r="F470">
        <v>140</v>
      </c>
      <c r="G470">
        <v>2169</v>
      </c>
      <c r="H470" t="s">
        <v>11</v>
      </c>
      <c r="I470">
        <f t="shared" si="14"/>
        <v>116</v>
      </c>
      <c r="J470" t="str">
        <f t="shared" si="15"/>
        <v/>
      </c>
    </row>
    <row r="471" spans="1:10">
      <c r="A471" t="s">
        <v>465</v>
      </c>
      <c r="B471" t="s">
        <v>466</v>
      </c>
      <c r="C471">
        <v>501</v>
      </c>
      <c r="D471" t="s">
        <v>10</v>
      </c>
      <c r="E471">
        <v>360</v>
      </c>
      <c r="F471">
        <v>479</v>
      </c>
      <c r="G471">
        <v>2169</v>
      </c>
      <c r="H471" t="s">
        <v>11</v>
      </c>
      <c r="I471">
        <f t="shared" si="14"/>
        <v>120</v>
      </c>
      <c r="J471" t="str">
        <f t="shared" si="15"/>
        <v/>
      </c>
    </row>
    <row r="472" spans="1:10">
      <c r="A472" t="s">
        <v>465</v>
      </c>
      <c r="B472" t="s">
        <v>466</v>
      </c>
      <c r="C472">
        <v>501</v>
      </c>
      <c r="D472" t="s">
        <v>18</v>
      </c>
      <c r="E472">
        <v>61</v>
      </c>
      <c r="F472">
        <v>131</v>
      </c>
      <c r="G472">
        <v>1303</v>
      </c>
      <c r="H472" t="s">
        <v>19</v>
      </c>
      <c r="I472" t="str">
        <f t="shared" si="14"/>
        <v/>
      </c>
      <c r="J472" t="str">
        <f t="shared" si="15"/>
        <v/>
      </c>
    </row>
    <row r="473" spans="1:10">
      <c r="A473" t="s">
        <v>467</v>
      </c>
      <c r="B473" t="s">
        <v>468</v>
      </c>
      <c r="C473">
        <v>1028</v>
      </c>
      <c r="D473" t="s">
        <v>10</v>
      </c>
      <c r="E473">
        <v>387</v>
      </c>
      <c r="F473">
        <v>501</v>
      </c>
      <c r="G473">
        <v>2169</v>
      </c>
      <c r="H473" t="s">
        <v>11</v>
      </c>
      <c r="I473">
        <f t="shared" si="14"/>
        <v>115</v>
      </c>
      <c r="J473" t="str">
        <f t="shared" si="15"/>
        <v/>
      </c>
    </row>
    <row r="474" spans="1:10">
      <c r="A474" t="s">
        <v>467</v>
      </c>
      <c r="B474" t="s">
        <v>468</v>
      </c>
      <c r="C474">
        <v>1028</v>
      </c>
      <c r="D474" t="s">
        <v>31</v>
      </c>
      <c r="E474">
        <v>637</v>
      </c>
      <c r="F474">
        <v>749</v>
      </c>
      <c r="G474">
        <v>3952</v>
      </c>
      <c r="H474" t="s">
        <v>32</v>
      </c>
      <c r="I474" t="str">
        <f t="shared" si="14"/>
        <v/>
      </c>
      <c r="J474" t="str">
        <f t="shared" si="15"/>
        <v/>
      </c>
    </row>
    <row r="475" spans="1:10">
      <c r="A475" t="s">
        <v>467</v>
      </c>
      <c r="B475" t="s">
        <v>468</v>
      </c>
      <c r="C475">
        <v>1028</v>
      </c>
      <c r="D475" t="s">
        <v>29</v>
      </c>
      <c r="E475">
        <v>849</v>
      </c>
      <c r="F475">
        <v>956</v>
      </c>
      <c r="G475">
        <v>343</v>
      </c>
      <c r="H475" t="s">
        <v>30</v>
      </c>
      <c r="I475" t="str">
        <f t="shared" si="14"/>
        <v/>
      </c>
      <c r="J475" t="str">
        <f t="shared" si="15"/>
        <v/>
      </c>
    </row>
    <row r="476" spans="1:10">
      <c r="A476" t="s">
        <v>467</v>
      </c>
      <c r="B476" t="s">
        <v>468</v>
      </c>
      <c r="C476">
        <v>1028</v>
      </c>
      <c r="D476" t="s">
        <v>14</v>
      </c>
      <c r="E476">
        <v>95</v>
      </c>
      <c r="F476">
        <v>261</v>
      </c>
      <c r="G476">
        <v>476</v>
      </c>
      <c r="H476" t="s">
        <v>15</v>
      </c>
      <c r="I476" t="str">
        <f t="shared" si="14"/>
        <v/>
      </c>
      <c r="J476" t="str">
        <f t="shared" si="15"/>
        <v/>
      </c>
    </row>
    <row r="477" spans="1:10">
      <c r="A477" t="s">
        <v>469</v>
      </c>
      <c r="B477" t="s">
        <v>470</v>
      </c>
      <c r="C477">
        <v>515</v>
      </c>
      <c r="D477" t="s">
        <v>18</v>
      </c>
      <c r="E477">
        <v>101</v>
      </c>
      <c r="F477">
        <v>171</v>
      </c>
      <c r="G477">
        <v>1303</v>
      </c>
      <c r="H477" t="s">
        <v>19</v>
      </c>
      <c r="I477" t="str">
        <f t="shared" si="14"/>
        <v/>
      </c>
      <c r="J477" t="str">
        <f t="shared" si="15"/>
        <v/>
      </c>
    </row>
    <row r="478" spans="1:10">
      <c r="A478" t="s">
        <v>469</v>
      </c>
      <c r="B478" t="s">
        <v>470</v>
      </c>
      <c r="C478">
        <v>515</v>
      </c>
      <c r="D478" t="s">
        <v>62</v>
      </c>
      <c r="E478">
        <v>293</v>
      </c>
      <c r="F478">
        <v>361</v>
      </c>
      <c r="G478">
        <v>632</v>
      </c>
      <c r="H478" t="s">
        <v>63</v>
      </c>
      <c r="I478" t="str">
        <f t="shared" si="14"/>
        <v/>
      </c>
      <c r="J478" t="str">
        <f t="shared" si="15"/>
        <v/>
      </c>
    </row>
    <row r="479" spans="1:10">
      <c r="A479" t="s">
        <v>469</v>
      </c>
      <c r="B479" t="s">
        <v>470</v>
      </c>
      <c r="C479">
        <v>515</v>
      </c>
      <c r="D479" t="s">
        <v>10</v>
      </c>
      <c r="E479">
        <v>379</v>
      </c>
      <c r="F479">
        <v>496</v>
      </c>
      <c r="G479">
        <v>2169</v>
      </c>
      <c r="H479" t="s">
        <v>11</v>
      </c>
      <c r="I479">
        <f t="shared" si="14"/>
        <v>118</v>
      </c>
      <c r="J479" t="str">
        <f t="shared" si="15"/>
        <v/>
      </c>
    </row>
    <row r="480" spans="1:10">
      <c r="A480" t="s">
        <v>471</v>
      </c>
      <c r="B480" t="s">
        <v>472</v>
      </c>
      <c r="C480">
        <v>1168</v>
      </c>
      <c r="D480" t="s">
        <v>473</v>
      </c>
      <c r="E480">
        <v>191</v>
      </c>
      <c r="F480">
        <v>259</v>
      </c>
      <c r="G480">
        <v>20</v>
      </c>
      <c r="I480" t="str">
        <f t="shared" si="14"/>
        <v/>
      </c>
      <c r="J480" t="str">
        <f t="shared" si="15"/>
        <v/>
      </c>
    </row>
    <row r="481" spans="1:10">
      <c r="A481" t="s">
        <v>471</v>
      </c>
      <c r="B481" t="s">
        <v>472</v>
      </c>
      <c r="C481">
        <v>1168</v>
      </c>
      <c r="D481" t="s">
        <v>10</v>
      </c>
      <c r="E481">
        <v>283</v>
      </c>
      <c r="F481">
        <v>398</v>
      </c>
      <c r="G481">
        <v>2169</v>
      </c>
      <c r="H481" t="s">
        <v>11</v>
      </c>
      <c r="I481">
        <f t="shared" si="14"/>
        <v>116</v>
      </c>
      <c r="J481" t="str">
        <f t="shared" si="15"/>
        <v/>
      </c>
    </row>
    <row r="482" spans="1:10">
      <c r="A482" t="s">
        <v>471</v>
      </c>
      <c r="B482" t="s">
        <v>472</v>
      </c>
      <c r="C482">
        <v>1168</v>
      </c>
      <c r="D482" t="s">
        <v>53</v>
      </c>
      <c r="E482">
        <v>538</v>
      </c>
      <c r="F482">
        <v>608</v>
      </c>
      <c r="G482">
        <v>324</v>
      </c>
      <c r="H482" t="s">
        <v>54</v>
      </c>
      <c r="I482" t="str">
        <f t="shared" si="14"/>
        <v/>
      </c>
      <c r="J482" t="str">
        <f t="shared" si="15"/>
        <v/>
      </c>
    </row>
    <row r="483" spans="1:10">
      <c r="A483" t="s">
        <v>471</v>
      </c>
      <c r="B483" t="s">
        <v>472</v>
      </c>
      <c r="C483">
        <v>1168</v>
      </c>
      <c r="D483" t="s">
        <v>474</v>
      </c>
      <c r="E483">
        <v>921</v>
      </c>
      <c r="F483">
        <v>969</v>
      </c>
      <c r="G483">
        <v>4</v>
      </c>
      <c r="I483" t="str">
        <f t="shared" si="14"/>
        <v/>
      </c>
      <c r="J483" t="str">
        <f t="shared" si="15"/>
        <v/>
      </c>
    </row>
    <row r="484" spans="1:10">
      <c r="A484" t="s">
        <v>471</v>
      </c>
      <c r="B484" t="s">
        <v>472</v>
      </c>
      <c r="C484">
        <v>1168</v>
      </c>
      <c r="D484" t="s">
        <v>475</v>
      </c>
      <c r="E484">
        <v>971</v>
      </c>
      <c r="F484">
        <v>1167</v>
      </c>
      <c r="G484">
        <v>2</v>
      </c>
      <c r="I484" t="str">
        <f t="shared" si="14"/>
        <v/>
      </c>
      <c r="J484" t="str">
        <f t="shared" si="15"/>
        <v/>
      </c>
    </row>
    <row r="485" spans="1:10">
      <c r="A485" t="s">
        <v>476</v>
      </c>
      <c r="B485" t="s">
        <v>477</v>
      </c>
      <c r="C485">
        <v>528</v>
      </c>
      <c r="D485" t="s">
        <v>62</v>
      </c>
      <c r="E485">
        <v>206</v>
      </c>
      <c r="F485">
        <v>274</v>
      </c>
      <c r="G485">
        <v>632</v>
      </c>
      <c r="H485" t="s">
        <v>63</v>
      </c>
      <c r="I485" t="str">
        <f t="shared" si="14"/>
        <v/>
      </c>
      <c r="J485" t="str">
        <f t="shared" si="15"/>
        <v/>
      </c>
    </row>
    <row r="486" spans="1:10">
      <c r="A486" t="s">
        <v>476</v>
      </c>
      <c r="B486" t="s">
        <v>477</v>
      </c>
      <c r="C486">
        <v>528</v>
      </c>
      <c r="D486" t="s">
        <v>18</v>
      </c>
      <c r="E486">
        <v>24</v>
      </c>
      <c r="F486">
        <v>94</v>
      </c>
      <c r="G486">
        <v>1303</v>
      </c>
      <c r="H486" t="s">
        <v>19</v>
      </c>
      <c r="I486" t="str">
        <f t="shared" si="14"/>
        <v/>
      </c>
      <c r="J486" t="str">
        <f t="shared" si="15"/>
        <v/>
      </c>
    </row>
    <row r="487" spans="1:10">
      <c r="A487" t="s">
        <v>476</v>
      </c>
      <c r="B487" t="s">
        <v>477</v>
      </c>
      <c r="C487">
        <v>528</v>
      </c>
      <c r="D487" t="s">
        <v>10</v>
      </c>
      <c r="E487">
        <v>293</v>
      </c>
      <c r="F487">
        <v>408</v>
      </c>
      <c r="G487">
        <v>2169</v>
      </c>
      <c r="H487" t="s">
        <v>11</v>
      </c>
      <c r="I487">
        <f t="shared" si="14"/>
        <v>116</v>
      </c>
      <c r="J487" t="str">
        <f t="shared" si="15"/>
        <v/>
      </c>
    </row>
    <row r="488" spans="1:10">
      <c r="A488" t="s">
        <v>478</v>
      </c>
      <c r="B488" t="s">
        <v>479</v>
      </c>
      <c r="C488">
        <v>1274</v>
      </c>
      <c r="D488" t="s">
        <v>29</v>
      </c>
      <c r="E488">
        <v>1146</v>
      </c>
      <c r="F488">
        <v>1253</v>
      </c>
      <c r="G488">
        <v>343</v>
      </c>
      <c r="H488" t="s">
        <v>30</v>
      </c>
      <c r="I488" t="str">
        <f t="shared" si="14"/>
        <v/>
      </c>
      <c r="J488" t="str">
        <f t="shared" si="15"/>
        <v/>
      </c>
    </row>
    <row r="489" spans="1:10">
      <c r="A489" t="s">
        <v>478</v>
      </c>
      <c r="B489" t="s">
        <v>479</v>
      </c>
      <c r="C489">
        <v>1274</v>
      </c>
      <c r="D489" t="s">
        <v>14</v>
      </c>
      <c r="E489">
        <v>159</v>
      </c>
      <c r="F489">
        <v>347</v>
      </c>
      <c r="G489">
        <v>476</v>
      </c>
      <c r="H489" t="s">
        <v>15</v>
      </c>
      <c r="I489" t="str">
        <f t="shared" si="14"/>
        <v/>
      </c>
      <c r="J489" t="str">
        <f t="shared" si="15"/>
        <v/>
      </c>
    </row>
    <row r="490" spans="1:10">
      <c r="A490" t="s">
        <v>478</v>
      </c>
      <c r="B490" t="s">
        <v>479</v>
      </c>
      <c r="C490">
        <v>1274</v>
      </c>
      <c r="D490" t="s">
        <v>10</v>
      </c>
      <c r="E490">
        <v>477</v>
      </c>
      <c r="F490">
        <v>613</v>
      </c>
      <c r="G490">
        <v>2169</v>
      </c>
      <c r="H490" t="s">
        <v>11</v>
      </c>
      <c r="I490">
        <f t="shared" si="14"/>
        <v>137</v>
      </c>
      <c r="J490" t="str">
        <f t="shared" si="15"/>
        <v/>
      </c>
    </row>
    <row r="491" spans="1:10">
      <c r="A491" t="s">
        <v>478</v>
      </c>
      <c r="B491" t="s">
        <v>479</v>
      </c>
      <c r="C491">
        <v>1274</v>
      </c>
      <c r="D491" t="s">
        <v>31</v>
      </c>
      <c r="E491">
        <v>922</v>
      </c>
      <c r="F491">
        <v>1034</v>
      </c>
      <c r="G491">
        <v>3952</v>
      </c>
      <c r="H491" t="s">
        <v>32</v>
      </c>
      <c r="I491" t="str">
        <f t="shared" si="14"/>
        <v/>
      </c>
      <c r="J491" t="str">
        <f t="shared" si="15"/>
        <v/>
      </c>
    </row>
    <row r="492" spans="1:10">
      <c r="A492" t="s">
        <v>480</v>
      </c>
      <c r="B492" t="s">
        <v>481</v>
      </c>
      <c r="C492">
        <v>712</v>
      </c>
      <c r="D492" t="s">
        <v>18</v>
      </c>
      <c r="E492">
        <v>423</v>
      </c>
      <c r="F492">
        <v>504</v>
      </c>
      <c r="G492">
        <v>1303</v>
      </c>
      <c r="H492" t="s">
        <v>19</v>
      </c>
      <c r="I492" t="str">
        <f t="shared" si="14"/>
        <v/>
      </c>
      <c r="J492" t="str">
        <f t="shared" si="15"/>
        <v/>
      </c>
    </row>
    <row r="493" spans="1:10">
      <c r="A493" t="s">
        <v>480</v>
      </c>
      <c r="B493" t="s">
        <v>481</v>
      </c>
      <c r="C493">
        <v>712</v>
      </c>
      <c r="D493" t="s">
        <v>10</v>
      </c>
      <c r="E493">
        <v>538</v>
      </c>
      <c r="F493">
        <v>679</v>
      </c>
      <c r="G493">
        <v>2169</v>
      </c>
      <c r="H493" t="s">
        <v>11</v>
      </c>
      <c r="I493">
        <f t="shared" si="14"/>
        <v>142</v>
      </c>
      <c r="J493" t="str">
        <f t="shared" si="15"/>
        <v/>
      </c>
    </row>
    <row r="494" spans="1:10">
      <c r="A494" t="s">
        <v>480</v>
      </c>
      <c r="B494" t="s">
        <v>481</v>
      </c>
      <c r="C494">
        <v>712</v>
      </c>
      <c r="D494" t="s">
        <v>20</v>
      </c>
      <c r="E494">
        <v>73</v>
      </c>
      <c r="F494">
        <v>198</v>
      </c>
      <c r="G494">
        <v>15</v>
      </c>
      <c r="I494" t="str">
        <f t="shared" si="14"/>
        <v/>
      </c>
      <c r="J494" t="str">
        <f t="shared" si="15"/>
        <v/>
      </c>
    </row>
    <row r="495" spans="1:10">
      <c r="A495" t="s">
        <v>482</v>
      </c>
      <c r="B495" t="s">
        <v>483</v>
      </c>
      <c r="C495">
        <v>288</v>
      </c>
      <c r="D495" t="s">
        <v>10</v>
      </c>
      <c r="E495">
        <v>14</v>
      </c>
      <c r="F495">
        <v>147</v>
      </c>
      <c r="G495">
        <v>2169</v>
      </c>
      <c r="H495" t="s">
        <v>11</v>
      </c>
      <c r="I495">
        <f t="shared" si="14"/>
        <v>134</v>
      </c>
      <c r="J495" t="str">
        <f t="shared" si="15"/>
        <v/>
      </c>
    </row>
    <row r="496" spans="1:10">
      <c r="A496" t="s">
        <v>482</v>
      </c>
      <c r="B496" t="s">
        <v>483</v>
      </c>
      <c r="C496">
        <v>288</v>
      </c>
      <c r="D496" t="s">
        <v>39</v>
      </c>
      <c r="E496">
        <v>161</v>
      </c>
      <c r="F496">
        <v>286</v>
      </c>
      <c r="G496">
        <v>3</v>
      </c>
      <c r="I496" t="str">
        <f t="shared" si="14"/>
        <v/>
      </c>
      <c r="J496" t="str">
        <f t="shared" si="15"/>
        <v/>
      </c>
    </row>
    <row r="497" spans="1:10">
      <c r="A497" t="s">
        <v>484</v>
      </c>
      <c r="B497" t="s">
        <v>485</v>
      </c>
      <c r="C497">
        <v>356</v>
      </c>
      <c r="D497" t="s">
        <v>10</v>
      </c>
      <c r="E497">
        <v>109</v>
      </c>
      <c r="F497">
        <v>255</v>
      </c>
      <c r="G497">
        <v>2169</v>
      </c>
      <c r="H497" t="s">
        <v>11</v>
      </c>
      <c r="I497">
        <f t="shared" si="14"/>
        <v>147</v>
      </c>
      <c r="J497" t="str">
        <f t="shared" si="15"/>
        <v/>
      </c>
    </row>
    <row r="498" spans="1:10">
      <c r="A498" t="s">
        <v>486</v>
      </c>
      <c r="B498" t="s">
        <v>487</v>
      </c>
      <c r="C498">
        <v>363</v>
      </c>
      <c r="D498" t="s">
        <v>23</v>
      </c>
      <c r="E498">
        <v>201</v>
      </c>
      <c r="F498">
        <v>231</v>
      </c>
      <c r="G498">
        <v>15</v>
      </c>
      <c r="I498" t="str">
        <f t="shared" si="14"/>
        <v/>
      </c>
      <c r="J498" t="str">
        <f t="shared" si="15"/>
        <v/>
      </c>
    </row>
    <row r="499" spans="1:10">
      <c r="A499" t="s">
        <v>486</v>
      </c>
      <c r="B499" t="s">
        <v>487</v>
      </c>
      <c r="C499">
        <v>363</v>
      </c>
      <c r="D499" t="s">
        <v>24</v>
      </c>
      <c r="E499">
        <v>232</v>
      </c>
      <c r="F499">
        <v>353</v>
      </c>
      <c r="G499">
        <v>45</v>
      </c>
      <c r="I499" t="str">
        <f t="shared" si="14"/>
        <v/>
      </c>
      <c r="J499" t="str">
        <f t="shared" si="15"/>
        <v/>
      </c>
    </row>
    <row r="500" spans="1:10">
      <c r="A500" t="s">
        <v>486</v>
      </c>
      <c r="B500" t="s">
        <v>487</v>
      </c>
      <c r="C500">
        <v>363</v>
      </c>
      <c r="D500" t="s">
        <v>10</v>
      </c>
      <c r="E500">
        <v>65</v>
      </c>
      <c r="F500">
        <v>197</v>
      </c>
      <c r="G500">
        <v>2169</v>
      </c>
      <c r="H500" t="s">
        <v>11</v>
      </c>
      <c r="I500">
        <f t="shared" si="14"/>
        <v>133</v>
      </c>
      <c r="J500" t="str">
        <f t="shared" si="15"/>
        <v/>
      </c>
    </row>
    <row r="501" spans="1:10">
      <c r="A501" t="s">
        <v>488</v>
      </c>
      <c r="B501" t="s">
        <v>489</v>
      </c>
      <c r="C501">
        <v>197</v>
      </c>
      <c r="D501" t="s">
        <v>10</v>
      </c>
      <c r="E501">
        <v>14</v>
      </c>
      <c r="F501">
        <v>146</v>
      </c>
      <c r="G501">
        <v>2169</v>
      </c>
      <c r="H501" t="s">
        <v>11</v>
      </c>
      <c r="I501">
        <f t="shared" si="14"/>
        <v>133</v>
      </c>
      <c r="J501" t="str">
        <f t="shared" si="15"/>
        <v/>
      </c>
    </row>
    <row r="502" spans="1:10">
      <c r="A502" t="s">
        <v>490</v>
      </c>
      <c r="B502" t="s">
        <v>491</v>
      </c>
      <c r="C502">
        <v>559</v>
      </c>
      <c r="D502" t="s">
        <v>10</v>
      </c>
      <c r="E502">
        <v>372</v>
      </c>
      <c r="F502">
        <v>545</v>
      </c>
      <c r="G502">
        <v>2169</v>
      </c>
      <c r="H502" t="s">
        <v>11</v>
      </c>
      <c r="I502">
        <f t="shared" si="14"/>
        <v>174</v>
      </c>
      <c r="J502" t="str">
        <f t="shared" si="15"/>
        <v/>
      </c>
    </row>
    <row r="503" spans="1:10">
      <c r="A503" t="s">
        <v>492</v>
      </c>
      <c r="B503" t="s">
        <v>493</v>
      </c>
      <c r="C503">
        <v>201</v>
      </c>
      <c r="D503" t="s">
        <v>10</v>
      </c>
      <c r="E503">
        <v>84</v>
      </c>
      <c r="F503">
        <v>199</v>
      </c>
      <c r="G503">
        <v>2169</v>
      </c>
      <c r="H503" t="s">
        <v>11</v>
      </c>
      <c r="I503">
        <f t="shared" si="14"/>
        <v>116</v>
      </c>
      <c r="J503" t="str">
        <f t="shared" si="15"/>
        <v/>
      </c>
    </row>
    <row r="504" spans="1:10">
      <c r="A504" t="s">
        <v>494</v>
      </c>
      <c r="B504" t="s">
        <v>495</v>
      </c>
      <c r="C504">
        <v>211</v>
      </c>
      <c r="D504" t="s">
        <v>10</v>
      </c>
      <c r="E504">
        <v>83</v>
      </c>
      <c r="F504">
        <v>198</v>
      </c>
      <c r="G504">
        <v>2169</v>
      </c>
      <c r="H504" t="s">
        <v>11</v>
      </c>
      <c r="I504">
        <f t="shared" si="14"/>
        <v>116</v>
      </c>
      <c r="J504" t="str">
        <f t="shared" si="15"/>
        <v/>
      </c>
    </row>
    <row r="505" spans="1:10">
      <c r="A505" t="s">
        <v>496</v>
      </c>
      <c r="B505" t="s">
        <v>497</v>
      </c>
      <c r="C505">
        <v>242</v>
      </c>
      <c r="D505" t="s">
        <v>10</v>
      </c>
      <c r="E505">
        <v>116</v>
      </c>
      <c r="F505">
        <v>231</v>
      </c>
      <c r="G505">
        <v>2169</v>
      </c>
      <c r="H505" t="s">
        <v>11</v>
      </c>
      <c r="I505">
        <f t="shared" si="14"/>
        <v>116</v>
      </c>
      <c r="J505" t="str">
        <f t="shared" si="15"/>
        <v/>
      </c>
    </row>
    <row r="506" spans="1:10">
      <c r="A506" t="s">
        <v>498</v>
      </c>
      <c r="B506" t="s">
        <v>499</v>
      </c>
      <c r="C506">
        <v>665</v>
      </c>
      <c r="D506" t="s">
        <v>14</v>
      </c>
      <c r="E506">
        <v>130</v>
      </c>
      <c r="F506">
        <v>303</v>
      </c>
      <c r="G506">
        <v>476</v>
      </c>
      <c r="H506" t="s">
        <v>15</v>
      </c>
      <c r="I506" t="str">
        <f t="shared" si="14"/>
        <v/>
      </c>
      <c r="J506" t="str">
        <f t="shared" si="15"/>
        <v/>
      </c>
    </row>
    <row r="507" spans="1:10">
      <c r="A507" t="s">
        <v>498</v>
      </c>
      <c r="B507" t="s">
        <v>499</v>
      </c>
      <c r="C507">
        <v>665</v>
      </c>
      <c r="D507" t="s">
        <v>500</v>
      </c>
      <c r="E507">
        <v>1</v>
      </c>
      <c r="F507">
        <v>99</v>
      </c>
      <c r="G507">
        <v>2</v>
      </c>
      <c r="I507" t="str">
        <f t="shared" si="14"/>
        <v/>
      </c>
      <c r="J507" t="str">
        <f t="shared" si="15"/>
        <v/>
      </c>
    </row>
    <row r="508" spans="1:10">
      <c r="A508" t="s">
        <v>498</v>
      </c>
      <c r="B508" t="s">
        <v>499</v>
      </c>
      <c r="C508">
        <v>665</v>
      </c>
      <c r="D508" t="s">
        <v>10</v>
      </c>
      <c r="E508">
        <v>336</v>
      </c>
      <c r="F508">
        <v>452</v>
      </c>
      <c r="G508">
        <v>2169</v>
      </c>
      <c r="H508" t="s">
        <v>11</v>
      </c>
      <c r="I508">
        <f t="shared" si="14"/>
        <v>117</v>
      </c>
      <c r="J508" t="str">
        <f t="shared" si="15"/>
        <v/>
      </c>
    </row>
    <row r="509" spans="1:10">
      <c r="A509" t="s">
        <v>498</v>
      </c>
      <c r="B509" t="s">
        <v>499</v>
      </c>
      <c r="C509">
        <v>665</v>
      </c>
      <c r="D509" t="s">
        <v>29</v>
      </c>
      <c r="E509">
        <v>526</v>
      </c>
      <c r="F509">
        <v>631</v>
      </c>
      <c r="G509">
        <v>343</v>
      </c>
      <c r="H509" t="s">
        <v>30</v>
      </c>
      <c r="I509" t="str">
        <f t="shared" si="14"/>
        <v/>
      </c>
      <c r="J509" t="str">
        <f t="shared" si="15"/>
        <v/>
      </c>
    </row>
    <row r="510" spans="1:10">
      <c r="A510" t="s">
        <v>501</v>
      </c>
      <c r="B510" t="s">
        <v>502</v>
      </c>
      <c r="C510">
        <v>467</v>
      </c>
      <c r="D510" t="s">
        <v>62</v>
      </c>
      <c r="E510">
        <v>215</v>
      </c>
      <c r="F510">
        <v>284</v>
      </c>
      <c r="G510">
        <v>632</v>
      </c>
      <c r="H510" t="s">
        <v>63</v>
      </c>
      <c r="I510" t="str">
        <f t="shared" si="14"/>
        <v/>
      </c>
      <c r="J510" t="str">
        <f t="shared" si="15"/>
        <v/>
      </c>
    </row>
    <row r="511" spans="1:10">
      <c r="A511" t="s">
        <v>501</v>
      </c>
      <c r="B511" t="s">
        <v>502</v>
      </c>
      <c r="C511">
        <v>467</v>
      </c>
      <c r="D511" t="s">
        <v>10</v>
      </c>
      <c r="E511">
        <v>303</v>
      </c>
      <c r="F511">
        <v>417</v>
      </c>
      <c r="G511">
        <v>2169</v>
      </c>
      <c r="H511" t="s">
        <v>11</v>
      </c>
      <c r="I511">
        <f t="shared" si="14"/>
        <v>115</v>
      </c>
      <c r="J511" t="str">
        <f t="shared" si="15"/>
        <v/>
      </c>
    </row>
    <row r="512" spans="1:10">
      <c r="A512" t="s">
        <v>501</v>
      </c>
      <c r="B512" t="s">
        <v>502</v>
      </c>
      <c r="C512">
        <v>467</v>
      </c>
      <c r="D512" t="s">
        <v>18</v>
      </c>
      <c r="E512">
        <v>35</v>
      </c>
      <c r="F512">
        <v>105</v>
      </c>
      <c r="G512">
        <v>1303</v>
      </c>
      <c r="H512" t="s">
        <v>19</v>
      </c>
      <c r="I512" t="str">
        <f t="shared" si="14"/>
        <v/>
      </c>
      <c r="J512" t="str">
        <f t="shared" si="15"/>
        <v/>
      </c>
    </row>
    <row r="513" spans="1:10">
      <c r="A513" t="s">
        <v>503</v>
      </c>
      <c r="B513" t="s">
        <v>504</v>
      </c>
      <c r="C513">
        <v>867</v>
      </c>
      <c r="D513" t="s">
        <v>70</v>
      </c>
      <c r="E513">
        <v>464</v>
      </c>
      <c r="F513">
        <v>498</v>
      </c>
      <c r="G513">
        <v>82</v>
      </c>
      <c r="H513" t="s">
        <v>71</v>
      </c>
      <c r="I513" t="str">
        <f t="shared" si="14"/>
        <v/>
      </c>
      <c r="J513" t="str">
        <f t="shared" si="15"/>
        <v/>
      </c>
    </row>
    <row r="514" spans="1:10">
      <c r="A514" t="s">
        <v>503</v>
      </c>
      <c r="B514" t="s">
        <v>504</v>
      </c>
      <c r="C514">
        <v>867</v>
      </c>
      <c r="D514" t="s">
        <v>73</v>
      </c>
      <c r="E514">
        <v>785</v>
      </c>
      <c r="F514">
        <v>867</v>
      </c>
      <c r="G514">
        <v>270</v>
      </c>
      <c r="H514" t="s">
        <v>74</v>
      </c>
      <c r="I514" t="str">
        <f t="shared" si="14"/>
        <v/>
      </c>
      <c r="J514" t="str">
        <f t="shared" si="15"/>
        <v/>
      </c>
    </row>
    <row r="515" spans="1:10">
      <c r="A515" t="s">
        <v>503</v>
      </c>
      <c r="B515" t="s">
        <v>504</v>
      </c>
      <c r="C515">
        <v>867</v>
      </c>
      <c r="D515" t="s">
        <v>10</v>
      </c>
      <c r="E515">
        <v>88</v>
      </c>
      <c r="F515">
        <v>210</v>
      </c>
      <c r="G515">
        <v>2169</v>
      </c>
      <c r="H515" t="s">
        <v>11</v>
      </c>
      <c r="I515">
        <f t="shared" ref="I515:I578" si="16">IF(H515=$H$2, F515-E515+1, "")</f>
        <v>123</v>
      </c>
      <c r="J515" t="str">
        <f t="shared" ref="J515:J578" si="17">IF(D515=$D$189, F515-E515+1, "")</f>
        <v/>
      </c>
    </row>
    <row r="516" spans="1:10">
      <c r="A516" t="s">
        <v>505</v>
      </c>
      <c r="B516" t="s">
        <v>506</v>
      </c>
      <c r="C516">
        <v>240</v>
      </c>
      <c r="D516" t="s">
        <v>10</v>
      </c>
      <c r="E516">
        <v>103</v>
      </c>
      <c r="F516">
        <v>220</v>
      </c>
      <c r="G516">
        <v>2169</v>
      </c>
      <c r="H516" t="s">
        <v>11</v>
      </c>
      <c r="I516">
        <f t="shared" si="16"/>
        <v>118</v>
      </c>
      <c r="J516" t="str">
        <f t="shared" si="17"/>
        <v/>
      </c>
    </row>
    <row r="517" spans="1:10">
      <c r="A517" t="s">
        <v>507</v>
      </c>
      <c r="B517" t="s">
        <v>508</v>
      </c>
      <c r="C517">
        <v>215</v>
      </c>
      <c r="D517" t="s">
        <v>10</v>
      </c>
      <c r="E517">
        <v>78</v>
      </c>
      <c r="F517">
        <v>195</v>
      </c>
      <c r="G517">
        <v>2169</v>
      </c>
      <c r="H517" t="s">
        <v>11</v>
      </c>
      <c r="I517">
        <f t="shared" si="16"/>
        <v>118</v>
      </c>
      <c r="J517" t="str">
        <f t="shared" si="17"/>
        <v/>
      </c>
    </row>
    <row r="518" spans="1:10">
      <c r="A518" t="s">
        <v>509</v>
      </c>
      <c r="B518" t="s">
        <v>510</v>
      </c>
      <c r="C518">
        <v>551</v>
      </c>
      <c r="D518" t="s">
        <v>219</v>
      </c>
      <c r="E518">
        <v>189</v>
      </c>
      <c r="F518">
        <v>445</v>
      </c>
      <c r="G518">
        <v>76696</v>
      </c>
      <c r="H518" t="s">
        <v>220</v>
      </c>
      <c r="I518" t="str">
        <f t="shared" si="16"/>
        <v/>
      </c>
      <c r="J518">
        <f t="shared" si="17"/>
        <v>257</v>
      </c>
    </row>
    <row r="519" spans="1:10">
      <c r="A519" t="s">
        <v>509</v>
      </c>
      <c r="B519" t="s">
        <v>510</v>
      </c>
      <c r="C519">
        <v>551</v>
      </c>
      <c r="D519" t="s">
        <v>10</v>
      </c>
      <c r="E519">
        <v>56</v>
      </c>
      <c r="F519">
        <v>173</v>
      </c>
      <c r="G519">
        <v>2169</v>
      </c>
      <c r="H519" t="s">
        <v>11</v>
      </c>
      <c r="I519">
        <f t="shared" si="16"/>
        <v>118</v>
      </c>
      <c r="J519" t="str">
        <f t="shared" si="17"/>
        <v/>
      </c>
    </row>
    <row r="520" spans="1:10">
      <c r="A520" t="s">
        <v>511</v>
      </c>
      <c r="B520" t="s">
        <v>512</v>
      </c>
      <c r="C520">
        <v>371</v>
      </c>
      <c r="D520" t="s">
        <v>10</v>
      </c>
      <c r="E520">
        <v>160</v>
      </c>
      <c r="F520">
        <v>253</v>
      </c>
      <c r="G520">
        <v>2169</v>
      </c>
      <c r="H520" t="s">
        <v>11</v>
      </c>
      <c r="I520">
        <f t="shared" si="16"/>
        <v>94</v>
      </c>
      <c r="J520" t="str">
        <f t="shared" si="17"/>
        <v/>
      </c>
    </row>
    <row r="521" spans="1:10">
      <c r="A521" t="s">
        <v>513</v>
      </c>
      <c r="B521" t="s">
        <v>514</v>
      </c>
      <c r="C521">
        <v>424</v>
      </c>
      <c r="D521" t="s">
        <v>10</v>
      </c>
      <c r="E521">
        <v>184</v>
      </c>
      <c r="F521">
        <v>269</v>
      </c>
      <c r="G521">
        <v>2169</v>
      </c>
      <c r="H521" t="s">
        <v>11</v>
      </c>
      <c r="I521">
        <f t="shared" si="16"/>
        <v>86</v>
      </c>
      <c r="J521" t="str">
        <f t="shared" si="17"/>
        <v/>
      </c>
    </row>
    <row r="522" spans="1:10">
      <c r="A522" t="s">
        <v>513</v>
      </c>
      <c r="B522" t="s">
        <v>514</v>
      </c>
      <c r="C522">
        <v>424</v>
      </c>
      <c r="D522" t="s">
        <v>515</v>
      </c>
      <c r="E522">
        <v>281</v>
      </c>
      <c r="F522">
        <v>422</v>
      </c>
      <c r="G522">
        <v>7</v>
      </c>
      <c r="I522" t="str">
        <f t="shared" si="16"/>
        <v/>
      </c>
      <c r="J522" t="str">
        <f t="shared" si="17"/>
        <v/>
      </c>
    </row>
    <row r="523" spans="1:10">
      <c r="A523" t="s">
        <v>513</v>
      </c>
      <c r="B523" t="s">
        <v>514</v>
      </c>
      <c r="C523">
        <v>424</v>
      </c>
      <c r="D523" t="s">
        <v>516</v>
      </c>
      <c r="E523">
        <v>6</v>
      </c>
      <c r="F523">
        <v>92</v>
      </c>
      <c r="G523">
        <v>49</v>
      </c>
      <c r="I523" t="str">
        <f t="shared" si="16"/>
        <v/>
      </c>
      <c r="J523" t="str">
        <f t="shared" si="17"/>
        <v/>
      </c>
    </row>
    <row r="524" spans="1:10">
      <c r="A524" t="s">
        <v>517</v>
      </c>
      <c r="B524" t="s">
        <v>518</v>
      </c>
      <c r="C524">
        <v>1327</v>
      </c>
      <c r="D524" t="s">
        <v>14</v>
      </c>
      <c r="E524">
        <v>110</v>
      </c>
      <c r="F524">
        <v>298</v>
      </c>
      <c r="G524">
        <v>476</v>
      </c>
      <c r="H524" t="s">
        <v>15</v>
      </c>
      <c r="I524" t="str">
        <f t="shared" si="16"/>
        <v/>
      </c>
      <c r="J524" t="str">
        <f t="shared" si="17"/>
        <v/>
      </c>
    </row>
    <row r="525" spans="1:10">
      <c r="A525" t="s">
        <v>517</v>
      </c>
      <c r="B525" t="s">
        <v>518</v>
      </c>
      <c r="C525">
        <v>1327</v>
      </c>
      <c r="D525" t="s">
        <v>29</v>
      </c>
      <c r="E525">
        <v>1199</v>
      </c>
      <c r="F525">
        <v>1307</v>
      </c>
      <c r="G525">
        <v>343</v>
      </c>
      <c r="H525" t="s">
        <v>30</v>
      </c>
      <c r="I525" t="str">
        <f t="shared" si="16"/>
        <v/>
      </c>
      <c r="J525" t="str">
        <f t="shared" si="17"/>
        <v/>
      </c>
    </row>
    <row r="526" spans="1:10">
      <c r="A526" t="s">
        <v>517</v>
      </c>
      <c r="B526" t="s">
        <v>518</v>
      </c>
      <c r="C526">
        <v>1327</v>
      </c>
      <c r="D526" t="s">
        <v>10</v>
      </c>
      <c r="E526">
        <v>429</v>
      </c>
      <c r="F526">
        <v>567</v>
      </c>
      <c r="G526">
        <v>2169</v>
      </c>
      <c r="H526" t="s">
        <v>11</v>
      </c>
      <c r="I526">
        <f t="shared" si="16"/>
        <v>139</v>
      </c>
      <c r="J526" t="str">
        <f t="shared" si="17"/>
        <v/>
      </c>
    </row>
    <row r="527" spans="1:10">
      <c r="A527" t="s">
        <v>517</v>
      </c>
      <c r="B527" t="s">
        <v>518</v>
      </c>
      <c r="C527">
        <v>1327</v>
      </c>
      <c r="D527" t="s">
        <v>31</v>
      </c>
      <c r="E527">
        <v>969</v>
      </c>
      <c r="F527">
        <v>1082</v>
      </c>
      <c r="G527">
        <v>3952</v>
      </c>
      <c r="H527" t="s">
        <v>32</v>
      </c>
      <c r="I527" t="str">
        <f t="shared" si="16"/>
        <v/>
      </c>
      <c r="J527" t="str">
        <f t="shared" si="17"/>
        <v/>
      </c>
    </row>
    <row r="528" spans="1:10">
      <c r="A528" t="s">
        <v>519</v>
      </c>
      <c r="B528" t="s">
        <v>520</v>
      </c>
      <c r="C528">
        <v>620</v>
      </c>
      <c r="D528" t="s">
        <v>24</v>
      </c>
      <c r="E528">
        <v>223</v>
      </c>
      <c r="F528">
        <v>321</v>
      </c>
      <c r="G528">
        <v>45</v>
      </c>
      <c r="I528" t="str">
        <f t="shared" si="16"/>
        <v/>
      </c>
      <c r="J528" t="str">
        <f t="shared" si="17"/>
        <v/>
      </c>
    </row>
    <row r="529" spans="1:10">
      <c r="A529" t="s">
        <v>519</v>
      </c>
      <c r="B529" t="s">
        <v>520</v>
      </c>
      <c r="C529">
        <v>620</v>
      </c>
      <c r="D529" t="s">
        <v>10</v>
      </c>
      <c r="E529">
        <v>64</v>
      </c>
      <c r="F529">
        <v>197</v>
      </c>
      <c r="G529">
        <v>2169</v>
      </c>
      <c r="H529" t="s">
        <v>11</v>
      </c>
      <c r="I529">
        <f t="shared" si="16"/>
        <v>134</v>
      </c>
      <c r="J529" t="str">
        <f t="shared" si="17"/>
        <v/>
      </c>
    </row>
    <row r="530" spans="1:10">
      <c r="A530" t="s">
        <v>521</v>
      </c>
      <c r="B530" t="s">
        <v>522</v>
      </c>
      <c r="C530">
        <v>679</v>
      </c>
      <c r="D530" t="s">
        <v>10</v>
      </c>
      <c r="E530">
        <v>504</v>
      </c>
      <c r="F530">
        <v>650</v>
      </c>
      <c r="G530">
        <v>2169</v>
      </c>
      <c r="H530" t="s">
        <v>11</v>
      </c>
      <c r="I530">
        <f t="shared" si="16"/>
        <v>147</v>
      </c>
      <c r="J530" t="str">
        <f t="shared" si="17"/>
        <v/>
      </c>
    </row>
    <row r="531" spans="1:10">
      <c r="A531" t="s">
        <v>521</v>
      </c>
      <c r="B531" t="s">
        <v>522</v>
      </c>
      <c r="C531">
        <v>679</v>
      </c>
      <c r="D531" t="s">
        <v>181</v>
      </c>
      <c r="E531">
        <v>81</v>
      </c>
      <c r="F531">
        <v>179</v>
      </c>
      <c r="G531">
        <v>6</v>
      </c>
      <c r="I531" t="str">
        <f t="shared" si="16"/>
        <v/>
      </c>
      <c r="J531" t="str">
        <f t="shared" si="17"/>
        <v/>
      </c>
    </row>
    <row r="532" spans="1:10">
      <c r="A532" t="s">
        <v>523</v>
      </c>
      <c r="B532" t="s">
        <v>524</v>
      </c>
      <c r="C532">
        <v>218</v>
      </c>
      <c r="D532" t="s">
        <v>10</v>
      </c>
      <c r="E532">
        <v>92</v>
      </c>
      <c r="F532">
        <v>207</v>
      </c>
      <c r="G532">
        <v>2169</v>
      </c>
      <c r="H532" t="s">
        <v>11</v>
      </c>
      <c r="I532">
        <f t="shared" si="16"/>
        <v>116</v>
      </c>
      <c r="J532" t="str">
        <f t="shared" si="17"/>
        <v/>
      </c>
    </row>
    <row r="533" spans="1:10">
      <c r="A533" t="s">
        <v>525</v>
      </c>
      <c r="B533" t="s">
        <v>526</v>
      </c>
      <c r="C533">
        <v>867</v>
      </c>
      <c r="D533" t="s">
        <v>70</v>
      </c>
      <c r="E533">
        <v>464</v>
      </c>
      <c r="F533">
        <v>501</v>
      </c>
      <c r="G533">
        <v>82</v>
      </c>
      <c r="H533" t="s">
        <v>71</v>
      </c>
      <c r="I533" t="str">
        <f t="shared" si="16"/>
        <v/>
      </c>
      <c r="J533" t="str">
        <f t="shared" si="17"/>
        <v/>
      </c>
    </row>
    <row r="534" spans="1:10">
      <c r="A534" t="s">
        <v>525</v>
      </c>
      <c r="B534" t="s">
        <v>526</v>
      </c>
      <c r="C534">
        <v>867</v>
      </c>
      <c r="D534" t="s">
        <v>73</v>
      </c>
      <c r="E534">
        <v>785</v>
      </c>
      <c r="F534">
        <v>867</v>
      </c>
      <c r="G534">
        <v>270</v>
      </c>
      <c r="H534" t="s">
        <v>74</v>
      </c>
      <c r="I534" t="str">
        <f t="shared" si="16"/>
        <v/>
      </c>
      <c r="J534" t="str">
        <f t="shared" si="17"/>
        <v/>
      </c>
    </row>
    <row r="535" spans="1:10">
      <c r="A535" t="s">
        <v>525</v>
      </c>
      <c r="B535" t="s">
        <v>526</v>
      </c>
      <c r="C535">
        <v>867</v>
      </c>
      <c r="D535" t="s">
        <v>10</v>
      </c>
      <c r="E535">
        <v>88</v>
      </c>
      <c r="F535">
        <v>210</v>
      </c>
      <c r="G535">
        <v>2169</v>
      </c>
      <c r="H535" t="s">
        <v>11</v>
      </c>
      <c r="I535">
        <f t="shared" si="16"/>
        <v>123</v>
      </c>
      <c r="J535" t="str">
        <f t="shared" si="17"/>
        <v/>
      </c>
    </row>
    <row r="536" spans="1:10">
      <c r="A536" t="s">
        <v>527</v>
      </c>
      <c r="B536" t="s">
        <v>528</v>
      </c>
      <c r="C536">
        <v>590</v>
      </c>
      <c r="D536" t="s">
        <v>219</v>
      </c>
      <c r="E536">
        <v>186</v>
      </c>
      <c r="F536">
        <v>448</v>
      </c>
      <c r="G536">
        <v>76696</v>
      </c>
      <c r="H536" t="s">
        <v>220</v>
      </c>
      <c r="I536" t="str">
        <f t="shared" si="16"/>
        <v/>
      </c>
      <c r="J536">
        <f t="shared" si="17"/>
        <v>263</v>
      </c>
    </row>
    <row r="537" spans="1:10">
      <c r="A537" t="s">
        <v>527</v>
      </c>
      <c r="B537" t="s">
        <v>528</v>
      </c>
      <c r="C537">
        <v>590</v>
      </c>
      <c r="D537" t="s">
        <v>10</v>
      </c>
      <c r="E537">
        <v>52</v>
      </c>
      <c r="F537">
        <v>170</v>
      </c>
      <c r="G537">
        <v>2169</v>
      </c>
      <c r="H537" t="s">
        <v>11</v>
      </c>
      <c r="I537">
        <f t="shared" si="16"/>
        <v>119</v>
      </c>
      <c r="J537" t="str">
        <f t="shared" si="17"/>
        <v/>
      </c>
    </row>
    <row r="538" spans="1:10">
      <c r="A538" t="s">
        <v>529</v>
      </c>
      <c r="B538" t="s">
        <v>530</v>
      </c>
      <c r="C538">
        <v>472</v>
      </c>
      <c r="D538" t="s">
        <v>62</v>
      </c>
      <c r="E538">
        <v>250</v>
      </c>
      <c r="F538">
        <v>319</v>
      </c>
      <c r="G538">
        <v>632</v>
      </c>
      <c r="H538" t="s">
        <v>63</v>
      </c>
      <c r="I538" t="str">
        <f t="shared" si="16"/>
        <v/>
      </c>
      <c r="J538" t="str">
        <f t="shared" si="17"/>
        <v/>
      </c>
    </row>
    <row r="539" spans="1:10">
      <c r="A539" t="s">
        <v>529</v>
      </c>
      <c r="B539" t="s">
        <v>530</v>
      </c>
      <c r="C539">
        <v>472</v>
      </c>
      <c r="D539" t="s">
        <v>10</v>
      </c>
      <c r="E539">
        <v>336</v>
      </c>
      <c r="F539">
        <v>450</v>
      </c>
      <c r="G539">
        <v>2169</v>
      </c>
      <c r="H539" t="s">
        <v>11</v>
      </c>
      <c r="I539">
        <f t="shared" si="16"/>
        <v>115</v>
      </c>
      <c r="J539" t="str">
        <f t="shared" si="17"/>
        <v/>
      </c>
    </row>
    <row r="540" spans="1:10">
      <c r="A540" t="s">
        <v>529</v>
      </c>
      <c r="B540" t="s">
        <v>530</v>
      </c>
      <c r="C540">
        <v>472</v>
      </c>
      <c r="D540" t="s">
        <v>18</v>
      </c>
      <c r="E540">
        <v>43</v>
      </c>
      <c r="F540">
        <v>113</v>
      </c>
      <c r="G540">
        <v>1303</v>
      </c>
      <c r="H540" t="s">
        <v>19</v>
      </c>
      <c r="I540" t="str">
        <f t="shared" si="16"/>
        <v/>
      </c>
      <c r="J540" t="str">
        <f t="shared" si="17"/>
        <v/>
      </c>
    </row>
    <row r="541" spans="1:10">
      <c r="A541" t="s">
        <v>531</v>
      </c>
      <c r="B541" t="s">
        <v>532</v>
      </c>
      <c r="C541">
        <v>181</v>
      </c>
      <c r="D541" t="s">
        <v>10</v>
      </c>
      <c r="E541">
        <v>64</v>
      </c>
      <c r="F541">
        <v>179</v>
      </c>
      <c r="G541">
        <v>2169</v>
      </c>
      <c r="H541" t="s">
        <v>11</v>
      </c>
      <c r="I541">
        <f t="shared" si="16"/>
        <v>116</v>
      </c>
      <c r="J541" t="str">
        <f t="shared" si="17"/>
        <v/>
      </c>
    </row>
    <row r="542" spans="1:10">
      <c r="A542" t="s">
        <v>533</v>
      </c>
      <c r="B542" t="s">
        <v>534</v>
      </c>
      <c r="C542">
        <v>1238</v>
      </c>
      <c r="D542" t="s">
        <v>14</v>
      </c>
      <c r="E542">
        <v>104</v>
      </c>
      <c r="F542">
        <v>291</v>
      </c>
      <c r="G542">
        <v>476</v>
      </c>
      <c r="H542" t="s">
        <v>15</v>
      </c>
      <c r="I542" t="str">
        <f t="shared" si="16"/>
        <v/>
      </c>
      <c r="J542" t="str">
        <f t="shared" si="17"/>
        <v/>
      </c>
    </row>
    <row r="543" spans="1:10">
      <c r="A543" t="s">
        <v>533</v>
      </c>
      <c r="B543" t="s">
        <v>534</v>
      </c>
      <c r="C543">
        <v>1238</v>
      </c>
      <c r="D543" t="s">
        <v>29</v>
      </c>
      <c r="E543">
        <v>1108</v>
      </c>
      <c r="F543">
        <v>1215</v>
      </c>
      <c r="G543">
        <v>343</v>
      </c>
      <c r="H543" t="s">
        <v>30</v>
      </c>
      <c r="I543" t="str">
        <f t="shared" si="16"/>
        <v/>
      </c>
      <c r="J543" t="str">
        <f t="shared" si="17"/>
        <v/>
      </c>
    </row>
    <row r="544" spans="1:10">
      <c r="A544" t="s">
        <v>533</v>
      </c>
      <c r="B544" t="s">
        <v>534</v>
      </c>
      <c r="C544">
        <v>1238</v>
      </c>
      <c r="D544" t="s">
        <v>10</v>
      </c>
      <c r="E544">
        <v>421</v>
      </c>
      <c r="F544">
        <v>559</v>
      </c>
      <c r="G544">
        <v>2169</v>
      </c>
      <c r="H544" t="s">
        <v>11</v>
      </c>
      <c r="I544">
        <f t="shared" si="16"/>
        <v>139</v>
      </c>
      <c r="J544" t="str">
        <f t="shared" si="17"/>
        <v/>
      </c>
    </row>
    <row r="545" spans="1:10">
      <c r="A545" t="s">
        <v>533</v>
      </c>
      <c r="B545" t="s">
        <v>534</v>
      </c>
      <c r="C545">
        <v>1238</v>
      </c>
      <c r="D545" t="s">
        <v>31</v>
      </c>
      <c r="E545">
        <v>873</v>
      </c>
      <c r="F545">
        <v>985</v>
      </c>
      <c r="G545">
        <v>3952</v>
      </c>
      <c r="H545" t="s">
        <v>32</v>
      </c>
      <c r="I545" t="str">
        <f t="shared" si="16"/>
        <v/>
      </c>
      <c r="J545" t="str">
        <f t="shared" si="17"/>
        <v/>
      </c>
    </row>
    <row r="546" spans="1:10">
      <c r="A546" t="s">
        <v>535</v>
      </c>
      <c r="B546" t="s">
        <v>536</v>
      </c>
      <c r="C546">
        <v>655</v>
      </c>
      <c r="D546" t="s">
        <v>537</v>
      </c>
      <c r="E546">
        <v>1</v>
      </c>
      <c r="F546">
        <v>49</v>
      </c>
      <c r="G546">
        <v>2</v>
      </c>
      <c r="I546" t="str">
        <f t="shared" si="16"/>
        <v/>
      </c>
      <c r="J546" t="str">
        <f t="shared" si="17"/>
        <v/>
      </c>
    </row>
    <row r="547" spans="1:10">
      <c r="A547" t="s">
        <v>535</v>
      </c>
      <c r="B547" t="s">
        <v>536</v>
      </c>
      <c r="C547">
        <v>655</v>
      </c>
      <c r="D547" t="s">
        <v>18</v>
      </c>
      <c r="E547">
        <v>381</v>
      </c>
      <c r="F547">
        <v>455</v>
      </c>
      <c r="G547">
        <v>1303</v>
      </c>
      <c r="H547" t="s">
        <v>19</v>
      </c>
      <c r="I547" t="str">
        <f t="shared" si="16"/>
        <v/>
      </c>
      <c r="J547" t="str">
        <f t="shared" si="17"/>
        <v/>
      </c>
    </row>
    <row r="548" spans="1:10">
      <c r="A548" t="s">
        <v>535</v>
      </c>
      <c r="B548" t="s">
        <v>536</v>
      </c>
      <c r="C548">
        <v>655</v>
      </c>
      <c r="D548" t="s">
        <v>10</v>
      </c>
      <c r="E548">
        <v>492</v>
      </c>
      <c r="F548">
        <v>632</v>
      </c>
      <c r="G548">
        <v>2169</v>
      </c>
      <c r="H548" t="s">
        <v>11</v>
      </c>
      <c r="I548">
        <f t="shared" si="16"/>
        <v>141</v>
      </c>
      <c r="J548" t="str">
        <f t="shared" si="17"/>
        <v/>
      </c>
    </row>
    <row r="549" spans="1:10">
      <c r="A549" t="s">
        <v>535</v>
      </c>
      <c r="B549" t="s">
        <v>536</v>
      </c>
      <c r="C549">
        <v>655</v>
      </c>
      <c r="D549" t="s">
        <v>538</v>
      </c>
      <c r="E549">
        <v>51</v>
      </c>
      <c r="F549">
        <v>129</v>
      </c>
      <c r="G549">
        <v>4</v>
      </c>
      <c r="I549" t="str">
        <f t="shared" si="16"/>
        <v/>
      </c>
      <c r="J549" t="str">
        <f t="shared" si="17"/>
        <v/>
      </c>
    </row>
    <row r="550" spans="1:10">
      <c r="A550" t="s">
        <v>539</v>
      </c>
      <c r="B550" t="s">
        <v>540</v>
      </c>
      <c r="C550">
        <v>365</v>
      </c>
      <c r="D550" t="s">
        <v>10</v>
      </c>
      <c r="E550">
        <v>151</v>
      </c>
      <c r="F550">
        <v>247</v>
      </c>
      <c r="G550">
        <v>2169</v>
      </c>
      <c r="H550" t="s">
        <v>11</v>
      </c>
      <c r="I550">
        <f t="shared" si="16"/>
        <v>97</v>
      </c>
      <c r="J550" t="str">
        <f t="shared" si="17"/>
        <v/>
      </c>
    </row>
    <row r="551" spans="1:10">
      <c r="A551" t="s">
        <v>541</v>
      </c>
      <c r="B551" t="s">
        <v>542</v>
      </c>
      <c r="C551">
        <v>43</v>
      </c>
      <c r="D551" t="s">
        <v>10</v>
      </c>
      <c r="E551">
        <v>5</v>
      </c>
      <c r="F551">
        <v>43</v>
      </c>
      <c r="G551">
        <v>2169</v>
      </c>
      <c r="H551" t="s">
        <v>11</v>
      </c>
      <c r="I551">
        <f t="shared" si="16"/>
        <v>39</v>
      </c>
      <c r="J551" t="str">
        <f t="shared" si="17"/>
        <v/>
      </c>
    </row>
    <row r="552" spans="1:10">
      <c r="A552" t="s">
        <v>543</v>
      </c>
      <c r="B552" t="s">
        <v>544</v>
      </c>
      <c r="C552">
        <v>43</v>
      </c>
      <c r="D552" t="s">
        <v>10</v>
      </c>
      <c r="E552">
        <v>5</v>
      </c>
      <c r="F552">
        <v>43</v>
      </c>
      <c r="G552">
        <v>2169</v>
      </c>
      <c r="H552" t="s">
        <v>11</v>
      </c>
      <c r="I552">
        <f t="shared" si="16"/>
        <v>39</v>
      </c>
      <c r="J552" t="str">
        <f t="shared" si="17"/>
        <v/>
      </c>
    </row>
    <row r="553" spans="1:10">
      <c r="A553" t="s">
        <v>545</v>
      </c>
      <c r="B553" t="s">
        <v>546</v>
      </c>
      <c r="C553">
        <v>43</v>
      </c>
      <c r="D553" t="s">
        <v>10</v>
      </c>
      <c r="E553">
        <v>5</v>
      </c>
      <c r="F553">
        <v>43</v>
      </c>
      <c r="G553">
        <v>2169</v>
      </c>
      <c r="H553" t="s">
        <v>11</v>
      </c>
      <c r="I553">
        <f t="shared" si="16"/>
        <v>39</v>
      </c>
      <c r="J553" t="str">
        <f t="shared" si="17"/>
        <v/>
      </c>
    </row>
    <row r="554" spans="1:10">
      <c r="A554" t="s">
        <v>547</v>
      </c>
      <c r="B554" t="s">
        <v>548</v>
      </c>
      <c r="C554">
        <v>43</v>
      </c>
      <c r="D554" t="s">
        <v>10</v>
      </c>
      <c r="E554">
        <v>5</v>
      </c>
      <c r="F554">
        <v>43</v>
      </c>
      <c r="G554">
        <v>2169</v>
      </c>
      <c r="H554" t="s">
        <v>11</v>
      </c>
      <c r="I554">
        <f t="shared" si="16"/>
        <v>39</v>
      </c>
      <c r="J554" t="str">
        <f t="shared" si="17"/>
        <v/>
      </c>
    </row>
    <row r="555" spans="1:10">
      <c r="A555" t="s">
        <v>549</v>
      </c>
      <c r="B555" t="s">
        <v>550</v>
      </c>
      <c r="C555">
        <v>43</v>
      </c>
      <c r="D555" t="s">
        <v>10</v>
      </c>
      <c r="E555">
        <v>5</v>
      </c>
      <c r="F555">
        <v>43</v>
      </c>
      <c r="G555">
        <v>2169</v>
      </c>
      <c r="H555" t="s">
        <v>11</v>
      </c>
      <c r="I555">
        <f t="shared" si="16"/>
        <v>39</v>
      </c>
      <c r="J555" t="str">
        <f t="shared" si="17"/>
        <v/>
      </c>
    </row>
    <row r="556" spans="1:10">
      <c r="A556" t="s">
        <v>551</v>
      </c>
      <c r="B556" t="s">
        <v>552</v>
      </c>
      <c r="C556">
        <v>43</v>
      </c>
      <c r="D556" t="s">
        <v>10</v>
      </c>
      <c r="E556">
        <v>5</v>
      </c>
      <c r="F556">
        <v>43</v>
      </c>
      <c r="G556">
        <v>2169</v>
      </c>
      <c r="H556" t="s">
        <v>11</v>
      </c>
      <c r="I556">
        <f t="shared" si="16"/>
        <v>39</v>
      </c>
      <c r="J556" t="str">
        <f t="shared" si="17"/>
        <v/>
      </c>
    </row>
    <row r="557" spans="1:10">
      <c r="A557" t="s">
        <v>553</v>
      </c>
      <c r="B557" t="s">
        <v>554</v>
      </c>
      <c r="C557">
        <v>43</v>
      </c>
      <c r="D557" t="s">
        <v>10</v>
      </c>
      <c r="E557">
        <v>5</v>
      </c>
      <c r="F557">
        <v>43</v>
      </c>
      <c r="G557">
        <v>2169</v>
      </c>
      <c r="H557" t="s">
        <v>11</v>
      </c>
      <c r="I557">
        <f t="shared" si="16"/>
        <v>39</v>
      </c>
      <c r="J557" t="str">
        <f t="shared" si="17"/>
        <v/>
      </c>
    </row>
    <row r="558" spans="1:10">
      <c r="A558" t="s">
        <v>555</v>
      </c>
      <c r="B558" t="s">
        <v>556</v>
      </c>
      <c r="C558">
        <v>199</v>
      </c>
      <c r="D558" t="s">
        <v>373</v>
      </c>
      <c r="E558">
        <v>21</v>
      </c>
      <c r="F558">
        <v>49</v>
      </c>
      <c r="G558">
        <v>14</v>
      </c>
      <c r="I558" t="str">
        <f t="shared" si="16"/>
        <v/>
      </c>
      <c r="J558" t="str">
        <f t="shared" si="17"/>
        <v/>
      </c>
    </row>
    <row r="559" spans="1:10">
      <c r="A559" t="s">
        <v>555</v>
      </c>
      <c r="B559" t="s">
        <v>556</v>
      </c>
      <c r="C559">
        <v>199</v>
      </c>
      <c r="D559" t="s">
        <v>10</v>
      </c>
      <c r="E559">
        <v>73</v>
      </c>
      <c r="F559">
        <v>188</v>
      </c>
      <c r="G559">
        <v>2169</v>
      </c>
      <c r="H559" t="s">
        <v>11</v>
      </c>
      <c r="I559">
        <f t="shared" si="16"/>
        <v>116</v>
      </c>
      <c r="J559" t="str">
        <f t="shared" si="17"/>
        <v/>
      </c>
    </row>
    <row r="560" spans="1:10">
      <c r="A560" t="s">
        <v>557</v>
      </c>
      <c r="B560" t="s">
        <v>558</v>
      </c>
      <c r="C560">
        <v>1540</v>
      </c>
      <c r="D560" t="s">
        <v>53</v>
      </c>
      <c r="E560">
        <v>1064</v>
      </c>
      <c r="F560">
        <v>1133</v>
      </c>
      <c r="G560">
        <v>324</v>
      </c>
      <c r="H560" t="s">
        <v>54</v>
      </c>
      <c r="I560" t="str">
        <f t="shared" si="16"/>
        <v/>
      </c>
      <c r="J560" t="str">
        <f t="shared" si="17"/>
        <v/>
      </c>
    </row>
    <row r="561" spans="1:10">
      <c r="A561" t="s">
        <v>557</v>
      </c>
      <c r="B561" t="s">
        <v>558</v>
      </c>
      <c r="C561">
        <v>1540</v>
      </c>
      <c r="D561" t="s">
        <v>52</v>
      </c>
      <c r="E561">
        <v>106</v>
      </c>
      <c r="F561">
        <v>694</v>
      </c>
      <c r="G561">
        <v>44</v>
      </c>
      <c r="I561" t="str">
        <f t="shared" si="16"/>
        <v/>
      </c>
      <c r="J561" t="str">
        <f t="shared" si="17"/>
        <v/>
      </c>
    </row>
    <row r="562" spans="1:10">
      <c r="A562" t="s">
        <v>557</v>
      </c>
      <c r="B562" t="s">
        <v>558</v>
      </c>
      <c r="C562">
        <v>1540</v>
      </c>
      <c r="D562" t="s">
        <v>55</v>
      </c>
      <c r="E562">
        <v>1194</v>
      </c>
      <c r="F562">
        <v>1216</v>
      </c>
      <c r="G562">
        <v>477</v>
      </c>
      <c r="H562" t="s">
        <v>56</v>
      </c>
      <c r="I562" t="str">
        <f t="shared" si="16"/>
        <v/>
      </c>
      <c r="J562" t="str">
        <f t="shared" si="17"/>
        <v/>
      </c>
    </row>
    <row r="563" spans="1:10">
      <c r="A563" t="s">
        <v>557</v>
      </c>
      <c r="B563" t="s">
        <v>558</v>
      </c>
      <c r="C563">
        <v>1540</v>
      </c>
      <c r="D563" t="s">
        <v>559</v>
      </c>
      <c r="E563">
        <v>1241</v>
      </c>
      <c r="F563">
        <v>1359</v>
      </c>
      <c r="G563">
        <v>19</v>
      </c>
      <c r="I563" t="str">
        <f t="shared" si="16"/>
        <v/>
      </c>
      <c r="J563" t="str">
        <f t="shared" si="17"/>
        <v/>
      </c>
    </row>
    <row r="564" spans="1:10">
      <c r="A564" t="s">
        <v>557</v>
      </c>
      <c r="B564" t="s">
        <v>558</v>
      </c>
      <c r="C564">
        <v>1540</v>
      </c>
      <c r="D564" t="s">
        <v>560</v>
      </c>
      <c r="E564">
        <v>1361</v>
      </c>
      <c r="F564">
        <v>1538</v>
      </c>
      <c r="G564">
        <v>3</v>
      </c>
      <c r="I564" t="str">
        <f t="shared" si="16"/>
        <v/>
      </c>
      <c r="J564" t="str">
        <f t="shared" si="17"/>
        <v/>
      </c>
    </row>
    <row r="565" spans="1:10">
      <c r="A565" t="s">
        <v>557</v>
      </c>
      <c r="B565" t="s">
        <v>558</v>
      </c>
      <c r="C565">
        <v>1540</v>
      </c>
      <c r="D565" t="s">
        <v>229</v>
      </c>
      <c r="E565">
        <v>23</v>
      </c>
      <c r="F565">
        <v>96</v>
      </c>
      <c r="G565">
        <v>12568</v>
      </c>
      <c r="H565" t="s">
        <v>230</v>
      </c>
      <c r="I565" t="str">
        <f t="shared" si="16"/>
        <v/>
      </c>
      <c r="J565" t="str">
        <f t="shared" si="17"/>
        <v/>
      </c>
    </row>
    <row r="566" spans="1:10">
      <c r="A566" t="s">
        <v>557</v>
      </c>
      <c r="B566" t="s">
        <v>558</v>
      </c>
      <c r="C566">
        <v>1540</v>
      </c>
      <c r="D566" t="s">
        <v>10</v>
      </c>
      <c r="E566">
        <v>740</v>
      </c>
      <c r="F566">
        <v>856</v>
      </c>
      <c r="G566">
        <v>2169</v>
      </c>
      <c r="H566" t="s">
        <v>11</v>
      </c>
      <c r="I566">
        <f t="shared" si="16"/>
        <v>117</v>
      </c>
      <c r="J566" t="str">
        <f t="shared" si="17"/>
        <v/>
      </c>
    </row>
    <row r="567" spans="1:10">
      <c r="A567" t="s">
        <v>557</v>
      </c>
      <c r="B567" t="s">
        <v>558</v>
      </c>
      <c r="C567">
        <v>1540</v>
      </c>
      <c r="D567" t="s">
        <v>53</v>
      </c>
      <c r="E567">
        <v>992</v>
      </c>
      <c r="F567">
        <v>1062</v>
      </c>
      <c r="G567">
        <v>324</v>
      </c>
      <c r="H567" t="s">
        <v>54</v>
      </c>
      <c r="I567" t="str">
        <f t="shared" si="16"/>
        <v/>
      </c>
      <c r="J567" t="str">
        <f t="shared" si="17"/>
        <v/>
      </c>
    </row>
    <row r="568" spans="1:10">
      <c r="A568" t="s">
        <v>561</v>
      </c>
      <c r="B568" t="s">
        <v>562</v>
      </c>
      <c r="C568">
        <v>812</v>
      </c>
      <c r="D568" t="s">
        <v>70</v>
      </c>
      <c r="E568">
        <v>429</v>
      </c>
      <c r="F568">
        <v>466</v>
      </c>
      <c r="G568">
        <v>82</v>
      </c>
      <c r="H568" t="s">
        <v>71</v>
      </c>
      <c r="I568" t="str">
        <f t="shared" si="16"/>
        <v/>
      </c>
      <c r="J568" t="str">
        <f t="shared" si="17"/>
        <v/>
      </c>
    </row>
    <row r="569" spans="1:10">
      <c r="A569" t="s">
        <v>561</v>
      </c>
      <c r="B569" t="s">
        <v>562</v>
      </c>
      <c r="C569">
        <v>812</v>
      </c>
      <c r="D569" t="s">
        <v>73</v>
      </c>
      <c r="E569">
        <v>730</v>
      </c>
      <c r="F569">
        <v>812</v>
      </c>
      <c r="G569">
        <v>270</v>
      </c>
      <c r="H569" t="s">
        <v>74</v>
      </c>
      <c r="I569" t="str">
        <f t="shared" si="16"/>
        <v/>
      </c>
      <c r="J569" t="str">
        <f t="shared" si="17"/>
        <v/>
      </c>
    </row>
    <row r="570" spans="1:10">
      <c r="A570" t="s">
        <v>561</v>
      </c>
      <c r="B570" t="s">
        <v>562</v>
      </c>
      <c r="C570">
        <v>812</v>
      </c>
      <c r="D570" t="s">
        <v>10</v>
      </c>
      <c r="E570">
        <v>84</v>
      </c>
      <c r="F570">
        <v>202</v>
      </c>
      <c r="G570">
        <v>2169</v>
      </c>
      <c r="H570" t="s">
        <v>11</v>
      </c>
      <c r="I570">
        <f t="shared" si="16"/>
        <v>119</v>
      </c>
      <c r="J570" t="str">
        <f t="shared" si="17"/>
        <v/>
      </c>
    </row>
    <row r="571" spans="1:10">
      <c r="A571" t="s">
        <v>563</v>
      </c>
      <c r="B571" t="s">
        <v>564</v>
      </c>
      <c r="C571">
        <v>187</v>
      </c>
      <c r="D571" t="s">
        <v>10</v>
      </c>
      <c r="E571">
        <v>60</v>
      </c>
      <c r="F571">
        <v>175</v>
      </c>
      <c r="G571">
        <v>2169</v>
      </c>
      <c r="H571" t="s">
        <v>11</v>
      </c>
      <c r="I571">
        <f t="shared" si="16"/>
        <v>116</v>
      </c>
      <c r="J571" t="str">
        <f t="shared" si="17"/>
        <v/>
      </c>
    </row>
    <row r="572" spans="1:10">
      <c r="A572" t="s">
        <v>565</v>
      </c>
      <c r="B572" t="s">
        <v>566</v>
      </c>
      <c r="C572">
        <v>673</v>
      </c>
      <c r="D572" t="s">
        <v>10</v>
      </c>
      <c r="E572">
        <v>58</v>
      </c>
      <c r="F572">
        <v>171</v>
      </c>
      <c r="G572">
        <v>2169</v>
      </c>
      <c r="H572" t="s">
        <v>11</v>
      </c>
      <c r="I572">
        <f t="shared" si="16"/>
        <v>114</v>
      </c>
      <c r="J572" t="str">
        <f t="shared" si="17"/>
        <v/>
      </c>
    </row>
    <row r="573" spans="1:10">
      <c r="A573" t="s">
        <v>567</v>
      </c>
      <c r="B573" t="s">
        <v>568</v>
      </c>
      <c r="C573">
        <v>754</v>
      </c>
      <c r="D573" t="s">
        <v>10</v>
      </c>
      <c r="E573">
        <v>170</v>
      </c>
      <c r="F573">
        <v>309</v>
      </c>
      <c r="G573">
        <v>2169</v>
      </c>
      <c r="H573" t="s">
        <v>11</v>
      </c>
      <c r="I573">
        <f t="shared" si="16"/>
        <v>140</v>
      </c>
      <c r="J573" t="str">
        <f t="shared" si="17"/>
        <v/>
      </c>
    </row>
    <row r="574" spans="1:10">
      <c r="A574" t="s">
        <v>567</v>
      </c>
      <c r="B574" t="s">
        <v>568</v>
      </c>
      <c r="C574">
        <v>754</v>
      </c>
      <c r="D574" t="s">
        <v>14</v>
      </c>
      <c r="E574">
        <v>1</v>
      </c>
      <c r="F574">
        <v>80</v>
      </c>
      <c r="G574">
        <v>476</v>
      </c>
      <c r="H574" t="s">
        <v>15</v>
      </c>
      <c r="I574" t="str">
        <f t="shared" si="16"/>
        <v/>
      </c>
      <c r="J574" t="str">
        <f t="shared" si="17"/>
        <v/>
      </c>
    </row>
    <row r="575" spans="1:10">
      <c r="A575" t="s">
        <v>567</v>
      </c>
      <c r="B575" t="s">
        <v>568</v>
      </c>
      <c r="C575">
        <v>754</v>
      </c>
      <c r="D575" t="s">
        <v>31</v>
      </c>
      <c r="E575">
        <v>359</v>
      </c>
      <c r="F575">
        <v>473</v>
      </c>
      <c r="G575">
        <v>3952</v>
      </c>
      <c r="H575" t="s">
        <v>32</v>
      </c>
      <c r="I575" t="str">
        <f t="shared" si="16"/>
        <v/>
      </c>
      <c r="J575" t="str">
        <f t="shared" si="17"/>
        <v/>
      </c>
    </row>
    <row r="576" spans="1:10">
      <c r="A576" t="s">
        <v>567</v>
      </c>
      <c r="B576" t="s">
        <v>568</v>
      </c>
      <c r="C576">
        <v>754</v>
      </c>
      <c r="D576" t="s">
        <v>29</v>
      </c>
      <c r="E576">
        <v>589</v>
      </c>
      <c r="F576">
        <v>700</v>
      </c>
      <c r="G576">
        <v>343</v>
      </c>
      <c r="H576" t="s">
        <v>30</v>
      </c>
      <c r="I576" t="str">
        <f t="shared" si="16"/>
        <v/>
      </c>
      <c r="J576" t="str">
        <f t="shared" si="17"/>
        <v/>
      </c>
    </row>
    <row r="577" spans="1:10">
      <c r="A577" t="s">
        <v>569</v>
      </c>
      <c r="B577" t="s">
        <v>570</v>
      </c>
      <c r="C577">
        <v>559</v>
      </c>
      <c r="D577" t="s">
        <v>219</v>
      </c>
      <c r="E577">
        <v>156</v>
      </c>
      <c r="F577">
        <v>418</v>
      </c>
      <c r="G577">
        <v>76696</v>
      </c>
      <c r="H577" t="s">
        <v>220</v>
      </c>
      <c r="I577" t="str">
        <f t="shared" si="16"/>
        <v/>
      </c>
      <c r="J577">
        <f t="shared" si="17"/>
        <v>263</v>
      </c>
    </row>
    <row r="578" spans="1:10">
      <c r="A578" t="s">
        <v>569</v>
      </c>
      <c r="B578" t="s">
        <v>570</v>
      </c>
      <c r="C578">
        <v>559</v>
      </c>
      <c r="D578" t="s">
        <v>10</v>
      </c>
      <c r="E578">
        <v>22</v>
      </c>
      <c r="F578">
        <v>140</v>
      </c>
      <c r="G578">
        <v>2169</v>
      </c>
      <c r="H578" t="s">
        <v>11</v>
      </c>
      <c r="I578">
        <f t="shared" si="16"/>
        <v>119</v>
      </c>
      <c r="J578" t="str">
        <f t="shared" si="17"/>
        <v/>
      </c>
    </row>
    <row r="579" spans="1:10">
      <c r="A579" t="s">
        <v>571</v>
      </c>
      <c r="B579" t="s">
        <v>572</v>
      </c>
      <c r="C579">
        <v>235</v>
      </c>
      <c r="D579" t="s">
        <v>10</v>
      </c>
      <c r="E579">
        <v>86</v>
      </c>
      <c r="F579">
        <v>201</v>
      </c>
      <c r="G579">
        <v>2169</v>
      </c>
      <c r="H579" t="s">
        <v>11</v>
      </c>
      <c r="I579">
        <f t="shared" ref="I579:I642" si="18">IF(H579=$H$2, F579-E579+1, "")</f>
        <v>116</v>
      </c>
      <c r="J579" t="str">
        <f t="shared" ref="J579:J642" si="19">IF(D579=$D$189, F579-E579+1, "")</f>
        <v/>
      </c>
    </row>
    <row r="580" spans="1:10">
      <c r="A580" t="s">
        <v>573</v>
      </c>
      <c r="B580" t="s">
        <v>574</v>
      </c>
      <c r="C580">
        <v>122</v>
      </c>
      <c r="D580" t="s">
        <v>10</v>
      </c>
      <c r="E580">
        <v>1</v>
      </c>
      <c r="F580">
        <v>111</v>
      </c>
      <c r="G580">
        <v>2169</v>
      </c>
      <c r="H580" t="s">
        <v>11</v>
      </c>
      <c r="I580">
        <f t="shared" si="18"/>
        <v>111</v>
      </c>
      <c r="J580" t="str">
        <f t="shared" si="19"/>
        <v/>
      </c>
    </row>
    <row r="581" spans="1:10">
      <c r="A581" t="s">
        <v>575</v>
      </c>
      <c r="B581" t="s">
        <v>576</v>
      </c>
      <c r="C581">
        <v>712</v>
      </c>
      <c r="D581" t="s">
        <v>14</v>
      </c>
      <c r="E581">
        <v>1</v>
      </c>
      <c r="F581">
        <v>35</v>
      </c>
      <c r="G581">
        <v>476</v>
      </c>
      <c r="H581" t="s">
        <v>15</v>
      </c>
      <c r="I581" t="str">
        <f t="shared" si="18"/>
        <v/>
      </c>
      <c r="J581" t="str">
        <f t="shared" si="19"/>
        <v/>
      </c>
    </row>
    <row r="582" spans="1:10">
      <c r="A582" t="s">
        <v>575</v>
      </c>
      <c r="B582" t="s">
        <v>576</v>
      </c>
      <c r="C582">
        <v>712</v>
      </c>
      <c r="D582" t="s">
        <v>10</v>
      </c>
      <c r="E582">
        <v>159</v>
      </c>
      <c r="F582">
        <v>272</v>
      </c>
      <c r="G582">
        <v>2169</v>
      </c>
      <c r="H582" t="s">
        <v>11</v>
      </c>
      <c r="I582">
        <f t="shared" si="18"/>
        <v>114</v>
      </c>
      <c r="J582" t="str">
        <f t="shared" si="19"/>
        <v/>
      </c>
    </row>
    <row r="583" spans="1:10">
      <c r="A583" t="s">
        <v>575</v>
      </c>
      <c r="B583" t="s">
        <v>576</v>
      </c>
      <c r="C583">
        <v>712</v>
      </c>
      <c r="D583" t="s">
        <v>31</v>
      </c>
      <c r="E583">
        <v>383</v>
      </c>
      <c r="F583">
        <v>496</v>
      </c>
      <c r="G583">
        <v>3952</v>
      </c>
      <c r="H583" t="s">
        <v>32</v>
      </c>
      <c r="I583" t="str">
        <f t="shared" si="18"/>
        <v/>
      </c>
      <c r="J583" t="str">
        <f t="shared" si="19"/>
        <v/>
      </c>
    </row>
    <row r="584" spans="1:10">
      <c r="A584" t="s">
        <v>575</v>
      </c>
      <c r="B584" t="s">
        <v>576</v>
      </c>
      <c r="C584">
        <v>712</v>
      </c>
      <c r="D584" t="s">
        <v>29</v>
      </c>
      <c r="E584">
        <v>573</v>
      </c>
      <c r="F584">
        <v>680</v>
      </c>
      <c r="G584">
        <v>343</v>
      </c>
      <c r="H584" t="s">
        <v>30</v>
      </c>
      <c r="I584" t="str">
        <f t="shared" si="18"/>
        <v/>
      </c>
      <c r="J584" t="str">
        <f t="shared" si="19"/>
        <v/>
      </c>
    </row>
    <row r="585" spans="1:10">
      <c r="A585" t="s">
        <v>577</v>
      </c>
      <c r="B585" t="s">
        <v>578</v>
      </c>
      <c r="C585">
        <v>591</v>
      </c>
      <c r="D585" t="s">
        <v>229</v>
      </c>
      <c r="E585">
        <v>18</v>
      </c>
      <c r="F585">
        <v>92</v>
      </c>
      <c r="G585">
        <v>12568</v>
      </c>
      <c r="H585" t="s">
        <v>230</v>
      </c>
      <c r="I585" t="str">
        <f t="shared" si="18"/>
        <v/>
      </c>
      <c r="J585" t="str">
        <f t="shared" si="19"/>
        <v/>
      </c>
    </row>
    <row r="586" spans="1:10">
      <c r="A586" t="s">
        <v>577</v>
      </c>
      <c r="B586" t="s">
        <v>578</v>
      </c>
      <c r="C586">
        <v>591</v>
      </c>
      <c r="D586" t="s">
        <v>10</v>
      </c>
      <c r="E586">
        <v>466</v>
      </c>
      <c r="F586">
        <v>581</v>
      </c>
      <c r="G586">
        <v>2169</v>
      </c>
      <c r="H586" t="s">
        <v>11</v>
      </c>
      <c r="I586">
        <f t="shared" si="18"/>
        <v>116</v>
      </c>
      <c r="J586" t="str">
        <f t="shared" si="19"/>
        <v/>
      </c>
    </row>
    <row r="587" spans="1:10">
      <c r="A587" t="s">
        <v>579</v>
      </c>
      <c r="B587" t="s">
        <v>580</v>
      </c>
      <c r="C587">
        <v>653</v>
      </c>
      <c r="D587" t="s">
        <v>10</v>
      </c>
      <c r="E587">
        <v>54</v>
      </c>
      <c r="F587">
        <v>176</v>
      </c>
      <c r="G587">
        <v>2169</v>
      </c>
      <c r="H587" t="s">
        <v>11</v>
      </c>
      <c r="I587">
        <f t="shared" si="18"/>
        <v>123</v>
      </c>
      <c r="J587" t="str">
        <f t="shared" si="19"/>
        <v/>
      </c>
    </row>
    <row r="588" spans="1:10">
      <c r="A588" t="s">
        <v>579</v>
      </c>
      <c r="B588" t="s">
        <v>580</v>
      </c>
      <c r="C588">
        <v>653</v>
      </c>
      <c r="D588" t="s">
        <v>10</v>
      </c>
      <c r="E588">
        <v>241</v>
      </c>
      <c r="F588">
        <v>368</v>
      </c>
      <c r="G588">
        <v>2169</v>
      </c>
      <c r="H588" t="s">
        <v>11</v>
      </c>
      <c r="I588">
        <f t="shared" si="18"/>
        <v>128</v>
      </c>
      <c r="J588" t="str">
        <f t="shared" si="19"/>
        <v/>
      </c>
    </row>
    <row r="589" spans="1:10">
      <c r="A589" t="s">
        <v>579</v>
      </c>
      <c r="B589" t="s">
        <v>580</v>
      </c>
      <c r="C589">
        <v>653</v>
      </c>
      <c r="D589" t="s">
        <v>10</v>
      </c>
      <c r="E589">
        <v>410</v>
      </c>
      <c r="F589">
        <v>531</v>
      </c>
      <c r="G589">
        <v>2169</v>
      </c>
      <c r="H589" t="s">
        <v>11</v>
      </c>
      <c r="I589">
        <f t="shared" si="18"/>
        <v>122</v>
      </c>
      <c r="J589" t="str">
        <f t="shared" si="19"/>
        <v/>
      </c>
    </row>
    <row r="590" spans="1:10">
      <c r="A590" t="s">
        <v>581</v>
      </c>
      <c r="B590" t="s">
        <v>582</v>
      </c>
      <c r="C590">
        <v>393</v>
      </c>
      <c r="D590" t="s">
        <v>10</v>
      </c>
      <c r="E590">
        <v>1</v>
      </c>
      <c r="F590">
        <v>30</v>
      </c>
      <c r="G590">
        <v>2169</v>
      </c>
      <c r="H590" t="s">
        <v>11</v>
      </c>
      <c r="I590">
        <f t="shared" si="18"/>
        <v>30</v>
      </c>
      <c r="J590" t="str">
        <f t="shared" si="19"/>
        <v/>
      </c>
    </row>
    <row r="591" spans="1:10">
      <c r="A591" t="s">
        <v>581</v>
      </c>
      <c r="B591" t="s">
        <v>582</v>
      </c>
      <c r="C591">
        <v>393</v>
      </c>
      <c r="D591" t="s">
        <v>53</v>
      </c>
      <c r="E591">
        <v>161</v>
      </c>
      <c r="F591">
        <v>231</v>
      </c>
      <c r="G591">
        <v>324</v>
      </c>
      <c r="H591" t="s">
        <v>54</v>
      </c>
      <c r="I591" t="str">
        <f t="shared" si="18"/>
        <v/>
      </c>
      <c r="J591" t="str">
        <f t="shared" si="19"/>
        <v/>
      </c>
    </row>
    <row r="592" spans="1:10">
      <c r="A592" t="s">
        <v>581</v>
      </c>
      <c r="B592" t="s">
        <v>582</v>
      </c>
      <c r="C592">
        <v>393</v>
      </c>
      <c r="D592" t="s">
        <v>53</v>
      </c>
      <c r="E592">
        <v>233</v>
      </c>
      <c r="F592">
        <v>303</v>
      </c>
      <c r="G592">
        <v>324</v>
      </c>
      <c r="H592" t="s">
        <v>54</v>
      </c>
      <c r="I592" t="str">
        <f t="shared" si="18"/>
        <v/>
      </c>
      <c r="J592" t="str">
        <f t="shared" si="19"/>
        <v/>
      </c>
    </row>
    <row r="593" spans="1:10">
      <c r="A593" t="s">
        <v>583</v>
      </c>
      <c r="B593" t="s">
        <v>584</v>
      </c>
      <c r="C593">
        <v>519</v>
      </c>
      <c r="D593" t="s">
        <v>10</v>
      </c>
      <c r="E593">
        <v>394</v>
      </c>
      <c r="F593">
        <v>509</v>
      </c>
      <c r="G593">
        <v>2169</v>
      </c>
      <c r="H593" t="s">
        <v>11</v>
      </c>
      <c r="I593">
        <f t="shared" si="18"/>
        <v>116</v>
      </c>
      <c r="J593" t="str">
        <f t="shared" si="19"/>
        <v/>
      </c>
    </row>
    <row r="594" spans="1:10">
      <c r="A594" t="s">
        <v>585</v>
      </c>
      <c r="B594" t="s">
        <v>586</v>
      </c>
      <c r="C594">
        <v>1088</v>
      </c>
      <c r="D594" t="s">
        <v>229</v>
      </c>
      <c r="E594">
        <v>188</v>
      </c>
      <c r="F594">
        <v>263</v>
      </c>
      <c r="G594">
        <v>12568</v>
      </c>
      <c r="H594" t="s">
        <v>230</v>
      </c>
      <c r="I594" t="str">
        <f t="shared" si="18"/>
        <v/>
      </c>
      <c r="J594" t="str">
        <f t="shared" si="19"/>
        <v/>
      </c>
    </row>
    <row r="595" spans="1:10">
      <c r="A595" t="s">
        <v>585</v>
      </c>
      <c r="B595" t="s">
        <v>586</v>
      </c>
      <c r="C595">
        <v>1088</v>
      </c>
      <c r="D595" t="s">
        <v>335</v>
      </c>
      <c r="E595">
        <v>43</v>
      </c>
      <c r="F595">
        <v>129</v>
      </c>
      <c r="G595">
        <v>11697</v>
      </c>
      <c r="H595" t="s">
        <v>336</v>
      </c>
      <c r="I595" t="str">
        <f t="shared" si="18"/>
        <v/>
      </c>
      <c r="J595" t="str">
        <f t="shared" si="19"/>
        <v/>
      </c>
    </row>
    <row r="596" spans="1:10">
      <c r="A596" t="s">
        <v>585</v>
      </c>
      <c r="B596" t="s">
        <v>586</v>
      </c>
      <c r="C596">
        <v>1088</v>
      </c>
      <c r="D596" t="s">
        <v>10</v>
      </c>
      <c r="E596">
        <v>963</v>
      </c>
      <c r="F596">
        <v>1078</v>
      </c>
      <c r="G596">
        <v>2169</v>
      </c>
      <c r="H596" t="s">
        <v>11</v>
      </c>
      <c r="I596">
        <f t="shared" si="18"/>
        <v>116</v>
      </c>
      <c r="J596" t="str">
        <f t="shared" si="19"/>
        <v/>
      </c>
    </row>
    <row r="597" spans="1:10">
      <c r="A597" t="s">
        <v>587</v>
      </c>
      <c r="B597" t="s">
        <v>588</v>
      </c>
      <c r="C597">
        <v>1188</v>
      </c>
      <c r="D597" t="s">
        <v>589</v>
      </c>
      <c r="E597">
        <v>33</v>
      </c>
      <c r="F597">
        <v>353</v>
      </c>
      <c r="G597">
        <v>8</v>
      </c>
      <c r="I597" t="str">
        <f t="shared" si="18"/>
        <v/>
      </c>
      <c r="J597" t="str">
        <f t="shared" si="19"/>
        <v/>
      </c>
    </row>
    <row r="598" spans="1:10">
      <c r="A598" t="s">
        <v>587</v>
      </c>
      <c r="B598" t="s">
        <v>588</v>
      </c>
      <c r="C598">
        <v>1188</v>
      </c>
      <c r="D598" t="s">
        <v>473</v>
      </c>
      <c r="E598">
        <v>355</v>
      </c>
      <c r="F598">
        <v>441</v>
      </c>
      <c r="G598">
        <v>20</v>
      </c>
      <c r="I598" t="str">
        <f t="shared" si="18"/>
        <v/>
      </c>
      <c r="J598" t="str">
        <f t="shared" si="19"/>
        <v/>
      </c>
    </row>
    <row r="599" spans="1:10">
      <c r="A599" t="s">
        <v>587</v>
      </c>
      <c r="B599" t="s">
        <v>588</v>
      </c>
      <c r="C599">
        <v>1188</v>
      </c>
      <c r="D599" t="s">
        <v>10</v>
      </c>
      <c r="E599">
        <v>472</v>
      </c>
      <c r="F599">
        <v>587</v>
      </c>
      <c r="G599">
        <v>2169</v>
      </c>
      <c r="H599" t="s">
        <v>11</v>
      </c>
      <c r="I599">
        <f t="shared" si="18"/>
        <v>116</v>
      </c>
      <c r="J599" t="str">
        <f t="shared" si="19"/>
        <v/>
      </c>
    </row>
    <row r="600" spans="1:10">
      <c r="A600" t="s">
        <v>587</v>
      </c>
      <c r="B600" t="s">
        <v>588</v>
      </c>
      <c r="C600">
        <v>1188</v>
      </c>
      <c r="D600" t="s">
        <v>53</v>
      </c>
      <c r="E600">
        <v>712</v>
      </c>
      <c r="F600">
        <v>782</v>
      </c>
      <c r="G600">
        <v>324</v>
      </c>
      <c r="H600" t="s">
        <v>54</v>
      </c>
      <c r="I600" t="str">
        <f t="shared" si="18"/>
        <v/>
      </c>
      <c r="J600" t="str">
        <f t="shared" si="19"/>
        <v/>
      </c>
    </row>
    <row r="601" spans="1:10">
      <c r="A601" t="s">
        <v>590</v>
      </c>
      <c r="B601" t="s">
        <v>591</v>
      </c>
      <c r="C601">
        <v>276</v>
      </c>
      <c r="D601" t="s">
        <v>10</v>
      </c>
      <c r="E601">
        <v>144</v>
      </c>
      <c r="F601">
        <v>259</v>
      </c>
      <c r="G601">
        <v>2169</v>
      </c>
      <c r="H601" t="s">
        <v>11</v>
      </c>
      <c r="I601">
        <f t="shared" si="18"/>
        <v>116</v>
      </c>
      <c r="J601" t="str">
        <f t="shared" si="19"/>
        <v/>
      </c>
    </row>
    <row r="602" spans="1:10">
      <c r="A602" t="s">
        <v>590</v>
      </c>
      <c r="B602" t="s">
        <v>591</v>
      </c>
      <c r="C602">
        <v>276</v>
      </c>
      <c r="D602" t="s">
        <v>592</v>
      </c>
      <c r="E602">
        <v>1</v>
      </c>
      <c r="F602">
        <v>57</v>
      </c>
      <c r="G602">
        <v>8</v>
      </c>
      <c r="I602" t="str">
        <f t="shared" si="18"/>
        <v/>
      </c>
      <c r="J602" t="str">
        <f t="shared" si="19"/>
        <v/>
      </c>
    </row>
    <row r="603" spans="1:10">
      <c r="A603" t="s">
        <v>593</v>
      </c>
      <c r="B603" t="s">
        <v>594</v>
      </c>
      <c r="C603">
        <v>605</v>
      </c>
      <c r="D603" t="s">
        <v>10</v>
      </c>
      <c r="E603">
        <v>101</v>
      </c>
      <c r="F603">
        <v>294</v>
      </c>
      <c r="G603">
        <v>2169</v>
      </c>
      <c r="H603" t="s">
        <v>11</v>
      </c>
      <c r="I603">
        <f t="shared" si="18"/>
        <v>194</v>
      </c>
      <c r="J603" t="str">
        <f t="shared" si="19"/>
        <v/>
      </c>
    </row>
    <row r="604" spans="1:10">
      <c r="A604" t="s">
        <v>593</v>
      </c>
      <c r="B604" t="s">
        <v>594</v>
      </c>
      <c r="C604">
        <v>605</v>
      </c>
      <c r="D604" t="s">
        <v>10</v>
      </c>
      <c r="E604">
        <v>306</v>
      </c>
      <c r="F604">
        <v>429</v>
      </c>
      <c r="G604">
        <v>2169</v>
      </c>
      <c r="H604" t="s">
        <v>11</v>
      </c>
      <c r="I604">
        <f t="shared" si="18"/>
        <v>124</v>
      </c>
      <c r="J604" t="str">
        <f t="shared" si="19"/>
        <v/>
      </c>
    </row>
    <row r="605" spans="1:10">
      <c r="A605" t="s">
        <v>595</v>
      </c>
      <c r="B605" t="s">
        <v>596</v>
      </c>
      <c r="C605">
        <v>1151</v>
      </c>
      <c r="D605" t="s">
        <v>597</v>
      </c>
      <c r="E605">
        <v>1041</v>
      </c>
      <c r="F605">
        <v>1099</v>
      </c>
      <c r="G605">
        <v>3</v>
      </c>
      <c r="I605" t="str">
        <f t="shared" si="18"/>
        <v/>
      </c>
      <c r="J605" t="str">
        <f t="shared" si="19"/>
        <v/>
      </c>
    </row>
    <row r="606" spans="1:10">
      <c r="A606" t="s">
        <v>595</v>
      </c>
      <c r="B606" t="s">
        <v>596</v>
      </c>
      <c r="C606">
        <v>1151</v>
      </c>
      <c r="D606" t="s">
        <v>14</v>
      </c>
      <c r="E606">
        <v>146</v>
      </c>
      <c r="F606">
        <v>312</v>
      </c>
      <c r="G606">
        <v>476</v>
      </c>
      <c r="H606" t="s">
        <v>15</v>
      </c>
      <c r="I606" t="str">
        <f t="shared" si="18"/>
        <v/>
      </c>
      <c r="J606" t="str">
        <f t="shared" si="19"/>
        <v/>
      </c>
    </row>
    <row r="607" spans="1:10">
      <c r="A607" t="s">
        <v>595</v>
      </c>
      <c r="B607" t="s">
        <v>596</v>
      </c>
      <c r="C607">
        <v>1151</v>
      </c>
      <c r="D607" t="s">
        <v>10</v>
      </c>
      <c r="E607">
        <v>425</v>
      </c>
      <c r="F607">
        <v>539</v>
      </c>
      <c r="G607">
        <v>2169</v>
      </c>
      <c r="H607" t="s">
        <v>11</v>
      </c>
      <c r="I607">
        <f t="shared" si="18"/>
        <v>115</v>
      </c>
      <c r="J607" t="str">
        <f t="shared" si="19"/>
        <v/>
      </c>
    </row>
    <row r="608" spans="1:10">
      <c r="A608" t="s">
        <v>595</v>
      </c>
      <c r="B608" t="s">
        <v>596</v>
      </c>
      <c r="C608">
        <v>1151</v>
      </c>
      <c r="D608" t="s">
        <v>31</v>
      </c>
      <c r="E608">
        <v>702</v>
      </c>
      <c r="F608">
        <v>807</v>
      </c>
      <c r="G608">
        <v>3952</v>
      </c>
      <c r="H608" t="s">
        <v>32</v>
      </c>
      <c r="I608" t="str">
        <f t="shared" si="18"/>
        <v/>
      </c>
      <c r="J608" t="str">
        <f t="shared" si="19"/>
        <v/>
      </c>
    </row>
    <row r="609" spans="1:10">
      <c r="A609" t="s">
        <v>595</v>
      </c>
      <c r="B609" t="s">
        <v>596</v>
      </c>
      <c r="C609">
        <v>1151</v>
      </c>
      <c r="D609" t="s">
        <v>29</v>
      </c>
      <c r="E609">
        <v>903</v>
      </c>
      <c r="F609">
        <v>1010</v>
      </c>
      <c r="G609">
        <v>343</v>
      </c>
      <c r="H609" t="s">
        <v>30</v>
      </c>
      <c r="I609" t="str">
        <f t="shared" si="18"/>
        <v/>
      </c>
      <c r="J609" t="str">
        <f t="shared" si="19"/>
        <v/>
      </c>
    </row>
    <row r="610" spans="1:10">
      <c r="A610" t="s">
        <v>598</v>
      </c>
      <c r="B610" t="s">
        <v>599</v>
      </c>
      <c r="C610">
        <v>749</v>
      </c>
      <c r="D610" t="s">
        <v>138</v>
      </c>
      <c r="E610">
        <v>188</v>
      </c>
      <c r="F610">
        <v>275</v>
      </c>
      <c r="G610">
        <v>18</v>
      </c>
      <c r="I610" t="str">
        <f t="shared" si="18"/>
        <v/>
      </c>
      <c r="J610" t="str">
        <f t="shared" si="19"/>
        <v/>
      </c>
    </row>
    <row r="611" spans="1:10">
      <c r="A611" t="s">
        <v>598</v>
      </c>
      <c r="B611" t="s">
        <v>599</v>
      </c>
      <c r="C611">
        <v>749</v>
      </c>
      <c r="D611" t="s">
        <v>70</v>
      </c>
      <c r="E611">
        <v>492</v>
      </c>
      <c r="F611">
        <v>543</v>
      </c>
      <c r="G611">
        <v>82</v>
      </c>
      <c r="H611" t="s">
        <v>71</v>
      </c>
      <c r="I611" t="str">
        <f t="shared" si="18"/>
        <v/>
      </c>
      <c r="J611" t="str">
        <f t="shared" si="19"/>
        <v/>
      </c>
    </row>
    <row r="612" spans="1:10">
      <c r="A612" t="s">
        <v>598</v>
      </c>
      <c r="B612" t="s">
        <v>599</v>
      </c>
      <c r="C612">
        <v>749</v>
      </c>
      <c r="D612" t="s">
        <v>10</v>
      </c>
      <c r="E612">
        <v>54</v>
      </c>
      <c r="F612">
        <v>171</v>
      </c>
      <c r="G612">
        <v>2169</v>
      </c>
      <c r="H612" t="s">
        <v>11</v>
      </c>
      <c r="I612">
        <f t="shared" si="18"/>
        <v>118</v>
      </c>
      <c r="J612" t="str">
        <f t="shared" si="19"/>
        <v/>
      </c>
    </row>
    <row r="613" spans="1:10">
      <c r="A613" t="s">
        <v>598</v>
      </c>
      <c r="B613" t="s">
        <v>599</v>
      </c>
      <c r="C613">
        <v>749</v>
      </c>
      <c r="D613" t="s">
        <v>73</v>
      </c>
      <c r="E613">
        <v>667</v>
      </c>
      <c r="F613">
        <v>749</v>
      </c>
      <c r="G613">
        <v>270</v>
      </c>
      <c r="H613" t="s">
        <v>74</v>
      </c>
      <c r="I613" t="str">
        <f t="shared" si="18"/>
        <v/>
      </c>
      <c r="J613" t="str">
        <f t="shared" si="19"/>
        <v/>
      </c>
    </row>
    <row r="614" spans="1:10">
      <c r="A614" t="s">
        <v>600</v>
      </c>
      <c r="B614" t="s">
        <v>601</v>
      </c>
      <c r="C614">
        <v>726</v>
      </c>
      <c r="D614" t="s">
        <v>602</v>
      </c>
      <c r="E614">
        <v>116</v>
      </c>
      <c r="F614">
        <v>152</v>
      </c>
      <c r="G614">
        <v>8</v>
      </c>
      <c r="I614" t="str">
        <f t="shared" si="18"/>
        <v/>
      </c>
      <c r="J614" t="str">
        <f t="shared" si="19"/>
        <v/>
      </c>
    </row>
    <row r="615" spans="1:10">
      <c r="A615" t="s">
        <v>600</v>
      </c>
      <c r="B615" t="s">
        <v>601</v>
      </c>
      <c r="C615">
        <v>726</v>
      </c>
      <c r="D615" t="s">
        <v>18</v>
      </c>
      <c r="E615">
        <v>228</v>
      </c>
      <c r="F615">
        <v>298</v>
      </c>
      <c r="G615">
        <v>1303</v>
      </c>
      <c r="H615" t="s">
        <v>19</v>
      </c>
      <c r="I615" t="str">
        <f t="shared" si="18"/>
        <v/>
      </c>
      <c r="J615" t="str">
        <f t="shared" si="19"/>
        <v/>
      </c>
    </row>
    <row r="616" spans="1:10">
      <c r="A616" t="s">
        <v>600</v>
      </c>
      <c r="B616" t="s">
        <v>601</v>
      </c>
      <c r="C616">
        <v>726</v>
      </c>
      <c r="D616" t="s">
        <v>62</v>
      </c>
      <c r="E616">
        <v>411</v>
      </c>
      <c r="F616">
        <v>480</v>
      </c>
      <c r="G616">
        <v>632</v>
      </c>
      <c r="H616" t="s">
        <v>63</v>
      </c>
      <c r="I616" t="str">
        <f t="shared" si="18"/>
        <v/>
      </c>
      <c r="J616" t="str">
        <f t="shared" si="19"/>
        <v/>
      </c>
    </row>
    <row r="617" spans="1:10">
      <c r="A617" t="s">
        <v>600</v>
      </c>
      <c r="B617" t="s">
        <v>601</v>
      </c>
      <c r="C617">
        <v>726</v>
      </c>
      <c r="D617" t="s">
        <v>10</v>
      </c>
      <c r="E617">
        <v>499</v>
      </c>
      <c r="F617">
        <v>614</v>
      </c>
      <c r="G617">
        <v>2169</v>
      </c>
      <c r="H617" t="s">
        <v>11</v>
      </c>
      <c r="I617">
        <f t="shared" si="18"/>
        <v>116</v>
      </c>
      <c r="J617" t="str">
        <f t="shared" si="19"/>
        <v/>
      </c>
    </row>
    <row r="618" spans="1:10">
      <c r="A618" t="s">
        <v>603</v>
      </c>
      <c r="B618" t="s">
        <v>604</v>
      </c>
      <c r="C618">
        <v>591</v>
      </c>
      <c r="D618" t="s">
        <v>605</v>
      </c>
      <c r="E618">
        <v>181</v>
      </c>
      <c r="F618">
        <v>229</v>
      </c>
      <c r="G618">
        <v>3</v>
      </c>
      <c r="I618" t="str">
        <f t="shared" si="18"/>
        <v/>
      </c>
      <c r="J618" t="str">
        <f t="shared" si="19"/>
        <v/>
      </c>
    </row>
    <row r="619" spans="1:10">
      <c r="A619" t="s">
        <v>603</v>
      </c>
      <c r="B619" t="s">
        <v>604</v>
      </c>
      <c r="C619">
        <v>591</v>
      </c>
      <c r="D619" t="s">
        <v>18</v>
      </c>
      <c r="E619">
        <v>271</v>
      </c>
      <c r="F619">
        <v>341</v>
      </c>
      <c r="G619">
        <v>1303</v>
      </c>
      <c r="H619" t="s">
        <v>19</v>
      </c>
      <c r="I619" t="str">
        <f t="shared" si="18"/>
        <v/>
      </c>
      <c r="J619" t="str">
        <f t="shared" si="19"/>
        <v/>
      </c>
    </row>
    <row r="620" spans="1:10">
      <c r="A620" t="s">
        <v>603</v>
      </c>
      <c r="B620" t="s">
        <v>604</v>
      </c>
      <c r="C620">
        <v>591</v>
      </c>
      <c r="D620" t="s">
        <v>62</v>
      </c>
      <c r="E620">
        <v>462</v>
      </c>
      <c r="F620">
        <v>531</v>
      </c>
      <c r="G620">
        <v>632</v>
      </c>
      <c r="H620" t="s">
        <v>63</v>
      </c>
      <c r="I620" t="str">
        <f t="shared" si="18"/>
        <v/>
      </c>
      <c r="J620" t="str">
        <f t="shared" si="19"/>
        <v/>
      </c>
    </row>
    <row r="621" spans="1:10">
      <c r="A621" t="s">
        <v>603</v>
      </c>
      <c r="B621" t="s">
        <v>604</v>
      </c>
      <c r="C621">
        <v>591</v>
      </c>
      <c r="D621" t="s">
        <v>10</v>
      </c>
      <c r="E621">
        <v>549</v>
      </c>
      <c r="F621">
        <v>588</v>
      </c>
      <c r="G621">
        <v>2169</v>
      </c>
      <c r="H621" t="s">
        <v>11</v>
      </c>
      <c r="I621">
        <f t="shared" si="18"/>
        <v>40</v>
      </c>
      <c r="J621" t="str">
        <f t="shared" si="19"/>
        <v/>
      </c>
    </row>
    <row r="622" spans="1:10">
      <c r="A622" t="s">
        <v>606</v>
      </c>
      <c r="B622" t="s">
        <v>607</v>
      </c>
      <c r="C622">
        <v>613</v>
      </c>
      <c r="D622" t="s">
        <v>10</v>
      </c>
      <c r="E622">
        <v>104</v>
      </c>
      <c r="F622">
        <v>301</v>
      </c>
      <c r="G622">
        <v>2169</v>
      </c>
      <c r="H622" t="s">
        <v>11</v>
      </c>
      <c r="I622">
        <f t="shared" si="18"/>
        <v>198</v>
      </c>
      <c r="J622" t="str">
        <f t="shared" si="19"/>
        <v/>
      </c>
    </row>
    <row r="623" spans="1:10">
      <c r="A623" t="s">
        <v>606</v>
      </c>
      <c r="B623" t="s">
        <v>607</v>
      </c>
      <c r="C623">
        <v>613</v>
      </c>
      <c r="D623" t="s">
        <v>10</v>
      </c>
      <c r="E623">
        <v>312</v>
      </c>
      <c r="F623">
        <v>437</v>
      </c>
      <c r="G623">
        <v>2169</v>
      </c>
      <c r="H623" t="s">
        <v>11</v>
      </c>
      <c r="I623">
        <f t="shared" si="18"/>
        <v>126</v>
      </c>
      <c r="J623" t="str">
        <f t="shared" si="19"/>
        <v/>
      </c>
    </row>
    <row r="624" spans="1:10">
      <c r="A624" t="s">
        <v>608</v>
      </c>
      <c r="B624" t="s">
        <v>609</v>
      </c>
      <c r="C624">
        <v>273</v>
      </c>
      <c r="D624" t="s">
        <v>10</v>
      </c>
      <c r="E624">
        <v>141</v>
      </c>
      <c r="F624">
        <v>256</v>
      </c>
      <c r="G624">
        <v>2169</v>
      </c>
      <c r="H624" t="s">
        <v>11</v>
      </c>
      <c r="I624">
        <f t="shared" si="18"/>
        <v>116</v>
      </c>
      <c r="J624" t="str">
        <f t="shared" si="19"/>
        <v/>
      </c>
    </row>
    <row r="625" spans="1:10">
      <c r="A625" t="s">
        <v>608</v>
      </c>
      <c r="B625" t="s">
        <v>609</v>
      </c>
      <c r="C625">
        <v>273</v>
      </c>
      <c r="D625" t="s">
        <v>592</v>
      </c>
      <c r="E625">
        <v>1</v>
      </c>
      <c r="F625">
        <v>47</v>
      </c>
      <c r="G625">
        <v>8</v>
      </c>
      <c r="I625" t="str">
        <f t="shared" si="18"/>
        <v/>
      </c>
      <c r="J625" t="str">
        <f t="shared" si="19"/>
        <v/>
      </c>
    </row>
    <row r="626" spans="1:10">
      <c r="A626" t="s">
        <v>610</v>
      </c>
      <c r="B626" t="s">
        <v>611</v>
      </c>
      <c r="C626">
        <v>1120</v>
      </c>
      <c r="D626" t="s">
        <v>597</v>
      </c>
      <c r="E626">
        <v>1021</v>
      </c>
      <c r="F626">
        <v>1069</v>
      </c>
      <c r="G626">
        <v>3</v>
      </c>
      <c r="I626" t="str">
        <f t="shared" si="18"/>
        <v/>
      </c>
      <c r="J626" t="str">
        <f t="shared" si="19"/>
        <v/>
      </c>
    </row>
    <row r="627" spans="1:10">
      <c r="A627" t="s">
        <v>610</v>
      </c>
      <c r="B627" t="s">
        <v>611</v>
      </c>
      <c r="C627">
        <v>1120</v>
      </c>
      <c r="D627" t="s">
        <v>612</v>
      </c>
      <c r="E627">
        <v>1071</v>
      </c>
      <c r="F627">
        <v>1119</v>
      </c>
      <c r="G627">
        <v>6</v>
      </c>
      <c r="I627" t="str">
        <f t="shared" si="18"/>
        <v/>
      </c>
      <c r="J627" t="str">
        <f t="shared" si="19"/>
        <v/>
      </c>
    </row>
    <row r="628" spans="1:10">
      <c r="A628" t="s">
        <v>610</v>
      </c>
      <c r="B628" t="s">
        <v>611</v>
      </c>
      <c r="C628">
        <v>1120</v>
      </c>
      <c r="D628" t="s">
        <v>14</v>
      </c>
      <c r="E628">
        <v>139</v>
      </c>
      <c r="F628">
        <v>305</v>
      </c>
      <c r="G628">
        <v>476</v>
      </c>
      <c r="H628" t="s">
        <v>15</v>
      </c>
      <c r="I628" t="str">
        <f t="shared" si="18"/>
        <v/>
      </c>
      <c r="J628" t="str">
        <f t="shared" si="19"/>
        <v/>
      </c>
    </row>
    <row r="629" spans="1:10">
      <c r="A629" t="s">
        <v>610</v>
      </c>
      <c r="B629" t="s">
        <v>611</v>
      </c>
      <c r="C629">
        <v>1120</v>
      </c>
      <c r="D629" t="s">
        <v>10</v>
      </c>
      <c r="E629">
        <v>418</v>
      </c>
      <c r="F629">
        <v>532</v>
      </c>
      <c r="G629">
        <v>2169</v>
      </c>
      <c r="H629" t="s">
        <v>11</v>
      </c>
      <c r="I629">
        <f t="shared" si="18"/>
        <v>115</v>
      </c>
      <c r="J629" t="str">
        <f t="shared" si="19"/>
        <v/>
      </c>
    </row>
    <row r="630" spans="1:10">
      <c r="A630" t="s">
        <v>610</v>
      </c>
      <c r="B630" t="s">
        <v>611</v>
      </c>
      <c r="C630">
        <v>1120</v>
      </c>
      <c r="D630" t="s">
        <v>31</v>
      </c>
      <c r="E630">
        <v>682</v>
      </c>
      <c r="F630">
        <v>791</v>
      </c>
      <c r="G630">
        <v>3952</v>
      </c>
      <c r="H630" t="s">
        <v>32</v>
      </c>
      <c r="I630" t="str">
        <f t="shared" si="18"/>
        <v/>
      </c>
      <c r="J630" t="str">
        <f t="shared" si="19"/>
        <v/>
      </c>
    </row>
    <row r="631" spans="1:10">
      <c r="A631" t="s">
        <v>610</v>
      </c>
      <c r="B631" t="s">
        <v>611</v>
      </c>
      <c r="C631">
        <v>1120</v>
      </c>
      <c r="D631" t="s">
        <v>29</v>
      </c>
      <c r="E631">
        <v>885</v>
      </c>
      <c r="F631">
        <v>992</v>
      </c>
      <c r="G631">
        <v>343</v>
      </c>
      <c r="H631" t="s">
        <v>30</v>
      </c>
      <c r="I631" t="str">
        <f t="shared" si="18"/>
        <v/>
      </c>
      <c r="J631" t="str">
        <f t="shared" si="19"/>
        <v/>
      </c>
    </row>
    <row r="632" spans="1:10">
      <c r="A632" t="s">
        <v>613</v>
      </c>
      <c r="B632" t="s">
        <v>614</v>
      </c>
      <c r="C632">
        <v>730</v>
      </c>
      <c r="D632" t="s">
        <v>18</v>
      </c>
      <c r="E632">
        <v>238</v>
      </c>
      <c r="F632">
        <v>308</v>
      </c>
      <c r="G632">
        <v>1303</v>
      </c>
      <c r="H632" t="s">
        <v>19</v>
      </c>
      <c r="I632" t="str">
        <f t="shared" si="18"/>
        <v/>
      </c>
      <c r="J632" t="str">
        <f t="shared" si="19"/>
        <v/>
      </c>
    </row>
    <row r="633" spans="1:10">
      <c r="A633" t="s">
        <v>613</v>
      </c>
      <c r="B633" t="s">
        <v>614</v>
      </c>
      <c r="C633">
        <v>730</v>
      </c>
      <c r="D633" t="s">
        <v>62</v>
      </c>
      <c r="E633">
        <v>421</v>
      </c>
      <c r="F633">
        <v>490</v>
      </c>
      <c r="G633">
        <v>632</v>
      </c>
      <c r="H633" t="s">
        <v>63</v>
      </c>
      <c r="I633" t="str">
        <f t="shared" si="18"/>
        <v/>
      </c>
      <c r="J633" t="str">
        <f t="shared" si="19"/>
        <v/>
      </c>
    </row>
    <row r="634" spans="1:10">
      <c r="A634" t="s">
        <v>613</v>
      </c>
      <c r="B634" t="s">
        <v>614</v>
      </c>
      <c r="C634">
        <v>730</v>
      </c>
      <c r="D634" t="s">
        <v>10</v>
      </c>
      <c r="E634">
        <v>509</v>
      </c>
      <c r="F634">
        <v>624</v>
      </c>
      <c r="G634">
        <v>2169</v>
      </c>
      <c r="H634" t="s">
        <v>11</v>
      </c>
      <c r="I634">
        <f t="shared" si="18"/>
        <v>116</v>
      </c>
      <c r="J634" t="str">
        <f t="shared" si="19"/>
        <v/>
      </c>
    </row>
    <row r="635" spans="1:10">
      <c r="A635" t="s">
        <v>613</v>
      </c>
      <c r="B635" t="s">
        <v>614</v>
      </c>
      <c r="C635">
        <v>730</v>
      </c>
      <c r="D635" t="s">
        <v>602</v>
      </c>
      <c r="E635">
        <v>68</v>
      </c>
      <c r="F635">
        <v>139</v>
      </c>
      <c r="G635">
        <v>8</v>
      </c>
      <c r="I635" t="str">
        <f t="shared" si="18"/>
        <v/>
      </c>
      <c r="J635" t="str">
        <f t="shared" si="19"/>
        <v/>
      </c>
    </row>
    <row r="636" spans="1:10">
      <c r="A636" t="s">
        <v>615</v>
      </c>
      <c r="B636" t="s">
        <v>616</v>
      </c>
      <c r="C636">
        <v>646</v>
      </c>
      <c r="D636" t="s">
        <v>617</v>
      </c>
      <c r="E636">
        <v>1</v>
      </c>
      <c r="F636">
        <v>167</v>
      </c>
      <c r="G636">
        <v>4</v>
      </c>
      <c r="I636" t="str">
        <f t="shared" si="18"/>
        <v/>
      </c>
      <c r="J636" t="str">
        <f t="shared" si="19"/>
        <v/>
      </c>
    </row>
    <row r="637" spans="1:10">
      <c r="A637" t="s">
        <v>615</v>
      </c>
      <c r="B637" t="s">
        <v>616</v>
      </c>
      <c r="C637">
        <v>646</v>
      </c>
      <c r="D637" t="s">
        <v>18</v>
      </c>
      <c r="E637">
        <v>232</v>
      </c>
      <c r="F637">
        <v>302</v>
      </c>
      <c r="G637">
        <v>1303</v>
      </c>
      <c r="H637" t="s">
        <v>19</v>
      </c>
      <c r="I637" t="str">
        <f t="shared" si="18"/>
        <v/>
      </c>
      <c r="J637" t="str">
        <f t="shared" si="19"/>
        <v/>
      </c>
    </row>
    <row r="638" spans="1:10">
      <c r="A638" t="s">
        <v>615</v>
      </c>
      <c r="B638" t="s">
        <v>616</v>
      </c>
      <c r="C638">
        <v>646</v>
      </c>
      <c r="D638" t="s">
        <v>62</v>
      </c>
      <c r="E638">
        <v>423</v>
      </c>
      <c r="F638">
        <v>492</v>
      </c>
      <c r="G638">
        <v>632</v>
      </c>
      <c r="H638" t="s">
        <v>63</v>
      </c>
      <c r="I638" t="str">
        <f t="shared" si="18"/>
        <v/>
      </c>
      <c r="J638" t="str">
        <f t="shared" si="19"/>
        <v/>
      </c>
    </row>
    <row r="639" spans="1:10">
      <c r="A639" t="s">
        <v>615</v>
      </c>
      <c r="B639" t="s">
        <v>616</v>
      </c>
      <c r="C639">
        <v>646</v>
      </c>
      <c r="D639" t="s">
        <v>10</v>
      </c>
      <c r="E639">
        <v>510</v>
      </c>
      <c r="F639">
        <v>627</v>
      </c>
      <c r="G639">
        <v>2169</v>
      </c>
      <c r="H639" t="s">
        <v>11</v>
      </c>
      <c r="I639">
        <f t="shared" si="18"/>
        <v>118</v>
      </c>
      <c r="J639" t="str">
        <f t="shared" si="19"/>
        <v/>
      </c>
    </row>
    <row r="640" spans="1:10">
      <c r="A640" t="s">
        <v>618</v>
      </c>
      <c r="B640" t="s">
        <v>619</v>
      </c>
      <c r="C640">
        <v>739</v>
      </c>
      <c r="D640" t="s">
        <v>138</v>
      </c>
      <c r="E640">
        <v>188</v>
      </c>
      <c r="F640">
        <v>271</v>
      </c>
      <c r="G640">
        <v>18</v>
      </c>
      <c r="I640" t="str">
        <f t="shared" si="18"/>
        <v/>
      </c>
      <c r="J640" t="str">
        <f t="shared" si="19"/>
        <v/>
      </c>
    </row>
    <row r="641" spans="1:10">
      <c r="A641" t="s">
        <v>618</v>
      </c>
      <c r="B641" t="s">
        <v>619</v>
      </c>
      <c r="C641">
        <v>739</v>
      </c>
      <c r="D641" t="s">
        <v>70</v>
      </c>
      <c r="E641">
        <v>494</v>
      </c>
      <c r="F641">
        <v>545</v>
      </c>
      <c r="G641">
        <v>82</v>
      </c>
      <c r="H641" t="s">
        <v>71</v>
      </c>
      <c r="I641" t="str">
        <f t="shared" si="18"/>
        <v/>
      </c>
      <c r="J641" t="str">
        <f t="shared" si="19"/>
        <v/>
      </c>
    </row>
    <row r="642" spans="1:10">
      <c r="A642" t="s">
        <v>618</v>
      </c>
      <c r="B642" t="s">
        <v>619</v>
      </c>
      <c r="C642">
        <v>739</v>
      </c>
      <c r="D642" t="s">
        <v>10</v>
      </c>
      <c r="E642">
        <v>54</v>
      </c>
      <c r="F642">
        <v>171</v>
      </c>
      <c r="G642">
        <v>2169</v>
      </c>
      <c r="H642" t="s">
        <v>11</v>
      </c>
      <c r="I642">
        <f t="shared" si="18"/>
        <v>118</v>
      </c>
      <c r="J642" t="str">
        <f t="shared" si="19"/>
        <v/>
      </c>
    </row>
    <row r="643" spans="1:10">
      <c r="A643" t="s">
        <v>618</v>
      </c>
      <c r="B643" t="s">
        <v>619</v>
      </c>
      <c r="C643">
        <v>739</v>
      </c>
      <c r="D643" t="s">
        <v>73</v>
      </c>
      <c r="E643">
        <v>657</v>
      </c>
      <c r="F643">
        <v>739</v>
      </c>
      <c r="G643">
        <v>270</v>
      </c>
      <c r="H643" t="s">
        <v>74</v>
      </c>
      <c r="I643" t="str">
        <f t="shared" ref="I643:I706" si="20">IF(H643=$H$2, F643-E643+1, "")</f>
        <v/>
      </c>
      <c r="J643" t="str">
        <f t="shared" ref="J643:J706" si="21">IF(D643=$D$189, F643-E643+1, "")</f>
        <v/>
      </c>
    </row>
    <row r="644" spans="1:10">
      <c r="A644" t="s">
        <v>620</v>
      </c>
      <c r="B644" t="s">
        <v>621</v>
      </c>
      <c r="C644">
        <v>1176</v>
      </c>
      <c r="D644" t="s">
        <v>589</v>
      </c>
      <c r="E644">
        <v>22</v>
      </c>
      <c r="F644">
        <v>345</v>
      </c>
      <c r="G644">
        <v>8</v>
      </c>
      <c r="I644" t="str">
        <f t="shared" si="20"/>
        <v/>
      </c>
      <c r="J644" t="str">
        <f t="shared" si="21"/>
        <v/>
      </c>
    </row>
    <row r="645" spans="1:10">
      <c r="A645" t="s">
        <v>620</v>
      </c>
      <c r="B645" t="s">
        <v>621</v>
      </c>
      <c r="C645">
        <v>1176</v>
      </c>
      <c r="D645" t="s">
        <v>473</v>
      </c>
      <c r="E645">
        <v>347</v>
      </c>
      <c r="F645">
        <v>431</v>
      </c>
      <c r="G645">
        <v>20</v>
      </c>
      <c r="I645" t="str">
        <f t="shared" si="20"/>
        <v/>
      </c>
      <c r="J645" t="str">
        <f t="shared" si="21"/>
        <v/>
      </c>
    </row>
    <row r="646" spans="1:10">
      <c r="A646" t="s">
        <v>620</v>
      </c>
      <c r="B646" t="s">
        <v>621</v>
      </c>
      <c r="C646">
        <v>1176</v>
      </c>
      <c r="D646" t="s">
        <v>10</v>
      </c>
      <c r="E646">
        <v>462</v>
      </c>
      <c r="F646">
        <v>577</v>
      </c>
      <c r="G646">
        <v>2169</v>
      </c>
      <c r="H646" t="s">
        <v>11</v>
      </c>
      <c r="I646">
        <f t="shared" si="20"/>
        <v>116</v>
      </c>
      <c r="J646" t="str">
        <f t="shared" si="21"/>
        <v/>
      </c>
    </row>
    <row r="647" spans="1:10">
      <c r="A647" t="s">
        <v>620</v>
      </c>
      <c r="B647" t="s">
        <v>621</v>
      </c>
      <c r="C647">
        <v>1176</v>
      </c>
      <c r="D647" t="s">
        <v>53</v>
      </c>
      <c r="E647">
        <v>707</v>
      </c>
      <c r="F647">
        <v>777</v>
      </c>
      <c r="G647">
        <v>324</v>
      </c>
      <c r="H647" t="s">
        <v>54</v>
      </c>
      <c r="I647" t="str">
        <f t="shared" si="20"/>
        <v/>
      </c>
      <c r="J647" t="str">
        <f t="shared" si="21"/>
        <v/>
      </c>
    </row>
    <row r="648" spans="1:10">
      <c r="A648" t="s">
        <v>622</v>
      </c>
      <c r="B648" t="s">
        <v>623</v>
      </c>
      <c r="C648">
        <v>698</v>
      </c>
      <c r="D648" t="s">
        <v>18</v>
      </c>
      <c r="E648">
        <v>276</v>
      </c>
      <c r="F648">
        <v>356</v>
      </c>
      <c r="G648">
        <v>1303</v>
      </c>
      <c r="H648" t="s">
        <v>19</v>
      </c>
      <c r="I648" t="str">
        <f t="shared" si="20"/>
        <v/>
      </c>
      <c r="J648" t="str">
        <f t="shared" si="21"/>
        <v/>
      </c>
    </row>
    <row r="649" spans="1:10">
      <c r="A649" t="s">
        <v>622</v>
      </c>
      <c r="B649" t="s">
        <v>623</v>
      </c>
      <c r="C649">
        <v>698</v>
      </c>
      <c r="D649" t="s">
        <v>10</v>
      </c>
      <c r="E649">
        <v>420</v>
      </c>
      <c r="F649">
        <v>566</v>
      </c>
      <c r="G649">
        <v>2169</v>
      </c>
      <c r="H649" t="s">
        <v>11</v>
      </c>
      <c r="I649">
        <f t="shared" si="20"/>
        <v>147</v>
      </c>
      <c r="J649" t="str">
        <f t="shared" si="21"/>
        <v/>
      </c>
    </row>
    <row r="650" spans="1:10">
      <c r="A650" t="s">
        <v>624</v>
      </c>
      <c r="B650" t="s">
        <v>625</v>
      </c>
      <c r="C650">
        <v>382</v>
      </c>
      <c r="D650" t="s">
        <v>62</v>
      </c>
      <c r="E650">
        <v>141</v>
      </c>
      <c r="F650">
        <v>216</v>
      </c>
      <c r="G650">
        <v>632</v>
      </c>
      <c r="H650" t="s">
        <v>63</v>
      </c>
      <c r="I650" t="str">
        <f t="shared" si="20"/>
        <v/>
      </c>
      <c r="J650" t="str">
        <f t="shared" si="21"/>
        <v/>
      </c>
    </row>
    <row r="651" spans="1:10">
      <c r="A651" t="s">
        <v>624</v>
      </c>
      <c r="B651" t="s">
        <v>625</v>
      </c>
      <c r="C651">
        <v>382</v>
      </c>
      <c r="D651" t="s">
        <v>10</v>
      </c>
      <c r="E651">
        <v>229</v>
      </c>
      <c r="F651">
        <v>344</v>
      </c>
      <c r="G651">
        <v>2169</v>
      </c>
      <c r="H651" t="s">
        <v>11</v>
      </c>
      <c r="I651">
        <f t="shared" si="20"/>
        <v>116</v>
      </c>
      <c r="J651" t="str">
        <f t="shared" si="21"/>
        <v/>
      </c>
    </row>
    <row r="652" spans="1:10">
      <c r="A652" t="s">
        <v>626</v>
      </c>
      <c r="B652" t="s">
        <v>627</v>
      </c>
      <c r="C652">
        <v>809</v>
      </c>
      <c r="D652" t="s">
        <v>14</v>
      </c>
      <c r="E652">
        <v>107</v>
      </c>
      <c r="F652">
        <v>281</v>
      </c>
      <c r="G652">
        <v>476</v>
      </c>
      <c r="H652" t="s">
        <v>15</v>
      </c>
      <c r="I652" t="str">
        <f t="shared" si="20"/>
        <v/>
      </c>
      <c r="J652" t="str">
        <f t="shared" si="21"/>
        <v/>
      </c>
    </row>
    <row r="653" spans="1:10">
      <c r="A653" t="s">
        <v>626</v>
      </c>
      <c r="B653" t="s">
        <v>627</v>
      </c>
      <c r="C653">
        <v>809</v>
      </c>
      <c r="D653" t="s">
        <v>10</v>
      </c>
      <c r="E653">
        <v>315</v>
      </c>
      <c r="F653">
        <v>446</v>
      </c>
      <c r="G653">
        <v>2169</v>
      </c>
      <c r="H653" t="s">
        <v>11</v>
      </c>
      <c r="I653">
        <f t="shared" si="20"/>
        <v>132</v>
      </c>
      <c r="J653" t="str">
        <f t="shared" si="21"/>
        <v/>
      </c>
    </row>
    <row r="654" spans="1:10">
      <c r="A654" t="s">
        <v>626</v>
      </c>
      <c r="B654" t="s">
        <v>627</v>
      </c>
      <c r="C654">
        <v>809</v>
      </c>
      <c r="D654" t="s">
        <v>31</v>
      </c>
      <c r="E654">
        <v>537</v>
      </c>
      <c r="F654">
        <v>655</v>
      </c>
      <c r="G654">
        <v>3952</v>
      </c>
      <c r="H654" t="s">
        <v>32</v>
      </c>
      <c r="I654" t="str">
        <f t="shared" si="20"/>
        <v/>
      </c>
      <c r="J654" t="str">
        <f t="shared" si="21"/>
        <v/>
      </c>
    </row>
    <row r="655" spans="1:10">
      <c r="A655" t="s">
        <v>626</v>
      </c>
      <c r="B655" t="s">
        <v>627</v>
      </c>
      <c r="C655">
        <v>809</v>
      </c>
      <c r="D655" t="s">
        <v>29</v>
      </c>
      <c r="E655">
        <v>681</v>
      </c>
      <c r="F655">
        <v>787</v>
      </c>
      <c r="G655">
        <v>343</v>
      </c>
      <c r="H655" t="s">
        <v>30</v>
      </c>
      <c r="I655" t="str">
        <f t="shared" si="20"/>
        <v/>
      </c>
      <c r="J655" t="str">
        <f t="shared" si="21"/>
        <v/>
      </c>
    </row>
    <row r="656" spans="1:10">
      <c r="A656" t="s">
        <v>628</v>
      </c>
      <c r="B656" t="s">
        <v>629</v>
      </c>
      <c r="C656">
        <v>905</v>
      </c>
      <c r="D656" t="s">
        <v>10</v>
      </c>
      <c r="E656">
        <v>142</v>
      </c>
      <c r="F656">
        <v>255</v>
      </c>
      <c r="G656">
        <v>2169</v>
      </c>
      <c r="H656" t="s">
        <v>11</v>
      </c>
      <c r="I656">
        <f t="shared" si="20"/>
        <v>114</v>
      </c>
      <c r="J656" t="str">
        <f t="shared" si="21"/>
        <v/>
      </c>
    </row>
    <row r="657" spans="1:10">
      <c r="A657" t="s">
        <v>628</v>
      </c>
      <c r="B657" t="s">
        <v>629</v>
      </c>
      <c r="C657">
        <v>905</v>
      </c>
      <c r="D657" t="s">
        <v>73</v>
      </c>
      <c r="E657">
        <v>823</v>
      </c>
      <c r="F657">
        <v>904</v>
      </c>
      <c r="G657">
        <v>270</v>
      </c>
      <c r="H657" t="s">
        <v>74</v>
      </c>
      <c r="I657" t="str">
        <f t="shared" si="20"/>
        <v/>
      </c>
      <c r="J657" t="str">
        <f t="shared" si="21"/>
        <v/>
      </c>
    </row>
    <row r="658" spans="1:10">
      <c r="A658" t="s">
        <v>630</v>
      </c>
      <c r="B658" t="s">
        <v>631</v>
      </c>
      <c r="C658">
        <v>122</v>
      </c>
      <c r="D658" t="s">
        <v>10</v>
      </c>
      <c r="E658">
        <v>5</v>
      </c>
      <c r="F658">
        <v>120</v>
      </c>
      <c r="G658">
        <v>2169</v>
      </c>
      <c r="H658" t="s">
        <v>11</v>
      </c>
      <c r="I658">
        <f t="shared" si="20"/>
        <v>116</v>
      </c>
      <c r="J658" t="str">
        <f t="shared" si="21"/>
        <v/>
      </c>
    </row>
    <row r="659" spans="1:10">
      <c r="A659" t="s">
        <v>632</v>
      </c>
      <c r="B659" t="s">
        <v>633</v>
      </c>
      <c r="C659">
        <v>904</v>
      </c>
      <c r="D659" t="s">
        <v>10</v>
      </c>
      <c r="E659">
        <v>350</v>
      </c>
      <c r="F659">
        <v>484</v>
      </c>
      <c r="G659">
        <v>2169</v>
      </c>
      <c r="H659" t="s">
        <v>11</v>
      </c>
      <c r="I659">
        <f t="shared" si="20"/>
        <v>135</v>
      </c>
      <c r="J659" t="str">
        <f t="shared" si="21"/>
        <v/>
      </c>
    </row>
    <row r="660" spans="1:10">
      <c r="A660" t="s">
        <v>632</v>
      </c>
      <c r="B660" t="s">
        <v>633</v>
      </c>
      <c r="C660">
        <v>904</v>
      </c>
      <c r="D660" t="s">
        <v>31</v>
      </c>
      <c r="E660">
        <v>568</v>
      </c>
      <c r="F660">
        <v>685</v>
      </c>
      <c r="G660">
        <v>3952</v>
      </c>
      <c r="H660" t="s">
        <v>32</v>
      </c>
      <c r="I660" t="str">
        <f t="shared" si="20"/>
        <v/>
      </c>
      <c r="J660" t="str">
        <f t="shared" si="21"/>
        <v/>
      </c>
    </row>
    <row r="661" spans="1:10">
      <c r="A661" t="s">
        <v>632</v>
      </c>
      <c r="B661" t="s">
        <v>633</v>
      </c>
      <c r="C661">
        <v>904</v>
      </c>
      <c r="D661" t="s">
        <v>14</v>
      </c>
      <c r="E661">
        <v>73</v>
      </c>
      <c r="F661">
        <v>267</v>
      </c>
      <c r="G661">
        <v>476</v>
      </c>
      <c r="H661" t="s">
        <v>15</v>
      </c>
      <c r="I661" t="str">
        <f t="shared" si="20"/>
        <v/>
      </c>
      <c r="J661" t="str">
        <f t="shared" si="21"/>
        <v/>
      </c>
    </row>
    <row r="662" spans="1:10">
      <c r="A662" t="s">
        <v>632</v>
      </c>
      <c r="B662" t="s">
        <v>633</v>
      </c>
      <c r="C662">
        <v>904</v>
      </c>
      <c r="D662" t="s">
        <v>29</v>
      </c>
      <c r="E662">
        <v>757</v>
      </c>
      <c r="F662">
        <v>870</v>
      </c>
      <c r="G662">
        <v>343</v>
      </c>
      <c r="H662" t="s">
        <v>30</v>
      </c>
      <c r="I662" t="str">
        <f t="shared" si="20"/>
        <v/>
      </c>
      <c r="J662" t="str">
        <f t="shared" si="21"/>
        <v/>
      </c>
    </row>
    <row r="663" spans="1:10">
      <c r="A663" t="s">
        <v>634</v>
      </c>
      <c r="B663" t="s">
        <v>635</v>
      </c>
      <c r="C663">
        <v>960</v>
      </c>
      <c r="D663" t="s">
        <v>14</v>
      </c>
      <c r="E663">
        <v>139</v>
      </c>
      <c r="F663">
        <v>303</v>
      </c>
      <c r="G663">
        <v>476</v>
      </c>
      <c r="H663" t="s">
        <v>15</v>
      </c>
      <c r="I663" t="str">
        <f t="shared" si="20"/>
        <v/>
      </c>
      <c r="J663" t="str">
        <f t="shared" si="21"/>
        <v/>
      </c>
    </row>
    <row r="664" spans="1:10">
      <c r="A664" t="s">
        <v>634</v>
      </c>
      <c r="B664" t="s">
        <v>635</v>
      </c>
      <c r="C664">
        <v>960</v>
      </c>
      <c r="D664" t="s">
        <v>10</v>
      </c>
      <c r="E664">
        <v>390</v>
      </c>
      <c r="F664">
        <v>505</v>
      </c>
      <c r="G664">
        <v>2169</v>
      </c>
      <c r="H664" t="s">
        <v>11</v>
      </c>
      <c r="I664">
        <f t="shared" si="20"/>
        <v>116</v>
      </c>
      <c r="J664" t="str">
        <f t="shared" si="21"/>
        <v/>
      </c>
    </row>
    <row r="665" spans="1:10">
      <c r="A665" t="s">
        <v>634</v>
      </c>
      <c r="B665" t="s">
        <v>635</v>
      </c>
      <c r="C665">
        <v>960</v>
      </c>
      <c r="D665" t="s">
        <v>31</v>
      </c>
      <c r="E665">
        <v>630</v>
      </c>
      <c r="F665">
        <v>750</v>
      </c>
      <c r="G665">
        <v>3952</v>
      </c>
      <c r="H665" t="s">
        <v>32</v>
      </c>
      <c r="I665" t="str">
        <f t="shared" si="20"/>
        <v/>
      </c>
      <c r="J665" t="str">
        <f t="shared" si="21"/>
        <v/>
      </c>
    </row>
    <row r="666" spans="1:10">
      <c r="A666" t="s">
        <v>634</v>
      </c>
      <c r="B666" t="s">
        <v>635</v>
      </c>
      <c r="C666">
        <v>960</v>
      </c>
      <c r="D666" t="s">
        <v>29</v>
      </c>
      <c r="E666">
        <v>813</v>
      </c>
      <c r="F666">
        <v>921</v>
      </c>
      <c r="G666">
        <v>343</v>
      </c>
      <c r="H666" t="s">
        <v>30</v>
      </c>
      <c r="I666" t="str">
        <f t="shared" si="20"/>
        <v/>
      </c>
      <c r="J666" t="str">
        <f t="shared" si="21"/>
        <v/>
      </c>
    </row>
    <row r="667" spans="1:10">
      <c r="A667" t="s">
        <v>636</v>
      </c>
      <c r="B667" t="s">
        <v>637</v>
      </c>
      <c r="C667">
        <v>128</v>
      </c>
      <c r="D667" t="s">
        <v>10</v>
      </c>
      <c r="E667">
        <v>12</v>
      </c>
      <c r="F667">
        <v>126</v>
      </c>
      <c r="G667">
        <v>2169</v>
      </c>
      <c r="H667" t="s">
        <v>11</v>
      </c>
      <c r="I667">
        <f t="shared" si="20"/>
        <v>115</v>
      </c>
      <c r="J667" t="str">
        <f t="shared" si="21"/>
        <v/>
      </c>
    </row>
    <row r="668" spans="1:10">
      <c r="A668" t="s">
        <v>638</v>
      </c>
      <c r="B668" t="s">
        <v>639</v>
      </c>
      <c r="C668">
        <v>1206</v>
      </c>
      <c r="D668" t="s">
        <v>10</v>
      </c>
      <c r="E668">
        <v>428</v>
      </c>
      <c r="F668">
        <v>548</v>
      </c>
      <c r="G668">
        <v>2169</v>
      </c>
      <c r="H668" t="s">
        <v>11</v>
      </c>
      <c r="I668">
        <f t="shared" si="20"/>
        <v>121</v>
      </c>
      <c r="J668" t="str">
        <f t="shared" si="21"/>
        <v/>
      </c>
    </row>
    <row r="669" spans="1:10">
      <c r="A669" t="s">
        <v>638</v>
      </c>
      <c r="B669" t="s">
        <v>639</v>
      </c>
      <c r="C669">
        <v>1206</v>
      </c>
      <c r="D669" t="s">
        <v>10</v>
      </c>
      <c r="E669">
        <v>658</v>
      </c>
      <c r="F669">
        <v>785</v>
      </c>
      <c r="G669">
        <v>2169</v>
      </c>
      <c r="H669" t="s">
        <v>11</v>
      </c>
      <c r="I669">
        <f t="shared" si="20"/>
        <v>128</v>
      </c>
      <c r="J669" t="str">
        <f t="shared" si="21"/>
        <v/>
      </c>
    </row>
    <row r="670" spans="1:10">
      <c r="A670" t="s">
        <v>638</v>
      </c>
      <c r="B670" t="s">
        <v>639</v>
      </c>
      <c r="C670">
        <v>1206</v>
      </c>
      <c r="D670" t="s">
        <v>10</v>
      </c>
      <c r="E670">
        <v>824</v>
      </c>
      <c r="F670">
        <v>932</v>
      </c>
      <c r="G670">
        <v>2169</v>
      </c>
      <c r="H670" t="s">
        <v>11</v>
      </c>
      <c r="I670">
        <f t="shared" si="20"/>
        <v>109</v>
      </c>
      <c r="J670" t="str">
        <f t="shared" si="21"/>
        <v/>
      </c>
    </row>
    <row r="671" spans="1:10">
      <c r="A671" t="s">
        <v>640</v>
      </c>
      <c r="B671" t="s">
        <v>641</v>
      </c>
      <c r="C671">
        <v>667</v>
      </c>
      <c r="D671" t="s">
        <v>229</v>
      </c>
      <c r="E671">
        <v>4</v>
      </c>
      <c r="F671">
        <v>78</v>
      </c>
      <c r="G671">
        <v>12568</v>
      </c>
      <c r="H671" t="s">
        <v>230</v>
      </c>
      <c r="I671" t="str">
        <f t="shared" si="20"/>
        <v/>
      </c>
      <c r="J671" t="str">
        <f t="shared" si="21"/>
        <v/>
      </c>
    </row>
    <row r="672" spans="1:10">
      <c r="A672" t="s">
        <v>640</v>
      </c>
      <c r="B672" t="s">
        <v>641</v>
      </c>
      <c r="C672">
        <v>667</v>
      </c>
      <c r="D672" t="s">
        <v>10</v>
      </c>
      <c r="E672">
        <v>490</v>
      </c>
      <c r="F672">
        <v>607</v>
      </c>
      <c r="G672">
        <v>2169</v>
      </c>
      <c r="H672" t="s">
        <v>11</v>
      </c>
      <c r="I672">
        <f t="shared" si="20"/>
        <v>118</v>
      </c>
      <c r="J672" t="str">
        <f t="shared" si="21"/>
        <v/>
      </c>
    </row>
    <row r="673" spans="1:10">
      <c r="A673" t="s">
        <v>640</v>
      </c>
      <c r="B673" t="s">
        <v>641</v>
      </c>
      <c r="C673">
        <v>667</v>
      </c>
      <c r="D673" t="s">
        <v>52</v>
      </c>
      <c r="E673">
        <v>91</v>
      </c>
      <c r="F673">
        <v>319</v>
      </c>
      <c r="G673">
        <v>44</v>
      </c>
      <c r="I673" t="str">
        <f t="shared" si="20"/>
        <v/>
      </c>
      <c r="J673" t="str">
        <f t="shared" si="21"/>
        <v/>
      </c>
    </row>
    <row r="674" spans="1:10">
      <c r="A674" t="s">
        <v>642</v>
      </c>
      <c r="B674" t="s">
        <v>643</v>
      </c>
      <c r="C674">
        <v>571</v>
      </c>
      <c r="D674" t="s">
        <v>219</v>
      </c>
      <c r="E674">
        <v>187</v>
      </c>
      <c r="F674">
        <v>450</v>
      </c>
      <c r="G674">
        <v>76696</v>
      </c>
      <c r="H674" t="s">
        <v>220</v>
      </c>
      <c r="I674" t="str">
        <f t="shared" si="20"/>
        <v/>
      </c>
      <c r="J674">
        <f t="shared" si="21"/>
        <v>264</v>
      </c>
    </row>
    <row r="675" spans="1:10">
      <c r="A675" t="s">
        <v>642</v>
      </c>
      <c r="B675" t="s">
        <v>643</v>
      </c>
      <c r="C675">
        <v>571</v>
      </c>
      <c r="D675" t="s">
        <v>10</v>
      </c>
      <c r="E675">
        <v>52</v>
      </c>
      <c r="F675">
        <v>171</v>
      </c>
      <c r="G675">
        <v>2169</v>
      </c>
      <c r="H675" t="s">
        <v>11</v>
      </c>
      <c r="I675">
        <f t="shared" si="20"/>
        <v>120</v>
      </c>
      <c r="J675" t="str">
        <f t="shared" si="21"/>
        <v/>
      </c>
    </row>
    <row r="676" spans="1:10">
      <c r="A676" t="s">
        <v>644</v>
      </c>
      <c r="B676" t="s">
        <v>645</v>
      </c>
      <c r="C676">
        <v>653</v>
      </c>
      <c r="D676" t="s">
        <v>219</v>
      </c>
      <c r="E676">
        <v>191</v>
      </c>
      <c r="F676">
        <v>450</v>
      </c>
      <c r="G676">
        <v>76696</v>
      </c>
      <c r="H676" t="s">
        <v>220</v>
      </c>
      <c r="I676" t="str">
        <f t="shared" si="20"/>
        <v/>
      </c>
      <c r="J676">
        <f t="shared" si="21"/>
        <v>260</v>
      </c>
    </row>
    <row r="677" spans="1:10">
      <c r="A677" t="s">
        <v>644</v>
      </c>
      <c r="B677" t="s">
        <v>645</v>
      </c>
      <c r="C677">
        <v>653</v>
      </c>
      <c r="D677" t="s">
        <v>10</v>
      </c>
      <c r="E677">
        <v>54</v>
      </c>
      <c r="F677">
        <v>174</v>
      </c>
      <c r="G677">
        <v>2169</v>
      </c>
      <c r="H677" t="s">
        <v>11</v>
      </c>
      <c r="I677">
        <f t="shared" si="20"/>
        <v>121</v>
      </c>
      <c r="J677" t="str">
        <f t="shared" si="21"/>
        <v/>
      </c>
    </row>
    <row r="678" spans="1:10">
      <c r="A678" t="s">
        <v>646</v>
      </c>
      <c r="B678" t="s">
        <v>647</v>
      </c>
      <c r="C678">
        <v>325</v>
      </c>
      <c r="D678" t="s">
        <v>10</v>
      </c>
      <c r="E678">
        <v>1</v>
      </c>
      <c r="F678">
        <v>75</v>
      </c>
      <c r="G678">
        <v>2169</v>
      </c>
      <c r="H678" t="s">
        <v>11</v>
      </c>
      <c r="I678">
        <f t="shared" si="20"/>
        <v>75</v>
      </c>
      <c r="J678" t="str">
        <f t="shared" si="21"/>
        <v/>
      </c>
    </row>
    <row r="679" spans="1:10">
      <c r="A679" t="s">
        <v>646</v>
      </c>
      <c r="B679" t="s">
        <v>647</v>
      </c>
      <c r="C679">
        <v>325</v>
      </c>
      <c r="D679" t="s">
        <v>10</v>
      </c>
      <c r="E679">
        <v>86</v>
      </c>
      <c r="F679">
        <v>213</v>
      </c>
      <c r="G679">
        <v>2169</v>
      </c>
      <c r="H679" t="s">
        <v>11</v>
      </c>
      <c r="I679">
        <f t="shared" si="20"/>
        <v>128</v>
      </c>
      <c r="J679" t="str">
        <f t="shared" si="21"/>
        <v/>
      </c>
    </row>
    <row r="680" spans="1:10">
      <c r="A680" t="s">
        <v>648</v>
      </c>
      <c r="B680" t="s">
        <v>649</v>
      </c>
      <c r="C680">
        <v>1362</v>
      </c>
      <c r="D680" t="s">
        <v>216</v>
      </c>
      <c r="E680">
        <v>1</v>
      </c>
      <c r="F680">
        <v>119</v>
      </c>
      <c r="G680">
        <v>19</v>
      </c>
      <c r="I680" t="str">
        <f t="shared" si="20"/>
        <v/>
      </c>
      <c r="J680" t="str">
        <f t="shared" si="21"/>
        <v/>
      </c>
    </row>
    <row r="681" spans="1:10">
      <c r="A681" t="s">
        <v>648</v>
      </c>
      <c r="B681" t="s">
        <v>649</v>
      </c>
      <c r="C681">
        <v>1362</v>
      </c>
      <c r="D681" t="s">
        <v>10</v>
      </c>
      <c r="E681">
        <v>423</v>
      </c>
      <c r="F681">
        <v>550</v>
      </c>
      <c r="G681">
        <v>2169</v>
      </c>
      <c r="H681" t="s">
        <v>11</v>
      </c>
      <c r="I681">
        <f t="shared" si="20"/>
        <v>128</v>
      </c>
      <c r="J681" t="str">
        <f t="shared" si="21"/>
        <v/>
      </c>
    </row>
    <row r="682" spans="1:10">
      <c r="A682" t="s">
        <v>648</v>
      </c>
      <c r="B682" t="s">
        <v>649</v>
      </c>
      <c r="C682">
        <v>1362</v>
      </c>
      <c r="D682" t="s">
        <v>10</v>
      </c>
      <c r="E682">
        <v>1132</v>
      </c>
      <c r="F682">
        <v>1249</v>
      </c>
      <c r="G682">
        <v>2169</v>
      </c>
      <c r="H682" t="s">
        <v>11</v>
      </c>
      <c r="I682">
        <f t="shared" si="20"/>
        <v>118</v>
      </c>
      <c r="J682" t="str">
        <f t="shared" si="21"/>
        <v/>
      </c>
    </row>
    <row r="683" spans="1:10">
      <c r="A683" t="s">
        <v>648</v>
      </c>
      <c r="B683" t="s">
        <v>649</v>
      </c>
      <c r="C683">
        <v>1362</v>
      </c>
      <c r="D683" t="s">
        <v>216</v>
      </c>
      <c r="E683">
        <v>671</v>
      </c>
      <c r="F683">
        <v>939</v>
      </c>
      <c r="G683">
        <v>19</v>
      </c>
      <c r="I683" t="str">
        <f t="shared" si="20"/>
        <v/>
      </c>
      <c r="J683" t="str">
        <f t="shared" si="21"/>
        <v/>
      </c>
    </row>
    <row r="684" spans="1:10">
      <c r="A684" t="s">
        <v>648</v>
      </c>
      <c r="B684" t="s">
        <v>649</v>
      </c>
      <c r="C684">
        <v>1362</v>
      </c>
      <c r="D684" t="s">
        <v>10</v>
      </c>
      <c r="E684">
        <v>948</v>
      </c>
      <c r="F684">
        <v>1068</v>
      </c>
      <c r="G684">
        <v>2169</v>
      </c>
      <c r="H684" t="s">
        <v>11</v>
      </c>
      <c r="I684">
        <f t="shared" si="20"/>
        <v>121</v>
      </c>
      <c r="J684" t="str">
        <f t="shared" si="21"/>
        <v/>
      </c>
    </row>
    <row r="685" spans="1:10">
      <c r="A685" t="s">
        <v>650</v>
      </c>
      <c r="B685" t="s">
        <v>651</v>
      </c>
      <c r="C685">
        <v>1005</v>
      </c>
      <c r="D685" t="s">
        <v>14</v>
      </c>
      <c r="E685">
        <v>145</v>
      </c>
      <c r="F685">
        <v>331</v>
      </c>
      <c r="G685">
        <v>476</v>
      </c>
      <c r="H685" t="s">
        <v>15</v>
      </c>
      <c r="I685" t="str">
        <f t="shared" si="20"/>
        <v/>
      </c>
      <c r="J685" t="str">
        <f t="shared" si="21"/>
        <v/>
      </c>
    </row>
    <row r="686" spans="1:10">
      <c r="A686" t="s">
        <v>650</v>
      </c>
      <c r="B686" t="s">
        <v>651</v>
      </c>
      <c r="C686">
        <v>1005</v>
      </c>
      <c r="D686" t="s">
        <v>10</v>
      </c>
      <c r="E686">
        <v>421</v>
      </c>
      <c r="F686">
        <v>560</v>
      </c>
      <c r="G686">
        <v>2169</v>
      </c>
      <c r="H686" t="s">
        <v>11</v>
      </c>
      <c r="I686">
        <f t="shared" si="20"/>
        <v>140</v>
      </c>
      <c r="J686" t="str">
        <f t="shared" si="21"/>
        <v/>
      </c>
    </row>
    <row r="687" spans="1:10">
      <c r="A687" t="s">
        <v>650</v>
      </c>
      <c r="B687" t="s">
        <v>651</v>
      </c>
      <c r="C687">
        <v>1005</v>
      </c>
      <c r="D687" t="s">
        <v>31</v>
      </c>
      <c r="E687">
        <v>610</v>
      </c>
      <c r="F687">
        <v>724</v>
      </c>
      <c r="G687">
        <v>3952</v>
      </c>
      <c r="H687" t="s">
        <v>32</v>
      </c>
      <c r="I687" t="str">
        <f t="shared" si="20"/>
        <v/>
      </c>
      <c r="J687" t="str">
        <f t="shared" si="21"/>
        <v/>
      </c>
    </row>
    <row r="688" spans="1:10">
      <c r="A688" t="s">
        <v>650</v>
      </c>
      <c r="B688" t="s">
        <v>651</v>
      </c>
      <c r="C688">
        <v>1005</v>
      </c>
      <c r="D688" t="s">
        <v>29</v>
      </c>
      <c r="E688">
        <v>840</v>
      </c>
      <c r="F688">
        <v>951</v>
      </c>
      <c r="G688">
        <v>343</v>
      </c>
      <c r="H688" t="s">
        <v>30</v>
      </c>
      <c r="I688" t="str">
        <f t="shared" si="20"/>
        <v/>
      </c>
      <c r="J688" t="str">
        <f t="shared" si="21"/>
        <v/>
      </c>
    </row>
    <row r="689" spans="1:10">
      <c r="A689" t="s">
        <v>652</v>
      </c>
      <c r="B689" t="s">
        <v>653</v>
      </c>
      <c r="C689">
        <v>195</v>
      </c>
      <c r="D689" t="s">
        <v>10</v>
      </c>
      <c r="E689">
        <v>68</v>
      </c>
      <c r="F689">
        <v>183</v>
      </c>
      <c r="G689">
        <v>2169</v>
      </c>
      <c r="H689" t="s">
        <v>11</v>
      </c>
      <c r="I689">
        <f t="shared" si="20"/>
        <v>116</v>
      </c>
      <c r="J689" t="str">
        <f t="shared" si="21"/>
        <v/>
      </c>
    </row>
    <row r="690" spans="1:10">
      <c r="A690" t="s">
        <v>654</v>
      </c>
      <c r="B690" t="s">
        <v>655</v>
      </c>
      <c r="C690">
        <v>399</v>
      </c>
      <c r="D690" t="s">
        <v>10</v>
      </c>
      <c r="E690">
        <v>1</v>
      </c>
      <c r="F690">
        <v>65</v>
      </c>
      <c r="G690">
        <v>2169</v>
      </c>
      <c r="H690" t="s">
        <v>11</v>
      </c>
      <c r="I690">
        <f t="shared" si="20"/>
        <v>65</v>
      </c>
      <c r="J690" t="str">
        <f t="shared" si="21"/>
        <v/>
      </c>
    </row>
    <row r="691" spans="1:10">
      <c r="A691" t="s">
        <v>654</v>
      </c>
      <c r="B691" t="s">
        <v>655</v>
      </c>
      <c r="C691">
        <v>399</v>
      </c>
      <c r="D691" t="s">
        <v>656</v>
      </c>
      <c r="E691">
        <v>311</v>
      </c>
      <c r="F691">
        <v>398</v>
      </c>
      <c r="G691">
        <v>2</v>
      </c>
      <c r="I691" t="str">
        <f t="shared" si="20"/>
        <v/>
      </c>
      <c r="J691" t="str">
        <f t="shared" si="21"/>
        <v/>
      </c>
    </row>
    <row r="692" spans="1:10">
      <c r="A692" t="s">
        <v>654</v>
      </c>
      <c r="B692" t="s">
        <v>655</v>
      </c>
      <c r="C692">
        <v>399</v>
      </c>
      <c r="D692" t="s">
        <v>219</v>
      </c>
      <c r="E692">
        <v>81</v>
      </c>
      <c r="F692">
        <v>188</v>
      </c>
      <c r="G692">
        <v>76696</v>
      </c>
      <c r="H692" t="s">
        <v>220</v>
      </c>
      <c r="I692" t="str">
        <f t="shared" si="20"/>
        <v/>
      </c>
      <c r="J692">
        <f t="shared" si="21"/>
        <v>108</v>
      </c>
    </row>
    <row r="693" spans="1:10">
      <c r="A693" t="s">
        <v>657</v>
      </c>
      <c r="B693" t="s">
        <v>658</v>
      </c>
      <c r="C693">
        <v>163</v>
      </c>
      <c r="D693" t="s">
        <v>10</v>
      </c>
      <c r="E693">
        <v>50</v>
      </c>
      <c r="F693">
        <v>135</v>
      </c>
      <c r="G693">
        <v>2169</v>
      </c>
      <c r="H693" t="s">
        <v>11</v>
      </c>
      <c r="I693">
        <f t="shared" si="20"/>
        <v>86</v>
      </c>
      <c r="J693" t="str">
        <f t="shared" si="21"/>
        <v/>
      </c>
    </row>
    <row r="694" spans="1:10">
      <c r="A694" t="s">
        <v>659</v>
      </c>
      <c r="B694" t="s">
        <v>660</v>
      </c>
      <c r="C694">
        <v>152</v>
      </c>
      <c r="D694" t="s">
        <v>10</v>
      </c>
      <c r="E694">
        <v>65</v>
      </c>
      <c r="F694">
        <v>134</v>
      </c>
      <c r="G694">
        <v>2169</v>
      </c>
      <c r="H694" t="s">
        <v>11</v>
      </c>
      <c r="I694">
        <f t="shared" si="20"/>
        <v>70</v>
      </c>
      <c r="J694" t="str">
        <f t="shared" si="21"/>
        <v/>
      </c>
    </row>
    <row r="695" spans="1:10">
      <c r="A695" t="s">
        <v>661</v>
      </c>
      <c r="B695" t="s">
        <v>662</v>
      </c>
      <c r="C695">
        <v>485</v>
      </c>
      <c r="D695" t="s">
        <v>10</v>
      </c>
      <c r="E695">
        <v>1</v>
      </c>
      <c r="F695">
        <v>65</v>
      </c>
      <c r="G695">
        <v>2169</v>
      </c>
      <c r="H695" t="s">
        <v>11</v>
      </c>
      <c r="I695">
        <f t="shared" si="20"/>
        <v>65</v>
      </c>
      <c r="J695" t="str">
        <f t="shared" si="21"/>
        <v/>
      </c>
    </row>
    <row r="696" spans="1:10">
      <c r="A696" t="s">
        <v>661</v>
      </c>
      <c r="B696" t="s">
        <v>662</v>
      </c>
      <c r="C696">
        <v>485</v>
      </c>
      <c r="D696" t="s">
        <v>219</v>
      </c>
      <c r="E696">
        <v>81</v>
      </c>
      <c r="F696">
        <v>343</v>
      </c>
      <c r="G696">
        <v>76696</v>
      </c>
      <c r="H696" t="s">
        <v>220</v>
      </c>
      <c r="I696" t="str">
        <f t="shared" si="20"/>
        <v/>
      </c>
      <c r="J696">
        <f t="shared" si="21"/>
        <v>263</v>
      </c>
    </row>
    <row r="697" spans="1:10">
      <c r="A697" t="s">
        <v>663</v>
      </c>
      <c r="B697" t="s">
        <v>664</v>
      </c>
      <c r="C697">
        <v>375</v>
      </c>
      <c r="D697" t="s">
        <v>62</v>
      </c>
      <c r="E697">
        <v>214</v>
      </c>
      <c r="F697">
        <v>283</v>
      </c>
      <c r="G697">
        <v>632</v>
      </c>
      <c r="H697" t="s">
        <v>63</v>
      </c>
      <c r="I697" t="str">
        <f t="shared" si="20"/>
        <v/>
      </c>
      <c r="J697" t="str">
        <f t="shared" si="21"/>
        <v/>
      </c>
    </row>
    <row r="698" spans="1:10">
      <c r="A698" t="s">
        <v>663</v>
      </c>
      <c r="B698" t="s">
        <v>664</v>
      </c>
      <c r="C698">
        <v>375</v>
      </c>
      <c r="D698" t="s">
        <v>10</v>
      </c>
      <c r="E698">
        <v>302</v>
      </c>
      <c r="F698">
        <v>369</v>
      </c>
      <c r="G698">
        <v>2169</v>
      </c>
      <c r="H698" t="s">
        <v>11</v>
      </c>
      <c r="I698">
        <f t="shared" si="20"/>
        <v>68</v>
      </c>
      <c r="J698" t="str">
        <f t="shared" si="21"/>
        <v/>
      </c>
    </row>
    <row r="699" spans="1:10">
      <c r="A699" t="s">
        <v>663</v>
      </c>
      <c r="B699" t="s">
        <v>664</v>
      </c>
      <c r="C699">
        <v>375</v>
      </c>
      <c r="D699" t="s">
        <v>18</v>
      </c>
      <c r="E699">
        <v>33</v>
      </c>
      <c r="F699">
        <v>103</v>
      </c>
      <c r="G699">
        <v>1303</v>
      </c>
      <c r="H699" t="s">
        <v>19</v>
      </c>
      <c r="I699" t="str">
        <f t="shared" si="20"/>
        <v/>
      </c>
      <c r="J699" t="str">
        <f t="shared" si="21"/>
        <v/>
      </c>
    </row>
    <row r="700" spans="1:10">
      <c r="A700" t="s">
        <v>665</v>
      </c>
      <c r="B700" t="s">
        <v>666</v>
      </c>
      <c r="C700">
        <v>732</v>
      </c>
      <c r="D700" t="s">
        <v>10</v>
      </c>
      <c r="E700">
        <v>573</v>
      </c>
      <c r="F700">
        <v>695</v>
      </c>
      <c r="G700">
        <v>2169</v>
      </c>
      <c r="H700" t="s">
        <v>11</v>
      </c>
      <c r="I700">
        <f t="shared" si="20"/>
        <v>123</v>
      </c>
      <c r="J700" t="str">
        <f t="shared" si="21"/>
        <v/>
      </c>
    </row>
    <row r="701" spans="1:10">
      <c r="A701" t="s">
        <v>667</v>
      </c>
      <c r="B701" t="s">
        <v>668</v>
      </c>
      <c r="C701">
        <v>282</v>
      </c>
      <c r="D701" t="s">
        <v>10</v>
      </c>
      <c r="E701">
        <v>150</v>
      </c>
      <c r="F701">
        <v>265</v>
      </c>
      <c r="G701">
        <v>2169</v>
      </c>
      <c r="H701" t="s">
        <v>11</v>
      </c>
      <c r="I701">
        <f t="shared" si="20"/>
        <v>116</v>
      </c>
      <c r="J701" t="str">
        <f t="shared" si="21"/>
        <v/>
      </c>
    </row>
    <row r="702" spans="1:10">
      <c r="A702" t="s">
        <v>669</v>
      </c>
      <c r="B702" t="s">
        <v>670</v>
      </c>
      <c r="C702">
        <v>765</v>
      </c>
      <c r="D702" t="s">
        <v>138</v>
      </c>
      <c r="E702">
        <v>191</v>
      </c>
      <c r="F702">
        <v>289</v>
      </c>
      <c r="G702">
        <v>18</v>
      </c>
      <c r="I702" t="str">
        <f t="shared" si="20"/>
        <v/>
      </c>
      <c r="J702" t="str">
        <f t="shared" si="21"/>
        <v/>
      </c>
    </row>
    <row r="703" spans="1:10">
      <c r="A703" t="s">
        <v>669</v>
      </c>
      <c r="B703" t="s">
        <v>670</v>
      </c>
      <c r="C703">
        <v>765</v>
      </c>
      <c r="D703" t="s">
        <v>70</v>
      </c>
      <c r="E703">
        <v>502</v>
      </c>
      <c r="F703">
        <v>553</v>
      </c>
      <c r="G703">
        <v>82</v>
      </c>
      <c r="H703" t="s">
        <v>71</v>
      </c>
      <c r="I703" t="str">
        <f t="shared" si="20"/>
        <v/>
      </c>
      <c r="J703" t="str">
        <f t="shared" si="21"/>
        <v/>
      </c>
    </row>
    <row r="704" spans="1:10">
      <c r="A704" t="s">
        <v>669</v>
      </c>
      <c r="B704" t="s">
        <v>670</v>
      </c>
      <c r="C704">
        <v>765</v>
      </c>
      <c r="D704" t="s">
        <v>10</v>
      </c>
      <c r="E704">
        <v>57</v>
      </c>
      <c r="F704">
        <v>174</v>
      </c>
      <c r="G704">
        <v>2169</v>
      </c>
      <c r="H704" t="s">
        <v>11</v>
      </c>
      <c r="I704">
        <f t="shared" si="20"/>
        <v>118</v>
      </c>
      <c r="J704" t="str">
        <f t="shared" si="21"/>
        <v/>
      </c>
    </row>
    <row r="705" spans="1:10">
      <c r="A705" t="s">
        <v>669</v>
      </c>
      <c r="B705" t="s">
        <v>670</v>
      </c>
      <c r="C705">
        <v>765</v>
      </c>
      <c r="D705" t="s">
        <v>73</v>
      </c>
      <c r="E705">
        <v>683</v>
      </c>
      <c r="F705">
        <v>765</v>
      </c>
      <c r="G705">
        <v>270</v>
      </c>
      <c r="H705" t="s">
        <v>74</v>
      </c>
      <c r="I705" t="str">
        <f t="shared" si="20"/>
        <v/>
      </c>
      <c r="J705" t="str">
        <f t="shared" si="21"/>
        <v/>
      </c>
    </row>
    <row r="706" spans="1:10">
      <c r="A706" t="s">
        <v>671</v>
      </c>
      <c r="B706" t="s">
        <v>672</v>
      </c>
      <c r="C706">
        <v>1580</v>
      </c>
      <c r="D706" t="s">
        <v>53</v>
      </c>
      <c r="E706">
        <v>1085</v>
      </c>
      <c r="F706">
        <v>1155</v>
      </c>
      <c r="G706">
        <v>324</v>
      </c>
      <c r="H706" t="s">
        <v>54</v>
      </c>
      <c r="I706" t="str">
        <f t="shared" si="20"/>
        <v/>
      </c>
      <c r="J706" t="str">
        <f t="shared" si="21"/>
        <v/>
      </c>
    </row>
    <row r="707" spans="1:10">
      <c r="A707" t="s">
        <v>671</v>
      </c>
      <c r="B707" t="s">
        <v>672</v>
      </c>
      <c r="C707">
        <v>1580</v>
      </c>
      <c r="D707" t="s">
        <v>52</v>
      </c>
      <c r="E707">
        <v>221</v>
      </c>
      <c r="F707">
        <v>499</v>
      </c>
      <c r="G707">
        <v>44</v>
      </c>
      <c r="I707" t="str">
        <f t="shared" ref="I707:I770" si="22">IF(H707=$H$2, F707-E707+1, "")</f>
        <v/>
      </c>
      <c r="J707" t="str">
        <f t="shared" ref="J707:J770" si="23">IF(D707=$D$189, F707-E707+1, "")</f>
        <v/>
      </c>
    </row>
    <row r="708" spans="1:10">
      <c r="A708" t="s">
        <v>671</v>
      </c>
      <c r="B708" t="s">
        <v>672</v>
      </c>
      <c r="C708">
        <v>1580</v>
      </c>
      <c r="D708" t="s">
        <v>673</v>
      </c>
      <c r="E708">
        <v>501</v>
      </c>
      <c r="F708">
        <v>619</v>
      </c>
      <c r="G708">
        <v>16</v>
      </c>
      <c r="I708" t="str">
        <f t="shared" si="22"/>
        <v/>
      </c>
      <c r="J708" t="str">
        <f t="shared" si="23"/>
        <v/>
      </c>
    </row>
    <row r="709" spans="1:10">
      <c r="A709" t="s">
        <v>671</v>
      </c>
      <c r="B709" t="s">
        <v>672</v>
      </c>
      <c r="C709">
        <v>1580</v>
      </c>
      <c r="D709" t="s">
        <v>674</v>
      </c>
      <c r="E709">
        <v>621</v>
      </c>
      <c r="F709">
        <v>699</v>
      </c>
      <c r="G709">
        <v>13</v>
      </c>
      <c r="I709" t="str">
        <f t="shared" si="22"/>
        <v/>
      </c>
      <c r="J709" t="str">
        <f t="shared" si="23"/>
        <v/>
      </c>
    </row>
    <row r="710" spans="1:10">
      <c r="A710" t="s">
        <v>671</v>
      </c>
      <c r="B710" t="s">
        <v>672</v>
      </c>
      <c r="C710">
        <v>1580</v>
      </c>
      <c r="D710" t="s">
        <v>229</v>
      </c>
      <c r="E710">
        <v>70</v>
      </c>
      <c r="F710">
        <v>144</v>
      </c>
      <c r="G710">
        <v>12568</v>
      </c>
      <c r="H710" t="s">
        <v>230</v>
      </c>
      <c r="I710" t="str">
        <f t="shared" si="22"/>
        <v/>
      </c>
      <c r="J710" t="str">
        <f t="shared" si="23"/>
        <v/>
      </c>
    </row>
    <row r="711" spans="1:10">
      <c r="A711" t="s">
        <v>671</v>
      </c>
      <c r="B711" t="s">
        <v>672</v>
      </c>
      <c r="C711">
        <v>1580</v>
      </c>
      <c r="D711" t="s">
        <v>473</v>
      </c>
      <c r="E711">
        <v>701</v>
      </c>
      <c r="F711">
        <v>799</v>
      </c>
      <c r="G711">
        <v>20</v>
      </c>
      <c r="I711" t="str">
        <f t="shared" si="22"/>
        <v/>
      </c>
      <c r="J711" t="str">
        <f t="shared" si="23"/>
        <v/>
      </c>
    </row>
    <row r="712" spans="1:10">
      <c r="A712" t="s">
        <v>671</v>
      </c>
      <c r="B712" t="s">
        <v>672</v>
      </c>
      <c r="C712">
        <v>1580</v>
      </c>
      <c r="D712" t="s">
        <v>10</v>
      </c>
      <c r="E712">
        <v>840</v>
      </c>
      <c r="F712">
        <v>955</v>
      </c>
      <c r="G712">
        <v>2169</v>
      </c>
      <c r="H712" t="s">
        <v>11</v>
      </c>
      <c r="I712">
        <f t="shared" si="22"/>
        <v>116</v>
      </c>
      <c r="J712" t="str">
        <f t="shared" si="23"/>
        <v/>
      </c>
    </row>
    <row r="713" spans="1:10">
      <c r="A713" t="s">
        <v>675</v>
      </c>
      <c r="B713" t="s">
        <v>676</v>
      </c>
      <c r="C713">
        <v>598</v>
      </c>
      <c r="D713" t="s">
        <v>10</v>
      </c>
      <c r="E713">
        <v>92</v>
      </c>
      <c r="F713">
        <v>283</v>
      </c>
      <c r="G713">
        <v>2169</v>
      </c>
      <c r="H713" t="s">
        <v>11</v>
      </c>
      <c r="I713">
        <f t="shared" si="22"/>
        <v>192</v>
      </c>
      <c r="J713" t="str">
        <f t="shared" si="23"/>
        <v/>
      </c>
    </row>
    <row r="714" spans="1:10">
      <c r="A714" t="s">
        <v>675</v>
      </c>
      <c r="B714" t="s">
        <v>676</v>
      </c>
      <c r="C714">
        <v>598</v>
      </c>
      <c r="D714" t="s">
        <v>10</v>
      </c>
      <c r="E714">
        <v>296</v>
      </c>
      <c r="F714">
        <v>416</v>
      </c>
      <c r="G714">
        <v>2169</v>
      </c>
      <c r="H714" t="s">
        <v>11</v>
      </c>
      <c r="I714">
        <f t="shared" si="22"/>
        <v>121</v>
      </c>
      <c r="J714" t="str">
        <f t="shared" si="23"/>
        <v/>
      </c>
    </row>
    <row r="715" spans="1:10">
      <c r="A715" t="s">
        <v>677</v>
      </c>
      <c r="B715" t="s">
        <v>678</v>
      </c>
      <c r="C715">
        <v>1063</v>
      </c>
      <c r="D715" t="s">
        <v>679</v>
      </c>
      <c r="E715">
        <v>1013</v>
      </c>
      <c r="F715">
        <v>1061</v>
      </c>
      <c r="G715">
        <v>2</v>
      </c>
      <c r="I715" t="str">
        <f t="shared" si="22"/>
        <v/>
      </c>
      <c r="J715" t="str">
        <f t="shared" si="23"/>
        <v/>
      </c>
    </row>
    <row r="716" spans="1:10">
      <c r="A716" t="s">
        <v>677</v>
      </c>
      <c r="B716" t="s">
        <v>678</v>
      </c>
      <c r="C716">
        <v>1063</v>
      </c>
      <c r="D716" t="s">
        <v>10</v>
      </c>
      <c r="E716">
        <v>352</v>
      </c>
      <c r="F716">
        <v>466</v>
      </c>
      <c r="G716">
        <v>2169</v>
      </c>
      <c r="H716" t="s">
        <v>11</v>
      </c>
      <c r="I716">
        <f t="shared" si="22"/>
        <v>115</v>
      </c>
      <c r="J716" t="str">
        <f t="shared" si="23"/>
        <v/>
      </c>
    </row>
    <row r="717" spans="1:10">
      <c r="A717" t="s">
        <v>677</v>
      </c>
      <c r="B717" t="s">
        <v>678</v>
      </c>
      <c r="C717">
        <v>1063</v>
      </c>
      <c r="D717" t="s">
        <v>31</v>
      </c>
      <c r="E717">
        <v>586</v>
      </c>
      <c r="F717">
        <v>717</v>
      </c>
      <c r="G717">
        <v>3952</v>
      </c>
      <c r="H717" t="s">
        <v>32</v>
      </c>
      <c r="I717" t="str">
        <f t="shared" si="22"/>
        <v/>
      </c>
      <c r="J717" t="str">
        <f t="shared" si="23"/>
        <v/>
      </c>
    </row>
    <row r="718" spans="1:10">
      <c r="A718" t="s">
        <v>677</v>
      </c>
      <c r="B718" t="s">
        <v>678</v>
      </c>
      <c r="C718">
        <v>1063</v>
      </c>
      <c r="D718" t="s">
        <v>14</v>
      </c>
      <c r="E718">
        <v>73</v>
      </c>
      <c r="F718">
        <v>239</v>
      </c>
      <c r="G718">
        <v>476</v>
      </c>
      <c r="H718" t="s">
        <v>15</v>
      </c>
      <c r="I718" t="str">
        <f t="shared" si="22"/>
        <v/>
      </c>
      <c r="J718" t="str">
        <f t="shared" si="23"/>
        <v/>
      </c>
    </row>
    <row r="719" spans="1:10">
      <c r="A719" t="s">
        <v>677</v>
      </c>
      <c r="B719" t="s">
        <v>678</v>
      </c>
      <c r="C719">
        <v>1063</v>
      </c>
      <c r="D719" t="s">
        <v>29</v>
      </c>
      <c r="E719">
        <v>811</v>
      </c>
      <c r="F719">
        <v>909</v>
      </c>
      <c r="G719">
        <v>343</v>
      </c>
      <c r="H719" t="s">
        <v>30</v>
      </c>
      <c r="I719" t="str">
        <f t="shared" si="22"/>
        <v/>
      </c>
      <c r="J719" t="str">
        <f t="shared" si="23"/>
        <v/>
      </c>
    </row>
    <row r="720" spans="1:10">
      <c r="A720" t="s">
        <v>680</v>
      </c>
      <c r="B720" t="s">
        <v>681</v>
      </c>
      <c r="C720">
        <v>754</v>
      </c>
      <c r="D720" t="s">
        <v>602</v>
      </c>
      <c r="E720">
        <v>1</v>
      </c>
      <c r="F720">
        <v>154</v>
      </c>
      <c r="G720">
        <v>8</v>
      </c>
      <c r="I720" t="str">
        <f t="shared" si="22"/>
        <v/>
      </c>
      <c r="J720" t="str">
        <f t="shared" si="23"/>
        <v/>
      </c>
    </row>
    <row r="721" spans="1:10">
      <c r="A721" t="s">
        <v>680</v>
      </c>
      <c r="B721" t="s">
        <v>681</v>
      </c>
      <c r="C721">
        <v>754</v>
      </c>
      <c r="D721" t="s">
        <v>18</v>
      </c>
      <c r="E721">
        <v>259</v>
      </c>
      <c r="F721">
        <v>329</v>
      </c>
      <c r="G721">
        <v>1303</v>
      </c>
      <c r="H721" t="s">
        <v>19</v>
      </c>
      <c r="I721" t="str">
        <f t="shared" si="22"/>
        <v/>
      </c>
      <c r="J721" t="str">
        <f t="shared" si="23"/>
        <v/>
      </c>
    </row>
    <row r="722" spans="1:10">
      <c r="A722" t="s">
        <v>680</v>
      </c>
      <c r="B722" t="s">
        <v>681</v>
      </c>
      <c r="C722">
        <v>754</v>
      </c>
      <c r="D722" t="s">
        <v>62</v>
      </c>
      <c r="E722">
        <v>443</v>
      </c>
      <c r="F722">
        <v>511</v>
      </c>
      <c r="G722">
        <v>632</v>
      </c>
      <c r="H722" t="s">
        <v>63</v>
      </c>
      <c r="I722" t="str">
        <f t="shared" si="22"/>
        <v/>
      </c>
      <c r="J722" t="str">
        <f t="shared" si="23"/>
        <v/>
      </c>
    </row>
    <row r="723" spans="1:10">
      <c r="A723" t="s">
        <v>680</v>
      </c>
      <c r="B723" t="s">
        <v>681</v>
      </c>
      <c r="C723">
        <v>754</v>
      </c>
      <c r="D723" t="s">
        <v>10</v>
      </c>
      <c r="E723">
        <v>530</v>
      </c>
      <c r="F723">
        <v>645</v>
      </c>
      <c r="G723">
        <v>2169</v>
      </c>
      <c r="H723" t="s">
        <v>11</v>
      </c>
      <c r="I723">
        <f t="shared" si="22"/>
        <v>116</v>
      </c>
      <c r="J723" t="str">
        <f t="shared" si="23"/>
        <v/>
      </c>
    </row>
    <row r="724" spans="1:10">
      <c r="A724" t="s">
        <v>682</v>
      </c>
      <c r="B724" t="s">
        <v>683</v>
      </c>
      <c r="C724">
        <v>609</v>
      </c>
      <c r="D724" t="s">
        <v>684</v>
      </c>
      <c r="E724">
        <v>140</v>
      </c>
      <c r="F724">
        <v>172</v>
      </c>
      <c r="G724">
        <v>2</v>
      </c>
      <c r="I724" t="str">
        <f t="shared" si="22"/>
        <v/>
      </c>
      <c r="J724" t="str">
        <f t="shared" si="23"/>
        <v/>
      </c>
    </row>
    <row r="725" spans="1:10">
      <c r="A725" t="s">
        <v>682</v>
      </c>
      <c r="B725" t="s">
        <v>683</v>
      </c>
      <c r="C725">
        <v>609</v>
      </c>
      <c r="D725" t="s">
        <v>18</v>
      </c>
      <c r="E725">
        <v>221</v>
      </c>
      <c r="F725">
        <v>291</v>
      </c>
      <c r="G725">
        <v>1303</v>
      </c>
      <c r="H725" t="s">
        <v>19</v>
      </c>
      <c r="I725" t="str">
        <f t="shared" si="22"/>
        <v/>
      </c>
      <c r="J725" t="str">
        <f t="shared" si="23"/>
        <v/>
      </c>
    </row>
    <row r="726" spans="1:10">
      <c r="A726" t="s">
        <v>682</v>
      </c>
      <c r="B726" t="s">
        <v>683</v>
      </c>
      <c r="C726">
        <v>609</v>
      </c>
      <c r="D726" t="s">
        <v>62</v>
      </c>
      <c r="E726">
        <v>388</v>
      </c>
      <c r="F726">
        <v>455</v>
      </c>
      <c r="G726">
        <v>632</v>
      </c>
      <c r="H726" t="s">
        <v>63</v>
      </c>
      <c r="I726" t="str">
        <f t="shared" si="22"/>
        <v/>
      </c>
      <c r="J726" t="str">
        <f t="shared" si="23"/>
        <v/>
      </c>
    </row>
    <row r="727" spans="1:10">
      <c r="A727" t="s">
        <v>682</v>
      </c>
      <c r="B727" t="s">
        <v>683</v>
      </c>
      <c r="C727">
        <v>609</v>
      </c>
      <c r="D727" t="s">
        <v>10</v>
      </c>
      <c r="E727">
        <v>473</v>
      </c>
      <c r="F727">
        <v>590</v>
      </c>
      <c r="G727">
        <v>2169</v>
      </c>
      <c r="H727" t="s">
        <v>11</v>
      </c>
      <c r="I727">
        <f t="shared" si="22"/>
        <v>118</v>
      </c>
      <c r="J727" t="str">
        <f t="shared" si="23"/>
        <v/>
      </c>
    </row>
    <row r="728" spans="1:10">
      <c r="A728" t="s">
        <v>685</v>
      </c>
      <c r="B728" t="s">
        <v>686</v>
      </c>
      <c r="C728">
        <v>1175</v>
      </c>
      <c r="D728" t="s">
        <v>589</v>
      </c>
      <c r="E728">
        <v>22</v>
      </c>
      <c r="F728">
        <v>344</v>
      </c>
      <c r="G728">
        <v>8</v>
      </c>
      <c r="I728" t="str">
        <f t="shared" si="22"/>
        <v/>
      </c>
      <c r="J728" t="str">
        <f t="shared" si="23"/>
        <v/>
      </c>
    </row>
    <row r="729" spans="1:10">
      <c r="A729" t="s">
        <v>685</v>
      </c>
      <c r="B729" t="s">
        <v>686</v>
      </c>
      <c r="C729">
        <v>1175</v>
      </c>
      <c r="D729" t="s">
        <v>473</v>
      </c>
      <c r="E729">
        <v>346</v>
      </c>
      <c r="F729">
        <v>430</v>
      </c>
      <c r="G729">
        <v>20</v>
      </c>
      <c r="I729" t="str">
        <f t="shared" si="22"/>
        <v/>
      </c>
      <c r="J729" t="str">
        <f t="shared" si="23"/>
        <v/>
      </c>
    </row>
    <row r="730" spans="1:10">
      <c r="A730" t="s">
        <v>685</v>
      </c>
      <c r="B730" t="s">
        <v>686</v>
      </c>
      <c r="C730">
        <v>1175</v>
      </c>
      <c r="D730" t="s">
        <v>10</v>
      </c>
      <c r="E730">
        <v>461</v>
      </c>
      <c r="F730">
        <v>576</v>
      </c>
      <c r="G730">
        <v>2169</v>
      </c>
      <c r="H730" t="s">
        <v>11</v>
      </c>
      <c r="I730">
        <f t="shared" si="22"/>
        <v>116</v>
      </c>
      <c r="J730" t="str">
        <f t="shared" si="23"/>
        <v/>
      </c>
    </row>
    <row r="731" spans="1:10">
      <c r="A731" t="s">
        <v>685</v>
      </c>
      <c r="B731" t="s">
        <v>686</v>
      </c>
      <c r="C731">
        <v>1175</v>
      </c>
      <c r="D731" t="s">
        <v>53</v>
      </c>
      <c r="E731">
        <v>706</v>
      </c>
      <c r="F731">
        <v>776</v>
      </c>
      <c r="G731">
        <v>324</v>
      </c>
      <c r="H731" t="s">
        <v>54</v>
      </c>
      <c r="I731" t="str">
        <f t="shared" si="22"/>
        <v/>
      </c>
      <c r="J731" t="str">
        <f t="shared" si="23"/>
        <v/>
      </c>
    </row>
    <row r="732" spans="1:10">
      <c r="A732" t="s">
        <v>687</v>
      </c>
      <c r="B732" t="s">
        <v>688</v>
      </c>
      <c r="C732">
        <v>271</v>
      </c>
      <c r="D732" t="s">
        <v>10</v>
      </c>
      <c r="E732">
        <v>139</v>
      </c>
      <c r="F732">
        <v>254</v>
      </c>
      <c r="G732">
        <v>2169</v>
      </c>
      <c r="H732" t="s">
        <v>11</v>
      </c>
      <c r="I732">
        <f t="shared" si="22"/>
        <v>116</v>
      </c>
      <c r="J732" t="str">
        <f t="shared" si="23"/>
        <v/>
      </c>
    </row>
    <row r="733" spans="1:10">
      <c r="A733" t="s">
        <v>687</v>
      </c>
      <c r="B733" t="s">
        <v>688</v>
      </c>
      <c r="C733">
        <v>271</v>
      </c>
      <c r="D733" t="s">
        <v>592</v>
      </c>
      <c r="E733">
        <v>1</v>
      </c>
      <c r="F733">
        <v>41</v>
      </c>
      <c r="G733">
        <v>8</v>
      </c>
      <c r="I733" t="str">
        <f t="shared" si="22"/>
        <v/>
      </c>
      <c r="J733" t="str">
        <f t="shared" si="23"/>
        <v/>
      </c>
    </row>
    <row r="734" spans="1:10">
      <c r="A734" t="s">
        <v>689</v>
      </c>
      <c r="B734" t="s">
        <v>690</v>
      </c>
      <c r="C734">
        <v>745</v>
      </c>
      <c r="D734" t="s">
        <v>138</v>
      </c>
      <c r="E734">
        <v>188</v>
      </c>
      <c r="F734">
        <v>271</v>
      </c>
      <c r="G734">
        <v>18</v>
      </c>
      <c r="I734" t="str">
        <f t="shared" si="22"/>
        <v/>
      </c>
      <c r="J734" t="str">
        <f t="shared" si="23"/>
        <v/>
      </c>
    </row>
    <row r="735" spans="1:10">
      <c r="A735" t="s">
        <v>689</v>
      </c>
      <c r="B735" t="s">
        <v>690</v>
      </c>
      <c r="C735">
        <v>745</v>
      </c>
      <c r="D735" t="s">
        <v>70</v>
      </c>
      <c r="E735">
        <v>494</v>
      </c>
      <c r="F735">
        <v>545</v>
      </c>
      <c r="G735">
        <v>82</v>
      </c>
      <c r="H735" t="s">
        <v>71</v>
      </c>
      <c r="I735" t="str">
        <f t="shared" si="22"/>
        <v/>
      </c>
      <c r="J735" t="str">
        <f t="shared" si="23"/>
        <v/>
      </c>
    </row>
    <row r="736" spans="1:10">
      <c r="A736" t="s">
        <v>689</v>
      </c>
      <c r="B736" t="s">
        <v>690</v>
      </c>
      <c r="C736">
        <v>745</v>
      </c>
      <c r="D736" t="s">
        <v>10</v>
      </c>
      <c r="E736">
        <v>54</v>
      </c>
      <c r="F736">
        <v>171</v>
      </c>
      <c r="G736">
        <v>2169</v>
      </c>
      <c r="H736" t="s">
        <v>11</v>
      </c>
      <c r="I736">
        <f t="shared" si="22"/>
        <v>118</v>
      </c>
      <c r="J736" t="str">
        <f t="shared" si="23"/>
        <v/>
      </c>
    </row>
    <row r="737" spans="1:10">
      <c r="A737" t="s">
        <v>689</v>
      </c>
      <c r="B737" t="s">
        <v>690</v>
      </c>
      <c r="C737">
        <v>745</v>
      </c>
      <c r="D737" t="s">
        <v>73</v>
      </c>
      <c r="E737">
        <v>663</v>
      </c>
      <c r="F737">
        <v>745</v>
      </c>
      <c r="G737">
        <v>270</v>
      </c>
      <c r="H737" t="s">
        <v>74</v>
      </c>
      <c r="I737" t="str">
        <f t="shared" si="22"/>
        <v/>
      </c>
      <c r="J737" t="str">
        <f t="shared" si="23"/>
        <v/>
      </c>
    </row>
    <row r="738" spans="1:10">
      <c r="A738" t="s">
        <v>691</v>
      </c>
      <c r="B738" t="s">
        <v>692</v>
      </c>
      <c r="C738">
        <v>618</v>
      </c>
      <c r="D738" t="s">
        <v>10</v>
      </c>
      <c r="E738">
        <v>107</v>
      </c>
      <c r="F738">
        <v>304</v>
      </c>
      <c r="G738">
        <v>2169</v>
      </c>
      <c r="H738" t="s">
        <v>11</v>
      </c>
      <c r="I738">
        <f t="shared" si="22"/>
        <v>198</v>
      </c>
      <c r="J738" t="str">
        <f t="shared" si="23"/>
        <v/>
      </c>
    </row>
    <row r="739" spans="1:10">
      <c r="A739" t="s">
        <v>691</v>
      </c>
      <c r="B739" t="s">
        <v>692</v>
      </c>
      <c r="C739">
        <v>618</v>
      </c>
      <c r="D739" t="s">
        <v>10</v>
      </c>
      <c r="E739">
        <v>315</v>
      </c>
      <c r="F739">
        <v>440</v>
      </c>
      <c r="G739">
        <v>2169</v>
      </c>
      <c r="H739" t="s">
        <v>11</v>
      </c>
      <c r="I739">
        <f t="shared" si="22"/>
        <v>126</v>
      </c>
      <c r="J739" t="str">
        <f t="shared" si="23"/>
        <v/>
      </c>
    </row>
    <row r="740" spans="1:10">
      <c r="A740" t="s">
        <v>693</v>
      </c>
      <c r="B740" t="s">
        <v>694</v>
      </c>
      <c r="C740">
        <v>647</v>
      </c>
      <c r="D740" t="s">
        <v>18</v>
      </c>
      <c r="E740">
        <v>136</v>
      </c>
      <c r="F740">
        <v>179</v>
      </c>
      <c r="G740">
        <v>1303</v>
      </c>
      <c r="H740" t="s">
        <v>19</v>
      </c>
      <c r="I740" t="str">
        <f t="shared" si="22"/>
        <v/>
      </c>
      <c r="J740" t="str">
        <f t="shared" si="23"/>
        <v/>
      </c>
    </row>
    <row r="741" spans="1:10">
      <c r="A741" t="s">
        <v>693</v>
      </c>
      <c r="B741" t="s">
        <v>694</v>
      </c>
      <c r="C741">
        <v>647</v>
      </c>
      <c r="D741" t="s">
        <v>695</v>
      </c>
      <c r="E741">
        <v>1</v>
      </c>
      <c r="F741">
        <v>99</v>
      </c>
      <c r="G741">
        <v>3</v>
      </c>
      <c r="I741" t="str">
        <f t="shared" si="22"/>
        <v/>
      </c>
      <c r="J741" t="str">
        <f t="shared" si="23"/>
        <v/>
      </c>
    </row>
    <row r="742" spans="1:10">
      <c r="A742" t="s">
        <v>693</v>
      </c>
      <c r="B742" t="s">
        <v>694</v>
      </c>
      <c r="C742">
        <v>647</v>
      </c>
      <c r="D742" t="s">
        <v>62</v>
      </c>
      <c r="E742">
        <v>338</v>
      </c>
      <c r="F742">
        <v>407</v>
      </c>
      <c r="G742">
        <v>632</v>
      </c>
      <c r="H742" t="s">
        <v>63</v>
      </c>
      <c r="I742" t="str">
        <f t="shared" si="22"/>
        <v/>
      </c>
      <c r="J742" t="str">
        <f t="shared" si="23"/>
        <v/>
      </c>
    </row>
    <row r="743" spans="1:10">
      <c r="A743" t="s">
        <v>693</v>
      </c>
      <c r="B743" t="s">
        <v>694</v>
      </c>
      <c r="C743">
        <v>647</v>
      </c>
      <c r="D743" t="s">
        <v>10</v>
      </c>
      <c r="E743">
        <v>426</v>
      </c>
      <c r="F743">
        <v>541</v>
      </c>
      <c r="G743">
        <v>2169</v>
      </c>
      <c r="H743" t="s">
        <v>11</v>
      </c>
      <c r="I743">
        <f t="shared" si="22"/>
        <v>116</v>
      </c>
      <c r="J743" t="str">
        <f t="shared" si="23"/>
        <v/>
      </c>
    </row>
    <row r="744" spans="1:10">
      <c r="A744" t="s">
        <v>693</v>
      </c>
      <c r="B744" t="s">
        <v>694</v>
      </c>
      <c r="C744">
        <v>647</v>
      </c>
      <c r="D744" t="s">
        <v>696</v>
      </c>
      <c r="E744">
        <v>561</v>
      </c>
      <c r="F744">
        <v>646</v>
      </c>
      <c r="G744">
        <v>6</v>
      </c>
      <c r="I744" t="str">
        <f t="shared" si="22"/>
        <v/>
      </c>
      <c r="J744" t="str">
        <f t="shared" si="23"/>
        <v/>
      </c>
    </row>
    <row r="745" spans="1:10">
      <c r="A745" t="s">
        <v>697</v>
      </c>
      <c r="B745" t="s">
        <v>698</v>
      </c>
      <c r="C745">
        <v>651</v>
      </c>
      <c r="D745" t="s">
        <v>18</v>
      </c>
      <c r="E745">
        <v>237</v>
      </c>
      <c r="F745">
        <v>307</v>
      </c>
      <c r="G745">
        <v>1303</v>
      </c>
      <c r="H745" t="s">
        <v>19</v>
      </c>
      <c r="I745" t="str">
        <f t="shared" si="22"/>
        <v/>
      </c>
      <c r="J745" t="str">
        <f t="shared" si="23"/>
        <v/>
      </c>
    </row>
    <row r="746" spans="1:10">
      <c r="A746" t="s">
        <v>697</v>
      </c>
      <c r="B746" t="s">
        <v>698</v>
      </c>
      <c r="C746">
        <v>651</v>
      </c>
      <c r="D746" t="s">
        <v>617</v>
      </c>
      <c r="E746">
        <v>4</v>
      </c>
      <c r="F746">
        <v>172</v>
      </c>
      <c r="G746">
        <v>4</v>
      </c>
      <c r="I746" t="str">
        <f t="shared" si="22"/>
        <v/>
      </c>
      <c r="J746" t="str">
        <f t="shared" si="23"/>
        <v/>
      </c>
    </row>
    <row r="747" spans="1:10">
      <c r="A747" t="s">
        <v>697</v>
      </c>
      <c r="B747" t="s">
        <v>698</v>
      </c>
      <c r="C747">
        <v>651</v>
      </c>
      <c r="D747" t="s">
        <v>62</v>
      </c>
      <c r="E747">
        <v>428</v>
      </c>
      <c r="F747">
        <v>497</v>
      </c>
      <c r="G747">
        <v>632</v>
      </c>
      <c r="H747" t="s">
        <v>63</v>
      </c>
      <c r="I747" t="str">
        <f t="shared" si="22"/>
        <v/>
      </c>
      <c r="J747" t="str">
        <f t="shared" si="23"/>
        <v/>
      </c>
    </row>
    <row r="748" spans="1:10">
      <c r="A748" t="s">
        <v>697</v>
      </c>
      <c r="B748" t="s">
        <v>698</v>
      </c>
      <c r="C748">
        <v>651</v>
      </c>
      <c r="D748" t="s">
        <v>10</v>
      </c>
      <c r="E748">
        <v>515</v>
      </c>
      <c r="F748">
        <v>632</v>
      </c>
      <c r="G748">
        <v>2169</v>
      </c>
      <c r="H748" t="s">
        <v>11</v>
      </c>
      <c r="I748">
        <f t="shared" si="22"/>
        <v>118</v>
      </c>
      <c r="J748" t="str">
        <f t="shared" si="23"/>
        <v/>
      </c>
    </row>
    <row r="749" spans="1:10">
      <c r="A749" t="s">
        <v>699</v>
      </c>
      <c r="B749" t="s">
        <v>700</v>
      </c>
      <c r="C749">
        <v>1117</v>
      </c>
      <c r="D749" t="s">
        <v>612</v>
      </c>
      <c r="E749">
        <v>1067</v>
      </c>
      <c r="F749">
        <v>1107</v>
      </c>
      <c r="G749">
        <v>6</v>
      </c>
      <c r="I749" t="str">
        <f t="shared" si="22"/>
        <v/>
      </c>
      <c r="J749" t="str">
        <f t="shared" si="23"/>
        <v/>
      </c>
    </row>
    <row r="750" spans="1:10">
      <c r="A750" t="s">
        <v>699</v>
      </c>
      <c r="B750" t="s">
        <v>700</v>
      </c>
      <c r="C750">
        <v>1117</v>
      </c>
      <c r="D750" t="s">
        <v>14</v>
      </c>
      <c r="E750">
        <v>139</v>
      </c>
      <c r="F750">
        <v>305</v>
      </c>
      <c r="G750">
        <v>476</v>
      </c>
      <c r="H750" t="s">
        <v>15</v>
      </c>
      <c r="I750" t="str">
        <f t="shared" si="22"/>
        <v/>
      </c>
      <c r="J750" t="str">
        <f t="shared" si="23"/>
        <v/>
      </c>
    </row>
    <row r="751" spans="1:10">
      <c r="A751" t="s">
        <v>699</v>
      </c>
      <c r="B751" t="s">
        <v>700</v>
      </c>
      <c r="C751">
        <v>1117</v>
      </c>
      <c r="D751" t="s">
        <v>10</v>
      </c>
      <c r="E751">
        <v>418</v>
      </c>
      <c r="F751">
        <v>532</v>
      </c>
      <c r="G751">
        <v>2169</v>
      </c>
      <c r="H751" t="s">
        <v>11</v>
      </c>
      <c r="I751">
        <f t="shared" si="22"/>
        <v>115</v>
      </c>
      <c r="J751" t="str">
        <f t="shared" si="23"/>
        <v/>
      </c>
    </row>
    <row r="752" spans="1:10">
      <c r="A752" t="s">
        <v>699</v>
      </c>
      <c r="B752" t="s">
        <v>700</v>
      </c>
      <c r="C752">
        <v>1117</v>
      </c>
      <c r="D752" t="s">
        <v>31</v>
      </c>
      <c r="E752">
        <v>656</v>
      </c>
      <c r="F752">
        <v>788</v>
      </c>
      <c r="G752">
        <v>3952</v>
      </c>
      <c r="H752" t="s">
        <v>32</v>
      </c>
      <c r="I752" t="str">
        <f t="shared" si="22"/>
        <v/>
      </c>
      <c r="J752" t="str">
        <f t="shared" si="23"/>
        <v/>
      </c>
    </row>
    <row r="753" spans="1:10">
      <c r="A753" t="s">
        <v>699</v>
      </c>
      <c r="B753" t="s">
        <v>700</v>
      </c>
      <c r="C753">
        <v>1117</v>
      </c>
      <c r="D753" t="s">
        <v>29</v>
      </c>
      <c r="E753">
        <v>882</v>
      </c>
      <c r="F753">
        <v>989</v>
      </c>
      <c r="G753">
        <v>343</v>
      </c>
      <c r="H753" t="s">
        <v>30</v>
      </c>
      <c r="I753" t="str">
        <f t="shared" si="22"/>
        <v/>
      </c>
      <c r="J753" t="str">
        <f t="shared" si="23"/>
        <v/>
      </c>
    </row>
    <row r="754" spans="1:10">
      <c r="A754" t="s">
        <v>701</v>
      </c>
      <c r="B754" t="s">
        <v>702</v>
      </c>
      <c r="C754">
        <v>288</v>
      </c>
      <c r="D754" t="s">
        <v>10</v>
      </c>
      <c r="E754">
        <v>156</v>
      </c>
      <c r="F754">
        <v>271</v>
      </c>
      <c r="G754">
        <v>2169</v>
      </c>
      <c r="H754" t="s">
        <v>11</v>
      </c>
      <c r="I754">
        <f t="shared" si="22"/>
        <v>116</v>
      </c>
      <c r="J754" t="str">
        <f t="shared" si="23"/>
        <v/>
      </c>
    </row>
    <row r="755" spans="1:10">
      <c r="A755" t="s">
        <v>701</v>
      </c>
      <c r="B755" t="s">
        <v>702</v>
      </c>
      <c r="C755">
        <v>288</v>
      </c>
      <c r="D755" t="s">
        <v>592</v>
      </c>
      <c r="E755">
        <v>1</v>
      </c>
      <c r="F755">
        <v>69</v>
      </c>
      <c r="G755">
        <v>8</v>
      </c>
      <c r="I755" t="str">
        <f t="shared" si="22"/>
        <v/>
      </c>
      <c r="J755" t="str">
        <f t="shared" si="23"/>
        <v/>
      </c>
    </row>
    <row r="756" spans="1:10">
      <c r="A756" t="s">
        <v>701</v>
      </c>
      <c r="B756" t="s">
        <v>702</v>
      </c>
      <c r="C756">
        <v>288</v>
      </c>
      <c r="D756" t="s">
        <v>373</v>
      </c>
      <c r="E756">
        <v>71</v>
      </c>
      <c r="F756">
        <v>119</v>
      </c>
      <c r="G756">
        <v>14</v>
      </c>
      <c r="I756" t="str">
        <f t="shared" si="22"/>
        <v/>
      </c>
      <c r="J756" t="str">
        <f t="shared" si="23"/>
        <v/>
      </c>
    </row>
    <row r="757" spans="1:10">
      <c r="A757" t="s">
        <v>703</v>
      </c>
      <c r="B757" t="s">
        <v>704</v>
      </c>
      <c r="C757">
        <v>626</v>
      </c>
      <c r="D757" t="s">
        <v>10</v>
      </c>
      <c r="E757">
        <v>94</v>
      </c>
      <c r="F757">
        <v>167</v>
      </c>
      <c r="G757">
        <v>2169</v>
      </c>
      <c r="H757" t="s">
        <v>11</v>
      </c>
      <c r="I757">
        <f t="shared" si="22"/>
        <v>74</v>
      </c>
      <c r="J757" t="str">
        <f t="shared" si="23"/>
        <v/>
      </c>
    </row>
    <row r="758" spans="1:10">
      <c r="A758" t="s">
        <v>703</v>
      </c>
      <c r="B758" t="s">
        <v>704</v>
      </c>
      <c r="C758">
        <v>626</v>
      </c>
      <c r="D758" t="s">
        <v>10</v>
      </c>
      <c r="E758">
        <v>330</v>
      </c>
      <c r="F758">
        <v>448</v>
      </c>
      <c r="G758">
        <v>2169</v>
      </c>
      <c r="H758" t="s">
        <v>11</v>
      </c>
      <c r="I758">
        <f t="shared" si="22"/>
        <v>119</v>
      </c>
      <c r="J758" t="str">
        <f t="shared" si="23"/>
        <v/>
      </c>
    </row>
    <row r="759" spans="1:10">
      <c r="A759" t="s">
        <v>705</v>
      </c>
      <c r="B759" t="s">
        <v>706</v>
      </c>
      <c r="C759">
        <v>750</v>
      </c>
      <c r="D759" t="s">
        <v>138</v>
      </c>
      <c r="E759">
        <v>186</v>
      </c>
      <c r="F759">
        <v>278</v>
      </c>
      <c r="G759">
        <v>18</v>
      </c>
      <c r="I759" t="str">
        <f t="shared" si="22"/>
        <v/>
      </c>
      <c r="J759" t="str">
        <f t="shared" si="23"/>
        <v/>
      </c>
    </row>
    <row r="760" spans="1:10">
      <c r="A760" t="s">
        <v>705</v>
      </c>
      <c r="B760" t="s">
        <v>706</v>
      </c>
      <c r="C760">
        <v>750</v>
      </c>
      <c r="D760" t="s">
        <v>70</v>
      </c>
      <c r="E760">
        <v>491</v>
      </c>
      <c r="F760">
        <v>542</v>
      </c>
      <c r="G760">
        <v>82</v>
      </c>
      <c r="H760" t="s">
        <v>71</v>
      </c>
      <c r="I760" t="str">
        <f t="shared" si="22"/>
        <v/>
      </c>
      <c r="J760" t="str">
        <f t="shared" si="23"/>
        <v/>
      </c>
    </row>
    <row r="761" spans="1:10">
      <c r="A761" t="s">
        <v>705</v>
      </c>
      <c r="B761" t="s">
        <v>706</v>
      </c>
      <c r="C761">
        <v>750</v>
      </c>
      <c r="D761" t="s">
        <v>10</v>
      </c>
      <c r="E761">
        <v>53</v>
      </c>
      <c r="F761">
        <v>169</v>
      </c>
      <c r="G761">
        <v>2169</v>
      </c>
      <c r="H761" t="s">
        <v>11</v>
      </c>
      <c r="I761">
        <f t="shared" si="22"/>
        <v>117</v>
      </c>
      <c r="J761" t="str">
        <f t="shared" si="23"/>
        <v/>
      </c>
    </row>
    <row r="762" spans="1:10">
      <c r="A762" t="s">
        <v>705</v>
      </c>
      <c r="B762" t="s">
        <v>706</v>
      </c>
      <c r="C762">
        <v>750</v>
      </c>
      <c r="D762" t="s">
        <v>73</v>
      </c>
      <c r="E762">
        <v>668</v>
      </c>
      <c r="F762">
        <v>750</v>
      </c>
      <c r="G762">
        <v>270</v>
      </c>
      <c r="H762" t="s">
        <v>74</v>
      </c>
      <c r="I762" t="str">
        <f t="shared" si="22"/>
        <v/>
      </c>
      <c r="J762" t="str">
        <f t="shared" si="23"/>
        <v/>
      </c>
    </row>
    <row r="763" spans="1:10">
      <c r="A763" t="s">
        <v>707</v>
      </c>
      <c r="B763" t="s">
        <v>708</v>
      </c>
      <c r="C763">
        <v>693</v>
      </c>
      <c r="D763" t="s">
        <v>602</v>
      </c>
      <c r="E763">
        <v>1</v>
      </c>
      <c r="F763">
        <v>159</v>
      </c>
      <c r="G763">
        <v>8</v>
      </c>
      <c r="I763" t="str">
        <f t="shared" si="22"/>
        <v/>
      </c>
      <c r="J763" t="str">
        <f t="shared" si="23"/>
        <v/>
      </c>
    </row>
    <row r="764" spans="1:10">
      <c r="A764" t="s">
        <v>707</v>
      </c>
      <c r="B764" t="s">
        <v>708</v>
      </c>
      <c r="C764">
        <v>693</v>
      </c>
      <c r="D764" t="s">
        <v>18</v>
      </c>
      <c r="E764">
        <v>199</v>
      </c>
      <c r="F764">
        <v>269</v>
      </c>
      <c r="G764">
        <v>1303</v>
      </c>
      <c r="H764" t="s">
        <v>19</v>
      </c>
      <c r="I764" t="str">
        <f t="shared" si="22"/>
        <v/>
      </c>
      <c r="J764" t="str">
        <f t="shared" si="23"/>
        <v/>
      </c>
    </row>
    <row r="765" spans="1:10">
      <c r="A765" t="s">
        <v>707</v>
      </c>
      <c r="B765" t="s">
        <v>708</v>
      </c>
      <c r="C765">
        <v>693</v>
      </c>
      <c r="D765" t="s">
        <v>62</v>
      </c>
      <c r="E765">
        <v>382</v>
      </c>
      <c r="F765">
        <v>451</v>
      </c>
      <c r="G765">
        <v>632</v>
      </c>
      <c r="H765" t="s">
        <v>63</v>
      </c>
      <c r="I765" t="str">
        <f t="shared" si="22"/>
        <v/>
      </c>
      <c r="J765" t="str">
        <f t="shared" si="23"/>
        <v/>
      </c>
    </row>
    <row r="766" spans="1:10">
      <c r="A766" t="s">
        <v>707</v>
      </c>
      <c r="B766" t="s">
        <v>708</v>
      </c>
      <c r="C766">
        <v>693</v>
      </c>
      <c r="D766" t="s">
        <v>10</v>
      </c>
      <c r="E766">
        <v>470</v>
      </c>
      <c r="F766">
        <v>585</v>
      </c>
      <c r="G766">
        <v>2169</v>
      </c>
      <c r="H766" t="s">
        <v>11</v>
      </c>
      <c r="I766">
        <f t="shared" si="22"/>
        <v>116</v>
      </c>
      <c r="J766" t="str">
        <f t="shared" si="23"/>
        <v/>
      </c>
    </row>
    <row r="767" spans="1:10">
      <c r="A767" t="s">
        <v>707</v>
      </c>
      <c r="B767" t="s">
        <v>708</v>
      </c>
      <c r="C767">
        <v>693</v>
      </c>
      <c r="D767" t="s">
        <v>696</v>
      </c>
      <c r="E767">
        <v>601</v>
      </c>
      <c r="F767">
        <v>692</v>
      </c>
      <c r="G767">
        <v>6</v>
      </c>
      <c r="I767" t="str">
        <f t="shared" si="22"/>
        <v/>
      </c>
      <c r="J767" t="str">
        <f t="shared" si="23"/>
        <v/>
      </c>
    </row>
    <row r="768" spans="1:10">
      <c r="A768" t="s">
        <v>709</v>
      </c>
      <c r="B768" t="s">
        <v>710</v>
      </c>
      <c r="C768">
        <v>1124</v>
      </c>
      <c r="D768" t="s">
        <v>14</v>
      </c>
      <c r="E768">
        <v>128</v>
      </c>
      <c r="F768">
        <v>294</v>
      </c>
      <c r="G768">
        <v>476</v>
      </c>
      <c r="H768" t="s">
        <v>15</v>
      </c>
      <c r="I768" t="str">
        <f t="shared" si="22"/>
        <v/>
      </c>
      <c r="J768" t="str">
        <f t="shared" si="23"/>
        <v/>
      </c>
    </row>
    <row r="769" spans="1:10">
      <c r="A769" t="s">
        <v>709</v>
      </c>
      <c r="B769" t="s">
        <v>710</v>
      </c>
      <c r="C769">
        <v>1124</v>
      </c>
      <c r="D769" t="s">
        <v>10</v>
      </c>
      <c r="E769">
        <v>407</v>
      </c>
      <c r="F769">
        <v>521</v>
      </c>
      <c r="G769">
        <v>2169</v>
      </c>
      <c r="H769" t="s">
        <v>11</v>
      </c>
      <c r="I769">
        <f t="shared" si="22"/>
        <v>115</v>
      </c>
      <c r="J769" t="str">
        <f t="shared" si="23"/>
        <v/>
      </c>
    </row>
    <row r="770" spans="1:10">
      <c r="A770" t="s">
        <v>709</v>
      </c>
      <c r="B770" t="s">
        <v>710</v>
      </c>
      <c r="C770">
        <v>1124</v>
      </c>
      <c r="D770" t="s">
        <v>31</v>
      </c>
      <c r="E770">
        <v>646</v>
      </c>
      <c r="F770">
        <v>777</v>
      </c>
      <c r="G770">
        <v>3952</v>
      </c>
      <c r="H770" t="s">
        <v>32</v>
      </c>
      <c r="I770" t="str">
        <f t="shared" si="22"/>
        <v/>
      </c>
      <c r="J770" t="str">
        <f t="shared" si="23"/>
        <v/>
      </c>
    </row>
    <row r="771" spans="1:10">
      <c r="A771" t="s">
        <v>709</v>
      </c>
      <c r="B771" t="s">
        <v>710</v>
      </c>
      <c r="C771">
        <v>1124</v>
      </c>
      <c r="D771" t="s">
        <v>29</v>
      </c>
      <c r="E771">
        <v>870</v>
      </c>
      <c r="F771">
        <v>977</v>
      </c>
      <c r="G771">
        <v>343</v>
      </c>
      <c r="H771" t="s">
        <v>30</v>
      </c>
      <c r="I771" t="str">
        <f t="shared" ref="I771:I834" si="24">IF(H771=$H$2, F771-E771+1, "")</f>
        <v/>
      </c>
      <c r="J771" t="str">
        <f t="shared" ref="J771:J834" si="25">IF(D771=$D$189, F771-E771+1, "")</f>
        <v/>
      </c>
    </row>
    <row r="772" spans="1:10">
      <c r="A772" t="s">
        <v>711</v>
      </c>
      <c r="B772" t="s">
        <v>712</v>
      </c>
      <c r="C772">
        <v>725</v>
      </c>
      <c r="D772" t="s">
        <v>605</v>
      </c>
      <c r="E772">
        <v>201</v>
      </c>
      <c r="F772">
        <v>269</v>
      </c>
      <c r="G772">
        <v>3</v>
      </c>
      <c r="I772" t="str">
        <f t="shared" si="24"/>
        <v/>
      </c>
      <c r="J772" t="str">
        <f t="shared" si="25"/>
        <v/>
      </c>
    </row>
    <row r="773" spans="1:10">
      <c r="A773" t="s">
        <v>711</v>
      </c>
      <c r="B773" t="s">
        <v>712</v>
      </c>
      <c r="C773">
        <v>725</v>
      </c>
      <c r="D773" t="s">
        <v>18</v>
      </c>
      <c r="E773">
        <v>311</v>
      </c>
      <c r="F773">
        <v>381</v>
      </c>
      <c r="G773">
        <v>1303</v>
      </c>
      <c r="H773" t="s">
        <v>19</v>
      </c>
      <c r="I773" t="str">
        <f t="shared" si="24"/>
        <v/>
      </c>
      <c r="J773" t="str">
        <f t="shared" si="25"/>
        <v/>
      </c>
    </row>
    <row r="774" spans="1:10">
      <c r="A774" t="s">
        <v>711</v>
      </c>
      <c r="B774" t="s">
        <v>712</v>
      </c>
      <c r="C774">
        <v>725</v>
      </c>
      <c r="D774" t="s">
        <v>62</v>
      </c>
      <c r="E774">
        <v>503</v>
      </c>
      <c r="F774">
        <v>571</v>
      </c>
      <c r="G774">
        <v>632</v>
      </c>
      <c r="H774" t="s">
        <v>63</v>
      </c>
      <c r="I774" t="str">
        <f t="shared" si="24"/>
        <v/>
      </c>
      <c r="J774" t="str">
        <f t="shared" si="25"/>
        <v/>
      </c>
    </row>
    <row r="775" spans="1:10">
      <c r="A775" t="s">
        <v>711</v>
      </c>
      <c r="B775" t="s">
        <v>712</v>
      </c>
      <c r="C775">
        <v>725</v>
      </c>
      <c r="D775" t="s">
        <v>10</v>
      </c>
      <c r="E775">
        <v>589</v>
      </c>
      <c r="F775">
        <v>706</v>
      </c>
      <c r="G775">
        <v>2169</v>
      </c>
      <c r="H775" t="s">
        <v>11</v>
      </c>
      <c r="I775">
        <f t="shared" si="24"/>
        <v>118</v>
      </c>
      <c r="J775" t="str">
        <f t="shared" si="25"/>
        <v/>
      </c>
    </row>
    <row r="776" spans="1:10">
      <c r="A776" t="s">
        <v>713</v>
      </c>
      <c r="B776" t="s">
        <v>714</v>
      </c>
      <c r="C776">
        <v>1073</v>
      </c>
      <c r="D776" t="s">
        <v>674</v>
      </c>
      <c r="E776">
        <v>111</v>
      </c>
      <c r="F776">
        <v>173</v>
      </c>
      <c r="G776">
        <v>13</v>
      </c>
      <c r="I776" t="str">
        <f t="shared" si="24"/>
        <v/>
      </c>
      <c r="J776" t="str">
        <f t="shared" si="25"/>
        <v/>
      </c>
    </row>
    <row r="777" spans="1:10">
      <c r="A777" t="s">
        <v>713</v>
      </c>
      <c r="B777" t="s">
        <v>714</v>
      </c>
      <c r="C777">
        <v>1073</v>
      </c>
      <c r="D777" t="s">
        <v>473</v>
      </c>
      <c r="E777">
        <v>175</v>
      </c>
      <c r="F777">
        <v>284</v>
      </c>
      <c r="G777">
        <v>20</v>
      </c>
      <c r="I777" t="str">
        <f t="shared" si="24"/>
        <v/>
      </c>
      <c r="J777" t="str">
        <f t="shared" si="25"/>
        <v/>
      </c>
    </row>
    <row r="778" spans="1:10">
      <c r="A778" t="s">
        <v>713</v>
      </c>
      <c r="B778" t="s">
        <v>714</v>
      </c>
      <c r="C778">
        <v>1073</v>
      </c>
      <c r="D778" t="s">
        <v>10</v>
      </c>
      <c r="E778">
        <v>313</v>
      </c>
      <c r="F778">
        <v>428</v>
      </c>
      <c r="G778">
        <v>2169</v>
      </c>
      <c r="H778" t="s">
        <v>11</v>
      </c>
      <c r="I778">
        <f t="shared" si="24"/>
        <v>116</v>
      </c>
      <c r="J778" t="str">
        <f t="shared" si="25"/>
        <v/>
      </c>
    </row>
    <row r="779" spans="1:10">
      <c r="A779" t="s">
        <v>713</v>
      </c>
      <c r="B779" t="s">
        <v>714</v>
      </c>
      <c r="C779">
        <v>1073</v>
      </c>
      <c r="D779" t="s">
        <v>53</v>
      </c>
      <c r="E779">
        <v>565</v>
      </c>
      <c r="F779">
        <v>635</v>
      </c>
      <c r="G779">
        <v>324</v>
      </c>
      <c r="H779" t="s">
        <v>54</v>
      </c>
      <c r="I779" t="str">
        <f t="shared" si="24"/>
        <v/>
      </c>
      <c r="J779" t="str">
        <f t="shared" si="25"/>
        <v/>
      </c>
    </row>
    <row r="780" spans="1:10">
      <c r="A780" t="s">
        <v>713</v>
      </c>
      <c r="B780" t="s">
        <v>714</v>
      </c>
      <c r="C780">
        <v>1073</v>
      </c>
      <c r="D780" t="s">
        <v>673</v>
      </c>
      <c r="E780">
        <v>8</v>
      </c>
      <c r="F780">
        <v>77</v>
      </c>
      <c r="G780">
        <v>16</v>
      </c>
      <c r="I780" t="str">
        <f t="shared" si="24"/>
        <v/>
      </c>
      <c r="J780" t="str">
        <f t="shared" si="25"/>
        <v/>
      </c>
    </row>
    <row r="781" spans="1:10">
      <c r="A781" t="s">
        <v>715</v>
      </c>
      <c r="B781" t="s">
        <v>716</v>
      </c>
      <c r="C781">
        <v>1565</v>
      </c>
      <c r="D781" t="s">
        <v>53</v>
      </c>
      <c r="E781">
        <v>1057</v>
      </c>
      <c r="F781">
        <v>1127</v>
      </c>
      <c r="G781">
        <v>324</v>
      </c>
      <c r="H781" t="s">
        <v>54</v>
      </c>
      <c r="I781" t="str">
        <f t="shared" si="24"/>
        <v/>
      </c>
      <c r="J781" t="str">
        <f t="shared" si="25"/>
        <v/>
      </c>
    </row>
    <row r="782" spans="1:10">
      <c r="A782" t="s">
        <v>715</v>
      </c>
      <c r="B782" t="s">
        <v>716</v>
      </c>
      <c r="C782">
        <v>1565</v>
      </c>
      <c r="D782" t="s">
        <v>52</v>
      </c>
      <c r="E782">
        <v>207</v>
      </c>
      <c r="F782">
        <v>481</v>
      </c>
      <c r="G782">
        <v>44</v>
      </c>
      <c r="I782" t="str">
        <f t="shared" si="24"/>
        <v/>
      </c>
      <c r="J782" t="str">
        <f t="shared" si="25"/>
        <v/>
      </c>
    </row>
    <row r="783" spans="1:10">
      <c r="A783" t="s">
        <v>715</v>
      </c>
      <c r="B783" t="s">
        <v>716</v>
      </c>
      <c r="C783">
        <v>1565</v>
      </c>
      <c r="D783" t="s">
        <v>673</v>
      </c>
      <c r="E783">
        <v>483</v>
      </c>
      <c r="F783">
        <v>594</v>
      </c>
      <c r="G783">
        <v>16</v>
      </c>
      <c r="I783" t="str">
        <f t="shared" si="24"/>
        <v/>
      </c>
      <c r="J783" t="str">
        <f t="shared" si="25"/>
        <v/>
      </c>
    </row>
    <row r="784" spans="1:10">
      <c r="A784" t="s">
        <v>715</v>
      </c>
      <c r="B784" t="s">
        <v>716</v>
      </c>
      <c r="C784">
        <v>1565</v>
      </c>
      <c r="D784" t="s">
        <v>229</v>
      </c>
      <c r="E784">
        <v>51</v>
      </c>
      <c r="F784">
        <v>125</v>
      </c>
      <c r="G784">
        <v>12568</v>
      </c>
      <c r="H784" t="s">
        <v>230</v>
      </c>
      <c r="I784" t="str">
        <f t="shared" si="24"/>
        <v/>
      </c>
      <c r="J784" t="str">
        <f t="shared" si="25"/>
        <v/>
      </c>
    </row>
    <row r="785" spans="1:10">
      <c r="A785" t="s">
        <v>715</v>
      </c>
      <c r="B785" t="s">
        <v>716</v>
      </c>
      <c r="C785">
        <v>1565</v>
      </c>
      <c r="D785" t="s">
        <v>674</v>
      </c>
      <c r="E785">
        <v>596</v>
      </c>
      <c r="F785">
        <v>678</v>
      </c>
      <c r="G785">
        <v>13</v>
      </c>
      <c r="I785" t="str">
        <f t="shared" si="24"/>
        <v/>
      </c>
      <c r="J785" t="str">
        <f t="shared" si="25"/>
        <v/>
      </c>
    </row>
    <row r="786" spans="1:10">
      <c r="A786" t="s">
        <v>715</v>
      </c>
      <c r="B786" t="s">
        <v>716</v>
      </c>
      <c r="C786">
        <v>1565</v>
      </c>
      <c r="D786" t="s">
        <v>473</v>
      </c>
      <c r="E786">
        <v>680</v>
      </c>
      <c r="F786">
        <v>777</v>
      </c>
      <c r="G786">
        <v>20</v>
      </c>
      <c r="I786" t="str">
        <f t="shared" si="24"/>
        <v/>
      </c>
      <c r="J786" t="str">
        <f t="shared" si="25"/>
        <v/>
      </c>
    </row>
    <row r="787" spans="1:10">
      <c r="A787" t="s">
        <v>715</v>
      </c>
      <c r="B787" t="s">
        <v>716</v>
      </c>
      <c r="C787">
        <v>1565</v>
      </c>
      <c r="D787" t="s">
        <v>10</v>
      </c>
      <c r="E787">
        <v>813</v>
      </c>
      <c r="F787">
        <v>928</v>
      </c>
      <c r="G787">
        <v>2169</v>
      </c>
      <c r="H787" t="s">
        <v>11</v>
      </c>
      <c r="I787">
        <f t="shared" si="24"/>
        <v>116</v>
      </c>
      <c r="J787" t="str">
        <f t="shared" si="25"/>
        <v/>
      </c>
    </row>
    <row r="788" spans="1:10">
      <c r="A788" t="s">
        <v>717</v>
      </c>
      <c r="B788" t="s">
        <v>718</v>
      </c>
      <c r="C788">
        <v>756</v>
      </c>
      <c r="D788" t="s">
        <v>138</v>
      </c>
      <c r="E788">
        <v>186</v>
      </c>
      <c r="F788">
        <v>286</v>
      </c>
      <c r="G788">
        <v>18</v>
      </c>
      <c r="I788" t="str">
        <f t="shared" si="24"/>
        <v/>
      </c>
      <c r="J788" t="str">
        <f t="shared" si="25"/>
        <v/>
      </c>
    </row>
    <row r="789" spans="1:10">
      <c r="A789" t="s">
        <v>717</v>
      </c>
      <c r="B789" t="s">
        <v>718</v>
      </c>
      <c r="C789">
        <v>756</v>
      </c>
      <c r="D789" t="s">
        <v>70</v>
      </c>
      <c r="E789">
        <v>493</v>
      </c>
      <c r="F789">
        <v>544</v>
      </c>
      <c r="G789">
        <v>82</v>
      </c>
      <c r="H789" t="s">
        <v>71</v>
      </c>
      <c r="I789" t="str">
        <f t="shared" si="24"/>
        <v/>
      </c>
      <c r="J789" t="str">
        <f t="shared" si="25"/>
        <v/>
      </c>
    </row>
    <row r="790" spans="1:10">
      <c r="A790" t="s">
        <v>717</v>
      </c>
      <c r="B790" t="s">
        <v>718</v>
      </c>
      <c r="C790">
        <v>756</v>
      </c>
      <c r="D790" t="s">
        <v>10</v>
      </c>
      <c r="E790">
        <v>53</v>
      </c>
      <c r="F790">
        <v>169</v>
      </c>
      <c r="G790">
        <v>2169</v>
      </c>
      <c r="H790" t="s">
        <v>11</v>
      </c>
      <c r="I790">
        <f t="shared" si="24"/>
        <v>117</v>
      </c>
      <c r="J790" t="str">
        <f t="shared" si="25"/>
        <v/>
      </c>
    </row>
    <row r="791" spans="1:10">
      <c r="A791" t="s">
        <v>717</v>
      </c>
      <c r="B791" t="s">
        <v>718</v>
      </c>
      <c r="C791">
        <v>756</v>
      </c>
      <c r="D791" t="s">
        <v>73</v>
      </c>
      <c r="E791">
        <v>674</v>
      </c>
      <c r="F791">
        <v>756</v>
      </c>
      <c r="G791">
        <v>270</v>
      </c>
      <c r="H791" t="s">
        <v>74</v>
      </c>
      <c r="I791" t="str">
        <f t="shared" si="24"/>
        <v/>
      </c>
      <c r="J791" t="str">
        <f t="shared" si="25"/>
        <v/>
      </c>
    </row>
    <row r="792" spans="1:10">
      <c r="A792" t="s">
        <v>719</v>
      </c>
      <c r="B792" t="s">
        <v>720</v>
      </c>
      <c r="C792">
        <v>597</v>
      </c>
      <c r="D792" t="s">
        <v>10</v>
      </c>
      <c r="E792">
        <v>92</v>
      </c>
      <c r="F792">
        <v>293</v>
      </c>
      <c r="G792">
        <v>2169</v>
      </c>
      <c r="H792" t="s">
        <v>11</v>
      </c>
      <c r="I792">
        <f t="shared" si="24"/>
        <v>202</v>
      </c>
      <c r="J792" t="str">
        <f t="shared" si="25"/>
        <v/>
      </c>
    </row>
    <row r="793" spans="1:10">
      <c r="A793" t="s">
        <v>719</v>
      </c>
      <c r="B793" t="s">
        <v>720</v>
      </c>
      <c r="C793">
        <v>597</v>
      </c>
      <c r="D793" t="s">
        <v>10</v>
      </c>
      <c r="E793">
        <v>305</v>
      </c>
      <c r="F793">
        <v>423</v>
      </c>
      <c r="G793">
        <v>2169</v>
      </c>
      <c r="H793" t="s">
        <v>11</v>
      </c>
      <c r="I793">
        <f t="shared" si="24"/>
        <v>119</v>
      </c>
      <c r="J793" t="str">
        <f t="shared" si="25"/>
        <v/>
      </c>
    </row>
    <row r="794" spans="1:10">
      <c r="A794" t="s">
        <v>721</v>
      </c>
      <c r="B794" t="s">
        <v>722</v>
      </c>
      <c r="C794">
        <v>595</v>
      </c>
      <c r="D794" t="s">
        <v>10</v>
      </c>
      <c r="E794">
        <v>12</v>
      </c>
      <c r="F794">
        <v>87</v>
      </c>
      <c r="G794">
        <v>2169</v>
      </c>
      <c r="H794" t="s">
        <v>11</v>
      </c>
      <c r="I794">
        <f t="shared" si="24"/>
        <v>76</v>
      </c>
      <c r="J794" t="str">
        <f t="shared" si="25"/>
        <v/>
      </c>
    </row>
    <row r="795" spans="1:10">
      <c r="A795" t="s">
        <v>721</v>
      </c>
      <c r="B795" t="s">
        <v>722</v>
      </c>
      <c r="C795">
        <v>595</v>
      </c>
      <c r="D795" t="s">
        <v>219</v>
      </c>
      <c r="E795">
        <v>86</v>
      </c>
      <c r="F795">
        <v>349</v>
      </c>
      <c r="G795">
        <v>76696</v>
      </c>
      <c r="H795" t="s">
        <v>220</v>
      </c>
      <c r="I795" t="str">
        <f t="shared" si="24"/>
        <v/>
      </c>
      <c r="J795">
        <f t="shared" si="25"/>
        <v>264</v>
      </c>
    </row>
    <row r="796" spans="1:10">
      <c r="A796" t="s">
        <v>723</v>
      </c>
      <c r="B796" t="s">
        <v>724</v>
      </c>
      <c r="C796">
        <v>276</v>
      </c>
      <c r="D796" t="s">
        <v>10</v>
      </c>
      <c r="E796">
        <v>144</v>
      </c>
      <c r="F796">
        <v>259</v>
      </c>
      <c r="G796">
        <v>2169</v>
      </c>
      <c r="H796" t="s">
        <v>11</v>
      </c>
      <c r="I796">
        <f t="shared" si="24"/>
        <v>116</v>
      </c>
      <c r="J796" t="str">
        <f t="shared" si="25"/>
        <v/>
      </c>
    </row>
    <row r="797" spans="1:10">
      <c r="A797" t="s">
        <v>725</v>
      </c>
      <c r="B797" t="s">
        <v>726</v>
      </c>
      <c r="C797">
        <v>567</v>
      </c>
      <c r="D797" t="s">
        <v>18</v>
      </c>
      <c r="E797">
        <v>153</v>
      </c>
      <c r="F797">
        <v>223</v>
      </c>
      <c r="G797">
        <v>1303</v>
      </c>
      <c r="H797" t="s">
        <v>19</v>
      </c>
      <c r="I797" t="str">
        <f t="shared" si="24"/>
        <v/>
      </c>
      <c r="J797" t="str">
        <f t="shared" si="25"/>
        <v/>
      </c>
    </row>
    <row r="798" spans="1:10">
      <c r="A798" t="s">
        <v>725</v>
      </c>
      <c r="B798" t="s">
        <v>726</v>
      </c>
      <c r="C798">
        <v>567</v>
      </c>
      <c r="D798" t="s">
        <v>727</v>
      </c>
      <c r="E798">
        <v>20</v>
      </c>
      <c r="F798">
        <v>111</v>
      </c>
      <c r="G798">
        <v>2</v>
      </c>
      <c r="I798" t="str">
        <f t="shared" si="24"/>
        <v/>
      </c>
      <c r="J798" t="str">
        <f t="shared" si="25"/>
        <v/>
      </c>
    </row>
    <row r="799" spans="1:10">
      <c r="A799" t="s">
        <v>725</v>
      </c>
      <c r="B799" t="s">
        <v>726</v>
      </c>
      <c r="C799">
        <v>567</v>
      </c>
      <c r="D799" t="s">
        <v>62</v>
      </c>
      <c r="E799">
        <v>345</v>
      </c>
      <c r="F799">
        <v>413</v>
      </c>
      <c r="G799">
        <v>632</v>
      </c>
      <c r="H799" t="s">
        <v>63</v>
      </c>
      <c r="I799" t="str">
        <f t="shared" si="24"/>
        <v/>
      </c>
      <c r="J799" t="str">
        <f t="shared" si="25"/>
        <v/>
      </c>
    </row>
    <row r="800" spans="1:10">
      <c r="A800" t="s">
        <v>725</v>
      </c>
      <c r="B800" t="s">
        <v>726</v>
      </c>
      <c r="C800">
        <v>567</v>
      </c>
      <c r="D800" t="s">
        <v>10</v>
      </c>
      <c r="E800">
        <v>431</v>
      </c>
      <c r="F800">
        <v>548</v>
      </c>
      <c r="G800">
        <v>2169</v>
      </c>
      <c r="H800" t="s">
        <v>11</v>
      </c>
      <c r="I800">
        <f t="shared" si="24"/>
        <v>118</v>
      </c>
      <c r="J800" t="str">
        <f t="shared" si="25"/>
        <v/>
      </c>
    </row>
    <row r="801" spans="1:10">
      <c r="A801" t="s">
        <v>728</v>
      </c>
      <c r="B801" t="s">
        <v>729</v>
      </c>
      <c r="C801">
        <v>1130</v>
      </c>
      <c r="D801" t="s">
        <v>14</v>
      </c>
      <c r="E801">
        <v>128</v>
      </c>
      <c r="F801">
        <v>294</v>
      </c>
      <c r="G801">
        <v>476</v>
      </c>
      <c r="H801" t="s">
        <v>15</v>
      </c>
      <c r="I801" t="str">
        <f t="shared" si="24"/>
        <v/>
      </c>
      <c r="J801" t="str">
        <f t="shared" si="25"/>
        <v/>
      </c>
    </row>
    <row r="802" spans="1:10">
      <c r="A802" t="s">
        <v>728</v>
      </c>
      <c r="B802" t="s">
        <v>729</v>
      </c>
      <c r="C802">
        <v>1130</v>
      </c>
      <c r="D802" t="s">
        <v>10</v>
      </c>
      <c r="E802">
        <v>407</v>
      </c>
      <c r="F802">
        <v>521</v>
      </c>
      <c r="G802">
        <v>2169</v>
      </c>
      <c r="H802" t="s">
        <v>11</v>
      </c>
      <c r="I802">
        <f t="shared" si="24"/>
        <v>115</v>
      </c>
      <c r="J802" t="str">
        <f t="shared" si="25"/>
        <v/>
      </c>
    </row>
    <row r="803" spans="1:10">
      <c r="A803" t="s">
        <v>728</v>
      </c>
      <c r="B803" t="s">
        <v>729</v>
      </c>
      <c r="C803">
        <v>1130</v>
      </c>
      <c r="D803" t="s">
        <v>31</v>
      </c>
      <c r="E803">
        <v>645</v>
      </c>
      <c r="F803">
        <v>775</v>
      </c>
      <c r="G803">
        <v>3952</v>
      </c>
      <c r="H803" t="s">
        <v>32</v>
      </c>
      <c r="I803" t="str">
        <f t="shared" si="24"/>
        <v/>
      </c>
      <c r="J803" t="str">
        <f t="shared" si="25"/>
        <v/>
      </c>
    </row>
    <row r="804" spans="1:10">
      <c r="A804" t="s">
        <v>728</v>
      </c>
      <c r="B804" t="s">
        <v>729</v>
      </c>
      <c r="C804">
        <v>1130</v>
      </c>
      <c r="D804" t="s">
        <v>29</v>
      </c>
      <c r="E804">
        <v>868</v>
      </c>
      <c r="F804">
        <v>975</v>
      </c>
      <c r="G804">
        <v>343</v>
      </c>
      <c r="H804" t="s">
        <v>30</v>
      </c>
      <c r="I804" t="str">
        <f t="shared" si="24"/>
        <v/>
      </c>
      <c r="J804" t="str">
        <f t="shared" si="25"/>
        <v/>
      </c>
    </row>
    <row r="805" spans="1:10">
      <c r="A805" t="s">
        <v>730</v>
      </c>
      <c r="B805" t="s">
        <v>731</v>
      </c>
      <c r="C805">
        <v>501</v>
      </c>
      <c r="D805" t="s">
        <v>62</v>
      </c>
      <c r="E805">
        <v>190</v>
      </c>
      <c r="F805">
        <v>259</v>
      </c>
      <c r="G805">
        <v>632</v>
      </c>
      <c r="H805" t="s">
        <v>63</v>
      </c>
      <c r="I805" t="str">
        <f t="shared" si="24"/>
        <v/>
      </c>
      <c r="J805" t="str">
        <f t="shared" si="25"/>
        <v/>
      </c>
    </row>
    <row r="806" spans="1:10">
      <c r="A806" t="s">
        <v>730</v>
      </c>
      <c r="B806" t="s">
        <v>731</v>
      </c>
      <c r="C806">
        <v>501</v>
      </c>
      <c r="D806" t="s">
        <v>10</v>
      </c>
      <c r="E806">
        <v>278</v>
      </c>
      <c r="F806">
        <v>393</v>
      </c>
      <c r="G806">
        <v>2169</v>
      </c>
      <c r="H806" t="s">
        <v>11</v>
      </c>
      <c r="I806">
        <f t="shared" si="24"/>
        <v>116</v>
      </c>
      <c r="J806" t="str">
        <f t="shared" si="25"/>
        <v/>
      </c>
    </row>
    <row r="807" spans="1:10">
      <c r="A807" t="s">
        <v>730</v>
      </c>
      <c r="B807" t="s">
        <v>731</v>
      </c>
      <c r="C807">
        <v>501</v>
      </c>
      <c r="D807" t="s">
        <v>18</v>
      </c>
      <c r="E807">
        <v>7</v>
      </c>
      <c r="F807">
        <v>77</v>
      </c>
      <c r="G807">
        <v>1303</v>
      </c>
      <c r="H807" t="s">
        <v>19</v>
      </c>
      <c r="I807" t="str">
        <f t="shared" si="24"/>
        <v/>
      </c>
      <c r="J807" t="str">
        <f t="shared" si="25"/>
        <v/>
      </c>
    </row>
    <row r="808" spans="1:10">
      <c r="A808" t="s">
        <v>732</v>
      </c>
      <c r="B808" t="s">
        <v>733</v>
      </c>
      <c r="C808">
        <v>286</v>
      </c>
      <c r="D808" t="s">
        <v>10</v>
      </c>
      <c r="E808">
        <v>154</v>
      </c>
      <c r="F808">
        <v>269</v>
      </c>
      <c r="G808">
        <v>2169</v>
      </c>
      <c r="H808" t="s">
        <v>11</v>
      </c>
      <c r="I808">
        <f t="shared" si="24"/>
        <v>116</v>
      </c>
      <c r="J808" t="str">
        <f t="shared" si="25"/>
        <v/>
      </c>
    </row>
    <row r="809" spans="1:10">
      <c r="A809" t="s">
        <v>734</v>
      </c>
      <c r="B809" t="s">
        <v>735</v>
      </c>
      <c r="C809">
        <v>616</v>
      </c>
      <c r="D809" t="s">
        <v>10</v>
      </c>
      <c r="E809">
        <v>94</v>
      </c>
      <c r="F809">
        <v>310</v>
      </c>
      <c r="G809">
        <v>2169</v>
      </c>
      <c r="H809" t="s">
        <v>11</v>
      </c>
      <c r="I809">
        <f t="shared" si="24"/>
        <v>217</v>
      </c>
      <c r="J809" t="str">
        <f t="shared" si="25"/>
        <v/>
      </c>
    </row>
    <row r="810" spans="1:10">
      <c r="A810" t="s">
        <v>734</v>
      </c>
      <c r="B810" t="s">
        <v>735</v>
      </c>
      <c r="C810">
        <v>616</v>
      </c>
      <c r="D810" t="s">
        <v>10</v>
      </c>
      <c r="E810">
        <v>323</v>
      </c>
      <c r="F810">
        <v>441</v>
      </c>
      <c r="G810">
        <v>2169</v>
      </c>
      <c r="H810" t="s">
        <v>11</v>
      </c>
      <c r="I810">
        <f t="shared" si="24"/>
        <v>119</v>
      </c>
      <c r="J810" t="str">
        <f t="shared" si="25"/>
        <v/>
      </c>
    </row>
    <row r="811" spans="1:10">
      <c r="A811" t="s">
        <v>736</v>
      </c>
      <c r="B811" t="s">
        <v>737</v>
      </c>
      <c r="C811">
        <v>715</v>
      </c>
      <c r="D811" t="s">
        <v>727</v>
      </c>
      <c r="E811">
        <v>1</v>
      </c>
      <c r="F811">
        <v>259</v>
      </c>
      <c r="G811">
        <v>2</v>
      </c>
      <c r="I811" t="str">
        <f t="shared" si="24"/>
        <v/>
      </c>
      <c r="J811" t="str">
        <f t="shared" si="25"/>
        <v/>
      </c>
    </row>
    <row r="812" spans="1:10">
      <c r="A812" t="s">
        <v>736</v>
      </c>
      <c r="B812" t="s">
        <v>737</v>
      </c>
      <c r="C812">
        <v>715</v>
      </c>
      <c r="D812" t="s">
        <v>18</v>
      </c>
      <c r="E812">
        <v>301</v>
      </c>
      <c r="F812">
        <v>371</v>
      </c>
      <c r="G812">
        <v>1303</v>
      </c>
      <c r="H812" t="s">
        <v>19</v>
      </c>
      <c r="I812" t="str">
        <f t="shared" si="24"/>
        <v/>
      </c>
      <c r="J812" t="str">
        <f t="shared" si="25"/>
        <v/>
      </c>
    </row>
    <row r="813" spans="1:10">
      <c r="A813" t="s">
        <v>736</v>
      </c>
      <c r="B813" t="s">
        <v>737</v>
      </c>
      <c r="C813">
        <v>715</v>
      </c>
      <c r="D813" t="s">
        <v>62</v>
      </c>
      <c r="E813">
        <v>493</v>
      </c>
      <c r="F813">
        <v>561</v>
      </c>
      <c r="G813">
        <v>632</v>
      </c>
      <c r="H813" t="s">
        <v>63</v>
      </c>
      <c r="I813" t="str">
        <f t="shared" si="24"/>
        <v/>
      </c>
      <c r="J813" t="str">
        <f t="shared" si="25"/>
        <v/>
      </c>
    </row>
    <row r="814" spans="1:10">
      <c r="A814" t="s">
        <v>736</v>
      </c>
      <c r="B814" t="s">
        <v>737</v>
      </c>
      <c r="C814">
        <v>715</v>
      </c>
      <c r="D814" t="s">
        <v>10</v>
      </c>
      <c r="E814">
        <v>579</v>
      </c>
      <c r="F814">
        <v>696</v>
      </c>
      <c r="G814">
        <v>2169</v>
      </c>
      <c r="H814" t="s">
        <v>11</v>
      </c>
      <c r="I814">
        <f t="shared" si="24"/>
        <v>118</v>
      </c>
      <c r="J814" t="str">
        <f t="shared" si="25"/>
        <v/>
      </c>
    </row>
    <row r="815" spans="1:10">
      <c r="A815" t="s">
        <v>738</v>
      </c>
      <c r="B815" t="s">
        <v>739</v>
      </c>
      <c r="C815">
        <v>1547</v>
      </c>
      <c r="D815" t="s">
        <v>53</v>
      </c>
      <c r="E815">
        <v>1054</v>
      </c>
      <c r="F815">
        <v>1124</v>
      </c>
      <c r="G815">
        <v>324</v>
      </c>
      <c r="H815" t="s">
        <v>54</v>
      </c>
      <c r="I815" t="str">
        <f t="shared" si="24"/>
        <v/>
      </c>
      <c r="J815" t="str">
        <f t="shared" si="25"/>
        <v/>
      </c>
    </row>
    <row r="816" spans="1:10">
      <c r="A816" t="s">
        <v>738</v>
      </c>
      <c r="B816" t="s">
        <v>739</v>
      </c>
      <c r="C816">
        <v>1547</v>
      </c>
      <c r="D816" t="s">
        <v>52</v>
      </c>
      <c r="E816">
        <v>203</v>
      </c>
      <c r="F816">
        <v>476</v>
      </c>
      <c r="G816">
        <v>44</v>
      </c>
      <c r="I816" t="str">
        <f t="shared" si="24"/>
        <v/>
      </c>
      <c r="J816" t="str">
        <f t="shared" si="25"/>
        <v/>
      </c>
    </row>
    <row r="817" spans="1:10">
      <c r="A817" t="s">
        <v>738</v>
      </c>
      <c r="B817" t="s">
        <v>739</v>
      </c>
      <c r="C817">
        <v>1547</v>
      </c>
      <c r="D817" t="s">
        <v>673</v>
      </c>
      <c r="E817">
        <v>478</v>
      </c>
      <c r="F817">
        <v>582</v>
      </c>
      <c r="G817">
        <v>16</v>
      </c>
      <c r="I817" t="str">
        <f t="shared" si="24"/>
        <v/>
      </c>
      <c r="J817" t="str">
        <f t="shared" si="25"/>
        <v/>
      </c>
    </row>
    <row r="818" spans="1:10">
      <c r="A818" t="s">
        <v>738</v>
      </c>
      <c r="B818" t="s">
        <v>739</v>
      </c>
      <c r="C818">
        <v>1547</v>
      </c>
      <c r="D818" t="s">
        <v>229</v>
      </c>
      <c r="E818">
        <v>51</v>
      </c>
      <c r="F818">
        <v>125</v>
      </c>
      <c r="G818">
        <v>12568</v>
      </c>
      <c r="H818" t="s">
        <v>230</v>
      </c>
      <c r="I818" t="str">
        <f t="shared" si="24"/>
        <v/>
      </c>
      <c r="J818" t="str">
        <f t="shared" si="25"/>
        <v/>
      </c>
    </row>
    <row r="819" spans="1:10">
      <c r="A819" t="s">
        <v>738</v>
      </c>
      <c r="B819" t="s">
        <v>739</v>
      </c>
      <c r="C819">
        <v>1547</v>
      </c>
      <c r="D819" t="s">
        <v>674</v>
      </c>
      <c r="E819">
        <v>614</v>
      </c>
      <c r="F819">
        <v>673</v>
      </c>
      <c r="G819">
        <v>13</v>
      </c>
      <c r="I819" t="str">
        <f t="shared" si="24"/>
        <v/>
      </c>
      <c r="J819" t="str">
        <f t="shared" si="25"/>
        <v/>
      </c>
    </row>
    <row r="820" spans="1:10">
      <c r="A820" t="s">
        <v>738</v>
      </c>
      <c r="B820" t="s">
        <v>739</v>
      </c>
      <c r="C820">
        <v>1547</v>
      </c>
      <c r="D820" t="s">
        <v>473</v>
      </c>
      <c r="E820">
        <v>675</v>
      </c>
      <c r="F820">
        <v>772</v>
      </c>
      <c r="G820">
        <v>20</v>
      </c>
      <c r="I820" t="str">
        <f t="shared" si="24"/>
        <v/>
      </c>
      <c r="J820" t="str">
        <f t="shared" si="25"/>
        <v/>
      </c>
    </row>
    <row r="821" spans="1:10">
      <c r="A821" t="s">
        <v>738</v>
      </c>
      <c r="B821" t="s">
        <v>739</v>
      </c>
      <c r="C821">
        <v>1547</v>
      </c>
      <c r="D821" t="s">
        <v>10</v>
      </c>
      <c r="E821">
        <v>812</v>
      </c>
      <c r="F821">
        <v>927</v>
      </c>
      <c r="G821">
        <v>2169</v>
      </c>
      <c r="H821" t="s">
        <v>11</v>
      </c>
      <c r="I821">
        <f t="shared" si="24"/>
        <v>116</v>
      </c>
      <c r="J821" t="str">
        <f t="shared" si="25"/>
        <v/>
      </c>
    </row>
    <row r="822" spans="1:10">
      <c r="A822" t="s">
        <v>740</v>
      </c>
      <c r="B822" t="s">
        <v>741</v>
      </c>
      <c r="C822">
        <v>746</v>
      </c>
      <c r="D822" t="s">
        <v>138</v>
      </c>
      <c r="E822">
        <v>186</v>
      </c>
      <c r="F822">
        <v>280</v>
      </c>
      <c r="G822">
        <v>18</v>
      </c>
      <c r="I822" t="str">
        <f t="shared" si="24"/>
        <v/>
      </c>
      <c r="J822" t="str">
        <f t="shared" si="25"/>
        <v/>
      </c>
    </row>
    <row r="823" spans="1:10">
      <c r="A823" t="s">
        <v>740</v>
      </c>
      <c r="B823" t="s">
        <v>741</v>
      </c>
      <c r="C823">
        <v>746</v>
      </c>
      <c r="D823" t="s">
        <v>70</v>
      </c>
      <c r="E823">
        <v>486</v>
      </c>
      <c r="F823">
        <v>537</v>
      </c>
      <c r="G823">
        <v>82</v>
      </c>
      <c r="H823" t="s">
        <v>71</v>
      </c>
      <c r="I823" t="str">
        <f t="shared" si="24"/>
        <v/>
      </c>
      <c r="J823" t="str">
        <f t="shared" si="25"/>
        <v/>
      </c>
    </row>
    <row r="824" spans="1:10">
      <c r="A824" t="s">
        <v>740</v>
      </c>
      <c r="B824" t="s">
        <v>741</v>
      </c>
      <c r="C824">
        <v>746</v>
      </c>
      <c r="D824" t="s">
        <v>10</v>
      </c>
      <c r="E824">
        <v>53</v>
      </c>
      <c r="F824">
        <v>169</v>
      </c>
      <c r="G824">
        <v>2169</v>
      </c>
      <c r="H824" t="s">
        <v>11</v>
      </c>
      <c r="I824">
        <f t="shared" si="24"/>
        <v>117</v>
      </c>
      <c r="J824" t="str">
        <f t="shared" si="25"/>
        <v/>
      </c>
    </row>
    <row r="825" spans="1:10">
      <c r="A825" t="s">
        <v>740</v>
      </c>
      <c r="B825" t="s">
        <v>741</v>
      </c>
      <c r="C825">
        <v>746</v>
      </c>
      <c r="D825" t="s">
        <v>73</v>
      </c>
      <c r="E825">
        <v>664</v>
      </c>
      <c r="F825">
        <v>746</v>
      </c>
      <c r="G825">
        <v>270</v>
      </c>
      <c r="H825" t="s">
        <v>74</v>
      </c>
      <c r="I825" t="str">
        <f t="shared" si="24"/>
        <v/>
      </c>
      <c r="J825" t="str">
        <f t="shared" si="25"/>
        <v/>
      </c>
    </row>
    <row r="826" spans="1:10">
      <c r="A826" t="s">
        <v>742</v>
      </c>
      <c r="B826" t="s">
        <v>743</v>
      </c>
      <c r="C826">
        <v>1105</v>
      </c>
      <c r="D826" t="s">
        <v>14</v>
      </c>
      <c r="E826">
        <v>128</v>
      </c>
      <c r="F826">
        <v>294</v>
      </c>
      <c r="G826">
        <v>476</v>
      </c>
      <c r="H826" t="s">
        <v>15</v>
      </c>
      <c r="I826" t="str">
        <f t="shared" si="24"/>
        <v/>
      </c>
      <c r="J826" t="str">
        <f t="shared" si="25"/>
        <v/>
      </c>
    </row>
    <row r="827" spans="1:10">
      <c r="A827" t="s">
        <v>742</v>
      </c>
      <c r="B827" t="s">
        <v>743</v>
      </c>
      <c r="C827">
        <v>1105</v>
      </c>
      <c r="D827" t="s">
        <v>10</v>
      </c>
      <c r="E827">
        <v>407</v>
      </c>
      <c r="F827">
        <v>521</v>
      </c>
      <c r="G827">
        <v>2169</v>
      </c>
      <c r="H827" t="s">
        <v>11</v>
      </c>
      <c r="I827">
        <f t="shared" si="24"/>
        <v>115</v>
      </c>
      <c r="J827" t="str">
        <f t="shared" si="25"/>
        <v/>
      </c>
    </row>
    <row r="828" spans="1:10">
      <c r="A828" t="s">
        <v>742</v>
      </c>
      <c r="B828" t="s">
        <v>743</v>
      </c>
      <c r="C828">
        <v>1105</v>
      </c>
      <c r="D828" t="s">
        <v>31</v>
      </c>
      <c r="E828">
        <v>646</v>
      </c>
      <c r="F828">
        <v>775</v>
      </c>
      <c r="G828">
        <v>3952</v>
      </c>
      <c r="H828" t="s">
        <v>32</v>
      </c>
      <c r="I828" t="str">
        <f t="shared" si="24"/>
        <v/>
      </c>
      <c r="J828" t="str">
        <f t="shared" si="25"/>
        <v/>
      </c>
    </row>
    <row r="829" spans="1:10">
      <c r="A829" t="s">
        <v>742</v>
      </c>
      <c r="B829" t="s">
        <v>743</v>
      </c>
      <c r="C829">
        <v>1105</v>
      </c>
      <c r="D829" t="s">
        <v>29</v>
      </c>
      <c r="E829">
        <v>868</v>
      </c>
      <c r="F829">
        <v>975</v>
      </c>
      <c r="G829">
        <v>343</v>
      </c>
      <c r="H829" t="s">
        <v>30</v>
      </c>
      <c r="I829" t="str">
        <f t="shared" si="24"/>
        <v/>
      </c>
      <c r="J829" t="str">
        <f t="shared" si="25"/>
        <v/>
      </c>
    </row>
    <row r="830" spans="1:10">
      <c r="A830" t="s">
        <v>744</v>
      </c>
      <c r="B830" t="s">
        <v>745</v>
      </c>
      <c r="C830">
        <v>646</v>
      </c>
      <c r="D830" t="s">
        <v>219</v>
      </c>
      <c r="E830">
        <v>137</v>
      </c>
      <c r="F830">
        <v>400</v>
      </c>
      <c r="G830">
        <v>76696</v>
      </c>
      <c r="H830" t="s">
        <v>220</v>
      </c>
      <c r="I830" t="str">
        <f t="shared" si="24"/>
        <v/>
      </c>
      <c r="J830">
        <f t="shared" si="25"/>
        <v>264</v>
      </c>
    </row>
    <row r="831" spans="1:10">
      <c r="A831" t="s">
        <v>744</v>
      </c>
      <c r="B831" t="s">
        <v>745</v>
      </c>
      <c r="C831">
        <v>646</v>
      </c>
      <c r="D831" t="s">
        <v>746</v>
      </c>
      <c r="E831">
        <v>4</v>
      </c>
      <c r="F831">
        <v>43</v>
      </c>
      <c r="G831">
        <v>3</v>
      </c>
      <c r="I831" t="str">
        <f t="shared" si="24"/>
        <v/>
      </c>
      <c r="J831" t="str">
        <f t="shared" si="25"/>
        <v/>
      </c>
    </row>
    <row r="832" spans="1:10">
      <c r="A832" t="s">
        <v>744</v>
      </c>
      <c r="B832" t="s">
        <v>745</v>
      </c>
      <c r="C832">
        <v>646</v>
      </c>
      <c r="D832" t="s">
        <v>10</v>
      </c>
      <c r="E832">
        <v>44</v>
      </c>
      <c r="F832">
        <v>98</v>
      </c>
      <c r="G832">
        <v>2169</v>
      </c>
      <c r="H832" t="s">
        <v>11</v>
      </c>
      <c r="I832">
        <f t="shared" si="24"/>
        <v>55</v>
      </c>
      <c r="J832" t="str">
        <f t="shared" si="25"/>
        <v/>
      </c>
    </row>
    <row r="833" spans="1:10">
      <c r="A833" t="s">
        <v>747</v>
      </c>
      <c r="B833" t="s">
        <v>748</v>
      </c>
      <c r="C833">
        <v>508</v>
      </c>
      <c r="D833" t="s">
        <v>18</v>
      </c>
      <c r="E833">
        <v>14</v>
      </c>
      <c r="F833">
        <v>84</v>
      </c>
      <c r="G833">
        <v>1303</v>
      </c>
      <c r="H833" t="s">
        <v>19</v>
      </c>
      <c r="I833" t="str">
        <f t="shared" si="24"/>
        <v/>
      </c>
      <c r="J833" t="str">
        <f t="shared" si="25"/>
        <v/>
      </c>
    </row>
    <row r="834" spans="1:10">
      <c r="A834" t="s">
        <v>747</v>
      </c>
      <c r="B834" t="s">
        <v>748</v>
      </c>
      <c r="C834">
        <v>508</v>
      </c>
      <c r="D834" t="s">
        <v>62</v>
      </c>
      <c r="E834">
        <v>197</v>
      </c>
      <c r="F834">
        <v>266</v>
      </c>
      <c r="G834">
        <v>632</v>
      </c>
      <c r="H834" t="s">
        <v>63</v>
      </c>
      <c r="I834" t="str">
        <f t="shared" si="24"/>
        <v/>
      </c>
      <c r="J834" t="str">
        <f t="shared" si="25"/>
        <v/>
      </c>
    </row>
    <row r="835" spans="1:10">
      <c r="A835" t="s">
        <v>747</v>
      </c>
      <c r="B835" t="s">
        <v>748</v>
      </c>
      <c r="C835">
        <v>508</v>
      </c>
      <c r="D835" t="s">
        <v>10</v>
      </c>
      <c r="E835">
        <v>285</v>
      </c>
      <c r="F835">
        <v>400</v>
      </c>
      <c r="G835">
        <v>2169</v>
      </c>
      <c r="H835" t="s">
        <v>11</v>
      </c>
      <c r="I835">
        <f t="shared" ref="I835:I898" si="26">IF(H835=$H$2, F835-E835+1, "")</f>
        <v>116</v>
      </c>
      <c r="J835" t="str">
        <f t="shared" ref="J835:J898" si="27">IF(D835=$D$189, F835-E835+1, "")</f>
        <v/>
      </c>
    </row>
    <row r="836" spans="1:10">
      <c r="A836" t="s">
        <v>749</v>
      </c>
      <c r="B836" t="s">
        <v>750</v>
      </c>
      <c r="C836">
        <v>666</v>
      </c>
      <c r="D836" t="s">
        <v>219</v>
      </c>
      <c r="E836">
        <v>157</v>
      </c>
      <c r="F836">
        <v>420</v>
      </c>
      <c r="G836">
        <v>76696</v>
      </c>
      <c r="H836" t="s">
        <v>220</v>
      </c>
      <c r="I836" t="str">
        <f t="shared" si="26"/>
        <v/>
      </c>
      <c r="J836">
        <f t="shared" si="27"/>
        <v>264</v>
      </c>
    </row>
    <row r="837" spans="1:10">
      <c r="A837" t="s">
        <v>749</v>
      </c>
      <c r="B837" t="s">
        <v>750</v>
      </c>
      <c r="C837">
        <v>666</v>
      </c>
      <c r="D837" t="s">
        <v>10</v>
      </c>
      <c r="E837">
        <v>87</v>
      </c>
      <c r="F837">
        <v>140</v>
      </c>
      <c r="G837">
        <v>2169</v>
      </c>
      <c r="H837" t="s">
        <v>11</v>
      </c>
      <c r="I837">
        <f t="shared" si="26"/>
        <v>54</v>
      </c>
      <c r="J837" t="str">
        <f t="shared" si="27"/>
        <v/>
      </c>
    </row>
    <row r="838" spans="1:10">
      <c r="A838" t="s">
        <v>751</v>
      </c>
      <c r="B838" t="s">
        <v>752</v>
      </c>
      <c r="C838">
        <v>273</v>
      </c>
      <c r="D838" t="s">
        <v>10</v>
      </c>
      <c r="E838">
        <v>141</v>
      </c>
      <c r="F838">
        <v>256</v>
      </c>
      <c r="G838">
        <v>2169</v>
      </c>
      <c r="H838" t="s">
        <v>11</v>
      </c>
      <c r="I838">
        <f t="shared" si="26"/>
        <v>116</v>
      </c>
      <c r="J838" t="str">
        <f t="shared" si="27"/>
        <v/>
      </c>
    </row>
    <row r="839" spans="1:10">
      <c r="A839" t="s">
        <v>753</v>
      </c>
      <c r="B839" t="s">
        <v>754</v>
      </c>
      <c r="C839">
        <v>622</v>
      </c>
      <c r="D839" t="s">
        <v>10</v>
      </c>
      <c r="E839">
        <v>94</v>
      </c>
      <c r="F839">
        <v>299</v>
      </c>
      <c r="G839">
        <v>2169</v>
      </c>
      <c r="H839" t="s">
        <v>11</v>
      </c>
      <c r="I839">
        <f t="shared" si="26"/>
        <v>206</v>
      </c>
      <c r="J839" t="str">
        <f t="shared" si="27"/>
        <v/>
      </c>
    </row>
    <row r="840" spans="1:10">
      <c r="A840" t="s">
        <v>753</v>
      </c>
      <c r="B840" t="s">
        <v>754</v>
      </c>
      <c r="C840">
        <v>622</v>
      </c>
      <c r="D840" t="s">
        <v>10</v>
      </c>
      <c r="E840">
        <v>318</v>
      </c>
      <c r="F840">
        <v>442</v>
      </c>
      <c r="G840">
        <v>2169</v>
      </c>
      <c r="H840" t="s">
        <v>11</v>
      </c>
      <c r="I840">
        <f t="shared" si="26"/>
        <v>125</v>
      </c>
      <c r="J840" t="str">
        <f t="shared" si="27"/>
        <v/>
      </c>
    </row>
    <row r="841" spans="1:10">
      <c r="A841" t="s">
        <v>755</v>
      </c>
      <c r="B841" t="s">
        <v>756</v>
      </c>
      <c r="C841">
        <v>1263</v>
      </c>
      <c r="D841" t="s">
        <v>589</v>
      </c>
      <c r="E841">
        <v>1</v>
      </c>
      <c r="F841">
        <v>389</v>
      </c>
      <c r="G841">
        <v>8</v>
      </c>
      <c r="I841" t="str">
        <f t="shared" si="26"/>
        <v/>
      </c>
      <c r="J841" t="str">
        <f t="shared" si="27"/>
        <v/>
      </c>
    </row>
    <row r="842" spans="1:10">
      <c r="A842" t="s">
        <v>755</v>
      </c>
      <c r="B842" t="s">
        <v>756</v>
      </c>
      <c r="C842">
        <v>1263</v>
      </c>
      <c r="D842" t="s">
        <v>473</v>
      </c>
      <c r="E842">
        <v>391</v>
      </c>
      <c r="F842">
        <v>479</v>
      </c>
      <c r="G842">
        <v>20</v>
      </c>
      <c r="I842" t="str">
        <f t="shared" si="26"/>
        <v/>
      </c>
      <c r="J842" t="str">
        <f t="shared" si="27"/>
        <v/>
      </c>
    </row>
    <row r="843" spans="1:10">
      <c r="A843" t="s">
        <v>755</v>
      </c>
      <c r="B843" t="s">
        <v>756</v>
      </c>
      <c r="C843">
        <v>1263</v>
      </c>
      <c r="D843" t="s">
        <v>10</v>
      </c>
      <c r="E843">
        <v>523</v>
      </c>
      <c r="F843">
        <v>638</v>
      </c>
      <c r="G843">
        <v>2169</v>
      </c>
      <c r="H843" t="s">
        <v>11</v>
      </c>
      <c r="I843">
        <f t="shared" si="26"/>
        <v>116</v>
      </c>
      <c r="J843" t="str">
        <f t="shared" si="27"/>
        <v/>
      </c>
    </row>
    <row r="844" spans="1:10">
      <c r="A844" t="s">
        <v>755</v>
      </c>
      <c r="B844" t="s">
        <v>756</v>
      </c>
      <c r="C844">
        <v>1263</v>
      </c>
      <c r="D844" t="s">
        <v>53</v>
      </c>
      <c r="E844">
        <v>769</v>
      </c>
      <c r="F844">
        <v>839</v>
      </c>
      <c r="G844">
        <v>324</v>
      </c>
      <c r="H844" t="s">
        <v>54</v>
      </c>
      <c r="I844" t="str">
        <f t="shared" si="26"/>
        <v/>
      </c>
      <c r="J844" t="str">
        <f t="shared" si="27"/>
        <v/>
      </c>
    </row>
    <row r="845" spans="1:10">
      <c r="A845" t="s">
        <v>757</v>
      </c>
      <c r="B845" t="s">
        <v>758</v>
      </c>
      <c r="C845">
        <v>668</v>
      </c>
      <c r="D845" t="s">
        <v>684</v>
      </c>
      <c r="E845">
        <v>1</v>
      </c>
      <c r="F845">
        <v>219</v>
      </c>
      <c r="G845">
        <v>2</v>
      </c>
      <c r="I845" t="str">
        <f t="shared" si="26"/>
        <v/>
      </c>
      <c r="J845" t="str">
        <f t="shared" si="27"/>
        <v/>
      </c>
    </row>
    <row r="846" spans="1:10">
      <c r="A846" t="s">
        <v>757</v>
      </c>
      <c r="B846" t="s">
        <v>758</v>
      </c>
      <c r="C846">
        <v>668</v>
      </c>
      <c r="D846" t="s">
        <v>18</v>
      </c>
      <c r="E846">
        <v>274</v>
      </c>
      <c r="F846">
        <v>324</v>
      </c>
      <c r="G846">
        <v>1303</v>
      </c>
      <c r="H846" t="s">
        <v>19</v>
      </c>
      <c r="I846" t="str">
        <f t="shared" si="26"/>
        <v/>
      </c>
      <c r="J846" t="str">
        <f t="shared" si="27"/>
        <v/>
      </c>
    </row>
    <row r="847" spans="1:10">
      <c r="A847" t="s">
        <v>757</v>
      </c>
      <c r="B847" t="s">
        <v>758</v>
      </c>
      <c r="C847">
        <v>668</v>
      </c>
      <c r="D847" t="s">
        <v>62</v>
      </c>
      <c r="E847">
        <v>446</v>
      </c>
      <c r="F847">
        <v>514</v>
      </c>
      <c r="G847">
        <v>632</v>
      </c>
      <c r="H847" t="s">
        <v>63</v>
      </c>
      <c r="I847" t="str">
        <f t="shared" si="26"/>
        <v/>
      </c>
      <c r="J847" t="str">
        <f t="shared" si="27"/>
        <v/>
      </c>
    </row>
    <row r="848" spans="1:10">
      <c r="A848" t="s">
        <v>757</v>
      </c>
      <c r="B848" t="s">
        <v>758</v>
      </c>
      <c r="C848">
        <v>668</v>
      </c>
      <c r="D848" t="s">
        <v>10</v>
      </c>
      <c r="E848">
        <v>532</v>
      </c>
      <c r="F848">
        <v>649</v>
      </c>
      <c r="G848">
        <v>2169</v>
      </c>
      <c r="H848" t="s">
        <v>11</v>
      </c>
      <c r="I848">
        <f t="shared" si="26"/>
        <v>118</v>
      </c>
      <c r="J848" t="str">
        <f t="shared" si="27"/>
        <v/>
      </c>
    </row>
    <row r="849" spans="1:10">
      <c r="A849" t="s">
        <v>759</v>
      </c>
      <c r="B849" t="s">
        <v>760</v>
      </c>
      <c r="C849">
        <v>1149</v>
      </c>
      <c r="D849" t="s">
        <v>14</v>
      </c>
      <c r="E849">
        <v>132</v>
      </c>
      <c r="F849">
        <v>298</v>
      </c>
      <c r="G849">
        <v>476</v>
      </c>
      <c r="H849" t="s">
        <v>15</v>
      </c>
      <c r="I849" t="str">
        <f t="shared" si="26"/>
        <v/>
      </c>
      <c r="J849" t="str">
        <f t="shared" si="27"/>
        <v/>
      </c>
    </row>
    <row r="850" spans="1:10">
      <c r="A850" t="s">
        <v>759</v>
      </c>
      <c r="B850" t="s">
        <v>760</v>
      </c>
      <c r="C850">
        <v>1149</v>
      </c>
      <c r="D850" t="s">
        <v>10</v>
      </c>
      <c r="E850">
        <v>412</v>
      </c>
      <c r="F850">
        <v>526</v>
      </c>
      <c r="G850">
        <v>2169</v>
      </c>
      <c r="H850" t="s">
        <v>11</v>
      </c>
      <c r="I850">
        <f t="shared" si="26"/>
        <v>115</v>
      </c>
      <c r="J850" t="str">
        <f t="shared" si="27"/>
        <v/>
      </c>
    </row>
    <row r="851" spans="1:10">
      <c r="A851" t="s">
        <v>759</v>
      </c>
      <c r="B851" t="s">
        <v>760</v>
      </c>
      <c r="C851">
        <v>1149</v>
      </c>
      <c r="D851" t="s">
        <v>31</v>
      </c>
      <c r="E851">
        <v>695</v>
      </c>
      <c r="F851">
        <v>795</v>
      </c>
      <c r="G851">
        <v>3952</v>
      </c>
      <c r="H851" t="s">
        <v>32</v>
      </c>
      <c r="I851" t="str">
        <f t="shared" si="26"/>
        <v/>
      </c>
      <c r="J851" t="str">
        <f t="shared" si="27"/>
        <v/>
      </c>
    </row>
    <row r="852" spans="1:10">
      <c r="A852" t="s">
        <v>759</v>
      </c>
      <c r="B852" t="s">
        <v>760</v>
      </c>
      <c r="C852">
        <v>1149</v>
      </c>
      <c r="D852" t="s">
        <v>29</v>
      </c>
      <c r="E852">
        <v>896</v>
      </c>
      <c r="F852">
        <v>1003</v>
      </c>
      <c r="G852">
        <v>343</v>
      </c>
      <c r="H852" t="s">
        <v>30</v>
      </c>
      <c r="I852" t="str">
        <f t="shared" si="26"/>
        <v/>
      </c>
      <c r="J852" t="str">
        <f t="shared" si="27"/>
        <v/>
      </c>
    </row>
    <row r="853" spans="1:10">
      <c r="A853" t="s">
        <v>761</v>
      </c>
      <c r="B853" t="s">
        <v>762</v>
      </c>
      <c r="C853">
        <v>732</v>
      </c>
      <c r="D853" t="s">
        <v>763</v>
      </c>
      <c r="E853">
        <v>153</v>
      </c>
      <c r="F853">
        <v>191</v>
      </c>
      <c r="G853">
        <v>2</v>
      </c>
      <c r="I853" t="str">
        <f t="shared" si="26"/>
        <v/>
      </c>
      <c r="J853" t="str">
        <f t="shared" si="27"/>
        <v/>
      </c>
    </row>
    <row r="854" spans="1:10">
      <c r="A854" t="s">
        <v>761</v>
      </c>
      <c r="B854" t="s">
        <v>762</v>
      </c>
      <c r="C854">
        <v>732</v>
      </c>
      <c r="D854" t="s">
        <v>18</v>
      </c>
      <c r="E854">
        <v>231</v>
      </c>
      <c r="F854">
        <v>301</v>
      </c>
      <c r="G854">
        <v>1303</v>
      </c>
      <c r="H854" t="s">
        <v>19</v>
      </c>
      <c r="I854" t="str">
        <f t="shared" si="26"/>
        <v/>
      </c>
      <c r="J854" t="str">
        <f t="shared" si="27"/>
        <v/>
      </c>
    </row>
    <row r="855" spans="1:10">
      <c r="A855" t="s">
        <v>761</v>
      </c>
      <c r="B855" t="s">
        <v>762</v>
      </c>
      <c r="C855">
        <v>732</v>
      </c>
      <c r="D855" t="s">
        <v>62</v>
      </c>
      <c r="E855">
        <v>415</v>
      </c>
      <c r="F855">
        <v>484</v>
      </c>
      <c r="G855">
        <v>632</v>
      </c>
      <c r="H855" t="s">
        <v>63</v>
      </c>
      <c r="I855" t="str">
        <f t="shared" si="26"/>
        <v/>
      </c>
      <c r="J855" t="str">
        <f t="shared" si="27"/>
        <v/>
      </c>
    </row>
    <row r="856" spans="1:10">
      <c r="A856" t="s">
        <v>761</v>
      </c>
      <c r="B856" t="s">
        <v>762</v>
      </c>
      <c r="C856">
        <v>732</v>
      </c>
      <c r="D856" t="s">
        <v>10</v>
      </c>
      <c r="E856">
        <v>503</v>
      </c>
      <c r="F856">
        <v>618</v>
      </c>
      <c r="G856">
        <v>2169</v>
      </c>
      <c r="H856" t="s">
        <v>11</v>
      </c>
      <c r="I856">
        <f t="shared" si="26"/>
        <v>116</v>
      </c>
      <c r="J856" t="str">
        <f t="shared" si="27"/>
        <v/>
      </c>
    </row>
    <row r="857" spans="1:10">
      <c r="A857" t="s">
        <v>761</v>
      </c>
      <c r="B857" t="s">
        <v>762</v>
      </c>
      <c r="C857">
        <v>732</v>
      </c>
      <c r="D857" t="s">
        <v>602</v>
      </c>
      <c r="E857">
        <v>80</v>
      </c>
      <c r="F857">
        <v>144</v>
      </c>
      <c r="G857">
        <v>8</v>
      </c>
      <c r="I857" t="str">
        <f t="shared" si="26"/>
        <v/>
      </c>
      <c r="J857" t="str">
        <f t="shared" si="27"/>
        <v/>
      </c>
    </row>
    <row r="858" spans="1:10">
      <c r="A858" t="s">
        <v>764</v>
      </c>
      <c r="B858" t="s">
        <v>765</v>
      </c>
      <c r="C858">
        <v>748</v>
      </c>
      <c r="D858" t="s">
        <v>138</v>
      </c>
      <c r="E858">
        <v>228</v>
      </c>
      <c r="F858">
        <v>283</v>
      </c>
      <c r="G858">
        <v>18</v>
      </c>
      <c r="I858" t="str">
        <f t="shared" si="26"/>
        <v/>
      </c>
      <c r="J858" t="str">
        <f t="shared" si="27"/>
        <v/>
      </c>
    </row>
    <row r="859" spans="1:10">
      <c r="A859" t="s">
        <v>764</v>
      </c>
      <c r="B859" t="s">
        <v>765</v>
      </c>
      <c r="C859">
        <v>748</v>
      </c>
      <c r="D859" t="s">
        <v>70</v>
      </c>
      <c r="E859">
        <v>494</v>
      </c>
      <c r="F859">
        <v>546</v>
      </c>
      <c r="G859">
        <v>82</v>
      </c>
      <c r="H859" t="s">
        <v>71</v>
      </c>
      <c r="I859" t="str">
        <f t="shared" si="26"/>
        <v/>
      </c>
      <c r="J859" t="str">
        <f t="shared" si="27"/>
        <v/>
      </c>
    </row>
    <row r="860" spans="1:10">
      <c r="A860" t="s">
        <v>764</v>
      </c>
      <c r="B860" t="s">
        <v>765</v>
      </c>
      <c r="C860">
        <v>748</v>
      </c>
      <c r="D860" t="s">
        <v>10</v>
      </c>
      <c r="E860">
        <v>55</v>
      </c>
      <c r="F860">
        <v>172</v>
      </c>
      <c r="G860">
        <v>2169</v>
      </c>
      <c r="H860" t="s">
        <v>11</v>
      </c>
      <c r="I860">
        <f t="shared" si="26"/>
        <v>118</v>
      </c>
      <c r="J860" t="str">
        <f t="shared" si="27"/>
        <v/>
      </c>
    </row>
    <row r="861" spans="1:10">
      <c r="A861" t="s">
        <v>764</v>
      </c>
      <c r="B861" t="s">
        <v>765</v>
      </c>
      <c r="C861">
        <v>748</v>
      </c>
      <c r="D861" t="s">
        <v>73</v>
      </c>
      <c r="E861">
        <v>666</v>
      </c>
      <c r="F861">
        <v>748</v>
      </c>
      <c r="G861">
        <v>270</v>
      </c>
      <c r="H861" t="s">
        <v>74</v>
      </c>
      <c r="I861" t="str">
        <f t="shared" si="26"/>
        <v/>
      </c>
      <c r="J861" t="str">
        <f t="shared" si="27"/>
        <v/>
      </c>
    </row>
    <row r="862" spans="1:10">
      <c r="A862" t="s">
        <v>766</v>
      </c>
      <c r="B862" t="s">
        <v>767</v>
      </c>
      <c r="C862">
        <v>608</v>
      </c>
      <c r="D862" t="s">
        <v>10</v>
      </c>
      <c r="E862">
        <v>99</v>
      </c>
      <c r="F862">
        <v>296</v>
      </c>
      <c r="G862">
        <v>2169</v>
      </c>
      <c r="H862" t="s">
        <v>11</v>
      </c>
      <c r="I862">
        <f t="shared" si="26"/>
        <v>198</v>
      </c>
      <c r="J862" t="str">
        <f t="shared" si="27"/>
        <v/>
      </c>
    </row>
    <row r="863" spans="1:10">
      <c r="A863" t="s">
        <v>766</v>
      </c>
      <c r="B863" t="s">
        <v>767</v>
      </c>
      <c r="C863">
        <v>608</v>
      </c>
      <c r="D863" t="s">
        <v>10</v>
      </c>
      <c r="E863">
        <v>307</v>
      </c>
      <c r="F863">
        <v>432</v>
      </c>
      <c r="G863">
        <v>2169</v>
      </c>
      <c r="H863" t="s">
        <v>11</v>
      </c>
      <c r="I863">
        <f t="shared" si="26"/>
        <v>126</v>
      </c>
      <c r="J863" t="str">
        <f t="shared" si="27"/>
        <v/>
      </c>
    </row>
    <row r="864" spans="1:10">
      <c r="A864" t="s">
        <v>768</v>
      </c>
      <c r="B864" t="s">
        <v>769</v>
      </c>
      <c r="C864">
        <v>273</v>
      </c>
      <c r="D864" t="s">
        <v>10</v>
      </c>
      <c r="E864">
        <v>141</v>
      </c>
      <c r="F864">
        <v>256</v>
      </c>
      <c r="G864">
        <v>2169</v>
      </c>
      <c r="H864" t="s">
        <v>11</v>
      </c>
      <c r="I864">
        <f t="shared" si="26"/>
        <v>116</v>
      </c>
      <c r="J864" t="str">
        <f t="shared" si="27"/>
        <v/>
      </c>
    </row>
    <row r="865" spans="1:10">
      <c r="A865" t="s">
        <v>768</v>
      </c>
      <c r="B865" t="s">
        <v>769</v>
      </c>
      <c r="C865">
        <v>273</v>
      </c>
      <c r="D865" t="s">
        <v>592</v>
      </c>
      <c r="E865">
        <v>1</v>
      </c>
      <c r="F865">
        <v>47</v>
      </c>
      <c r="G865">
        <v>8</v>
      </c>
      <c r="I865" t="str">
        <f t="shared" si="26"/>
        <v/>
      </c>
      <c r="J865" t="str">
        <f t="shared" si="27"/>
        <v/>
      </c>
    </row>
    <row r="866" spans="1:10">
      <c r="A866" t="s">
        <v>770</v>
      </c>
      <c r="B866" t="s">
        <v>771</v>
      </c>
      <c r="C866">
        <v>747</v>
      </c>
      <c r="D866" t="s">
        <v>138</v>
      </c>
      <c r="E866">
        <v>188</v>
      </c>
      <c r="F866">
        <v>272</v>
      </c>
      <c r="G866">
        <v>18</v>
      </c>
      <c r="I866" t="str">
        <f t="shared" si="26"/>
        <v/>
      </c>
      <c r="J866" t="str">
        <f t="shared" si="27"/>
        <v/>
      </c>
    </row>
    <row r="867" spans="1:10">
      <c r="A867" t="s">
        <v>770</v>
      </c>
      <c r="B867" t="s">
        <v>771</v>
      </c>
      <c r="C867">
        <v>747</v>
      </c>
      <c r="D867" t="s">
        <v>70</v>
      </c>
      <c r="E867">
        <v>495</v>
      </c>
      <c r="F867">
        <v>546</v>
      </c>
      <c r="G867">
        <v>82</v>
      </c>
      <c r="H867" t="s">
        <v>71</v>
      </c>
      <c r="I867" t="str">
        <f t="shared" si="26"/>
        <v/>
      </c>
      <c r="J867" t="str">
        <f t="shared" si="27"/>
        <v/>
      </c>
    </row>
    <row r="868" spans="1:10">
      <c r="A868" t="s">
        <v>770</v>
      </c>
      <c r="B868" t="s">
        <v>771</v>
      </c>
      <c r="C868">
        <v>747</v>
      </c>
      <c r="D868" t="s">
        <v>10</v>
      </c>
      <c r="E868">
        <v>54</v>
      </c>
      <c r="F868">
        <v>171</v>
      </c>
      <c r="G868">
        <v>2169</v>
      </c>
      <c r="H868" t="s">
        <v>11</v>
      </c>
      <c r="I868">
        <f t="shared" si="26"/>
        <v>118</v>
      </c>
      <c r="J868" t="str">
        <f t="shared" si="27"/>
        <v/>
      </c>
    </row>
    <row r="869" spans="1:10">
      <c r="A869" t="s">
        <v>770</v>
      </c>
      <c r="B869" t="s">
        <v>771</v>
      </c>
      <c r="C869">
        <v>747</v>
      </c>
      <c r="D869" t="s">
        <v>73</v>
      </c>
      <c r="E869">
        <v>665</v>
      </c>
      <c r="F869">
        <v>747</v>
      </c>
      <c r="G869">
        <v>270</v>
      </c>
      <c r="H869" t="s">
        <v>74</v>
      </c>
      <c r="I869" t="str">
        <f t="shared" si="26"/>
        <v/>
      </c>
      <c r="J869" t="str">
        <f t="shared" si="27"/>
        <v/>
      </c>
    </row>
    <row r="870" spans="1:10">
      <c r="A870" t="s">
        <v>772</v>
      </c>
      <c r="B870" t="s">
        <v>773</v>
      </c>
      <c r="C870">
        <v>1178</v>
      </c>
      <c r="D870" t="s">
        <v>589</v>
      </c>
      <c r="E870">
        <v>22</v>
      </c>
      <c r="F870">
        <v>345</v>
      </c>
      <c r="G870">
        <v>8</v>
      </c>
      <c r="I870" t="str">
        <f t="shared" si="26"/>
        <v/>
      </c>
      <c r="J870" t="str">
        <f t="shared" si="27"/>
        <v/>
      </c>
    </row>
    <row r="871" spans="1:10">
      <c r="A871" t="s">
        <v>772</v>
      </c>
      <c r="B871" t="s">
        <v>773</v>
      </c>
      <c r="C871">
        <v>1178</v>
      </c>
      <c r="D871" t="s">
        <v>473</v>
      </c>
      <c r="E871">
        <v>347</v>
      </c>
      <c r="F871">
        <v>433</v>
      </c>
      <c r="G871">
        <v>20</v>
      </c>
      <c r="I871" t="str">
        <f t="shared" si="26"/>
        <v/>
      </c>
      <c r="J871" t="str">
        <f t="shared" si="27"/>
        <v/>
      </c>
    </row>
    <row r="872" spans="1:10">
      <c r="A872" t="s">
        <v>772</v>
      </c>
      <c r="B872" t="s">
        <v>773</v>
      </c>
      <c r="C872">
        <v>1178</v>
      </c>
      <c r="D872" t="s">
        <v>10</v>
      </c>
      <c r="E872">
        <v>464</v>
      </c>
      <c r="F872">
        <v>579</v>
      </c>
      <c r="G872">
        <v>2169</v>
      </c>
      <c r="H872" t="s">
        <v>11</v>
      </c>
      <c r="I872">
        <f t="shared" si="26"/>
        <v>116</v>
      </c>
      <c r="J872" t="str">
        <f t="shared" si="27"/>
        <v/>
      </c>
    </row>
    <row r="873" spans="1:10">
      <c r="A873" t="s">
        <v>772</v>
      </c>
      <c r="B873" t="s">
        <v>773</v>
      </c>
      <c r="C873">
        <v>1178</v>
      </c>
      <c r="D873" t="s">
        <v>53</v>
      </c>
      <c r="E873">
        <v>709</v>
      </c>
      <c r="F873">
        <v>779</v>
      </c>
      <c r="G873">
        <v>324</v>
      </c>
      <c r="H873" t="s">
        <v>54</v>
      </c>
      <c r="I873" t="str">
        <f t="shared" si="26"/>
        <v/>
      </c>
      <c r="J873" t="str">
        <f t="shared" si="27"/>
        <v/>
      </c>
    </row>
    <row r="874" spans="1:10">
      <c r="A874" t="s">
        <v>774</v>
      </c>
      <c r="B874" t="s">
        <v>775</v>
      </c>
      <c r="C874">
        <v>730</v>
      </c>
      <c r="D874" t="s">
        <v>695</v>
      </c>
      <c r="E874">
        <v>111</v>
      </c>
      <c r="F874">
        <v>201</v>
      </c>
      <c r="G874">
        <v>3</v>
      </c>
      <c r="I874" t="str">
        <f t="shared" si="26"/>
        <v/>
      </c>
      <c r="J874" t="str">
        <f t="shared" si="27"/>
        <v/>
      </c>
    </row>
    <row r="875" spans="1:10">
      <c r="A875" t="s">
        <v>774</v>
      </c>
      <c r="B875" t="s">
        <v>775</v>
      </c>
      <c r="C875">
        <v>730</v>
      </c>
      <c r="D875" t="s">
        <v>18</v>
      </c>
      <c r="E875">
        <v>238</v>
      </c>
      <c r="F875">
        <v>308</v>
      </c>
      <c r="G875">
        <v>1303</v>
      </c>
      <c r="H875" t="s">
        <v>19</v>
      </c>
      <c r="I875" t="str">
        <f t="shared" si="26"/>
        <v/>
      </c>
      <c r="J875" t="str">
        <f t="shared" si="27"/>
        <v/>
      </c>
    </row>
    <row r="876" spans="1:10">
      <c r="A876" t="s">
        <v>774</v>
      </c>
      <c r="B876" t="s">
        <v>775</v>
      </c>
      <c r="C876">
        <v>730</v>
      </c>
      <c r="D876" t="s">
        <v>62</v>
      </c>
      <c r="E876">
        <v>421</v>
      </c>
      <c r="F876">
        <v>490</v>
      </c>
      <c r="G876">
        <v>632</v>
      </c>
      <c r="H876" t="s">
        <v>63</v>
      </c>
      <c r="I876" t="str">
        <f t="shared" si="26"/>
        <v/>
      </c>
      <c r="J876" t="str">
        <f t="shared" si="27"/>
        <v/>
      </c>
    </row>
    <row r="877" spans="1:10">
      <c r="A877" t="s">
        <v>774</v>
      </c>
      <c r="B877" t="s">
        <v>775</v>
      </c>
      <c r="C877">
        <v>730</v>
      </c>
      <c r="D877" t="s">
        <v>10</v>
      </c>
      <c r="E877">
        <v>509</v>
      </c>
      <c r="F877">
        <v>624</v>
      </c>
      <c r="G877">
        <v>2169</v>
      </c>
      <c r="H877" t="s">
        <v>11</v>
      </c>
      <c r="I877">
        <f t="shared" si="26"/>
        <v>116</v>
      </c>
      <c r="J877" t="str">
        <f t="shared" si="27"/>
        <v/>
      </c>
    </row>
    <row r="878" spans="1:10">
      <c r="A878" t="s">
        <v>776</v>
      </c>
      <c r="B878" t="s">
        <v>777</v>
      </c>
      <c r="C878">
        <v>1117</v>
      </c>
      <c r="D878" t="s">
        <v>612</v>
      </c>
      <c r="E878">
        <v>1067</v>
      </c>
      <c r="F878">
        <v>1108</v>
      </c>
      <c r="G878">
        <v>6</v>
      </c>
      <c r="I878" t="str">
        <f t="shared" si="26"/>
        <v/>
      </c>
      <c r="J878" t="str">
        <f t="shared" si="27"/>
        <v/>
      </c>
    </row>
    <row r="879" spans="1:10">
      <c r="A879" t="s">
        <v>776</v>
      </c>
      <c r="B879" t="s">
        <v>777</v>
      </c>
      <c r="C879">
        <v>1117</v>
      </c>
      <c r="D879" t="s">
        <v>14</v>
      </c>
      <c r="E879">
        <v>139</v>
      </c>
      <c r="F879">
        <v>305</v>
      </c>
      <c r="G879">
        <v>476</v>
      </c>
      <c r="H879" t="s">
        <v>15</v>
      </c>
      <c r="I879" t="str">
        <f t="shared" si="26"/>
        <v/>
      </c>
      <c r="J879" t="str">
        <f t="shared" si="27"/>
        <v/>
      </c>
    </row>
    <row r="880" spans="1:10">
      <c r="A880" t="s">
        <v>776</v>
      </c>
      <c r="B880" t="s">
        <v>777</v>
      </c>
      <c r="C880">
        <v>1117</v>
      </c>
      <c r="D880" t="s">
        <v>10</v>
      </c>
      <c r="E880">
        <v>418</v>
      </c>
      <c r="F880">
        <v>532</v>
      </c>
      <c r="G880">
        <v>2169</v>
      </c>
      <c r="H880" t="s">
        <v>11</v>
      </c>
      <c r="I880">
        <f t="shared" si="26"/>
        <v>115</v>
      </c>
      <c r="J880" t="str">
        <f t="shared" si="27"/>
        <v/>
      </c>
    </row>
    <row r="881" spans="1:10">
      <c r="A881" t="s">
        <v>776</v>
      </c>
      <c r="B881" t="s">
        <v>777</v>
      </c>
      <c r="C881">
        <v>1117</v>
      </c>
      <c r="D881" t="s">
        <v>31</v>
      </c>
      <c r="E881">
        <v>657</v>
      </c>
      <c r="F881">
        <v>788</v>
      </c>
      <c r="G881">
        <v>3952</v>
      </c>
      <c r="H881" t="s">
        <v>32</v>
      </c>
      <c r="I881" t="str">
        <f t="shared" si="26"/>
        <v/>
      </c>
      <c r="J881" t="str">
        <f t="shared" si="27"/>
        <v/>
      </c>
    </row>
    <row r="882" spans="1:10">
      <c r="A882" t="s">
        <v>776</v>
      </c>
      <c r="B882" t="s">
        <v>777</v>
      </c>
      <c r="C882">
        <v>1117</v>
      </c>
      <c r="D882" t="s">
        <v>29</v>
      </c>
      <c r="E882">
        <v>882</v>
      </c>
      <c r="F882">
        <v>989</v>
      </c>
      <c r="G882">
        <v>343</v>
      </c>
      <c r="H882" t="s">
        <v>30</v>
      </c>
      <c r="I882" t="str">
        <f t="shared" si="26"/>
        <v/>
      </c>
      <c r="J882" t="str">
        <f t="shared" si="27"/>
        <v/>
      </c>
    </row>
    <row r="883" spans="1:10">
      <c r="A883" t="s">
        <v>778</v>
      </c>
      <c r="B883" t="s">
        <v>779</v>
      </c>
      <c r="C883">
        <v>658</v>
      </c>
      <c r="D883" t="s">
        <v>617</v>
      </c>
      <c r="E883">
        <v>1</v>
      </c>
      <c r="F883">
        <v>179</v>
      </c>
      <c r="G883">
        <v>4</v>
      </c>
      <c r="I883" t="str">
        <f t="shared" si="26"/>
        <v/>
      </c>
      <c r="J883" t="str">
        <f t="shared" si="27"/>
        <v/>
      </c>
    </row>
    <row r="884" spans="1:10">
      <c r="A884" t="s">
        <v>778</v>
      </c>
      <c r="B884" t="s">
        <v>779</v>
      </c>
      <c r="C884">
        <v>658</v>
      </c>
      <c r="D884" t="s">
        <v>18</v>
      </c>
      <c r="E884">
        <v>244</v>
      </c>
      <c r="F884">
        <v>314</v>
      </c>
      <c r="G884">
        <v>1303</v>
      </c>
      <c r="H884" t="s">
        <v>19</v>
      </c>
      <c r="I884" t="str">
        <f t="shared" si="26"/>
        <v/>
      </c>
      <c r="J884" t="str">
        <f t="shared" si="27"/>
        <v/>
      </c>
    </row>
    <row r="885" spans="1:10">
      <c r="A885" t="s">
        <v>778</v>
      </c>
      <c r="B885" t="s">
        <v>779</v>
      </c>
      <c r="C885">
        <v>658</v>
      </c>
      <c r="D885" t="s">
        <v>62</v>
      </c>
      <c r="E885">
        <v>435</v>
      </c>
      <c r="F885">
        <v>504</v>
      </c>
      <c r="G885">
        <v>632</v>
      </c>
      <c r="H885" t="s">
        <v>63</v>
      </c>
      <c r="I885" t="str">
        <f t="shared" si="26"/>
        <v/>
      </c>
      <c r="J885" t="str">
        <f t="shared" si="27"/>
        <v/>
      </c>
    </row>
    <row r="886" spans="1:10">
      <c r="A886" t="s">
        <v>778</v>
      </c>
      <c r="B886" t="s">
        <v>779</v>
      </c>
      <c r="C886">
        <v>658</v>
      </c>
      <c r="D886" t="s">
        <v>10</v>
      </c>
      <c r="E886">
        <v>522</v>
      </c>
      <c r="F886">
        <v>639</v>
      </c>
      <c r="G886">
        <v>2169</v>
      </c>
      <c r="H886" t="s">
        <v>11</v>
      </c>
      <c r="I886">
        <f t="shared" si="26"/>
        <v>118</v>
      </c>
      <c r="J886" t="str">
        <f t="shared" si="27"/>
        <v/>
      </c>
    </row>
    <row r="887" spans="1:10">
      <c r="A887" t="s">
        <v>780</v>
      </c>
      <c r="B887" t="s">
        <v>781</v>
      </c>
      <c r="C887">
        <v>618</v>
      </c>
      <c r="D887" t="s">
        <v>10</v>
      </c>
      <c r="E887">
        <v>107</v>
      </c>
      <c r="F887">
        <v>304</v>
      </c>
      <c r="G887">
        <v>2169</v>
      </c>
      <c r="H887" t="s">
        <v>11</v>
      </c>
      <c r="I887">
        <f t="shared" si="26"/>
        <v>198</v>
      </c>
      <c r="J887" t="str">
        <f t="shared" si="27"/>
        <v/>
      </c>
    </row>
    <row r="888" spans="1:10">
      <c r="A888" t="s">
        <v>780</v>
      </c>
      <c r="B888" t="s">
        <v>781</v>
      </c>
      <c r="C888">
        <v>618</v>
      </c>
      <c r="D888" t="s">
        <v>10</v>
      </c>
      <c r="E888">
        <v>315</v>
      </c>
      <c r="F888">
        <v>440</v>
      </c>
      <c r="G888">
        <v>2169</v>
      </c>
      <c r="H888" t="s">
        <v>11</v>
      </c>
      <c r="I888">
        <f t="shared" si="26"/>
        <v>126</v>
      </c>
      <c r="J888" t="str">
        <f t="shared" si="27"/>
        <v/>
      </c>
    </row>
    <row r="889" spans="1:10">
      <c r="A889" t="s">
        <v>782</v>
      </c>
      <c r="B889" t="s">
        <v>783</v>
      </c>
      <c r="C889">
        <v>271</v>
      </c>
      <c r="D889" t="s">
        <v>10</v>
      </c>
      <c r="E889">
        <v>139</v>
      </c>
      <c r="F889">
        <v>254</v>
      </c>
      <c r="G889">
        <v>2169</v>
      </c>
      <c r="H889" t="s">
        <v>11</v>
      </c>
      <c r="I889">
        <f t="shared" si="26"/>
        <v>116</v>
      </c>
      <c r="J889" t="str">
        <f t="shared" si="27"/>
        <v/>
      </c>
    </row>
    <row r="890" spans="1:10">
      <c r="A890" t="s">
        <v>782</v>
      </c>
      <c r="B890" t="s">
        <v>783</v>
      </c>
      <c r="C890">
        <v>271</v>
      </c>
      <c r="D890" t="s">
        <v>592</v>
      </c>
      <c r="E890">
        <v>1</v>
      </c>
      <c r="F890">
        <v>41</v>
      </c>
      <c r="G890">
        <v>8</v>
      </c>
      <c r="I890" t="str">
        <f t="shared" si="26"/>
        <v/>
      </c>
      <c r="J890" t="str">
        <f t="shared" si="27"/>
        <v/>
      </c>
    </row>
    <row r="891" spans="1:10">
      <c r="A891" t="s">
        <v>784</v>
      </c>
      <c r="B891" t="s">
        <v>785</v>
      </c>
      <c r="C891">
        <v>1170</v>
      </c>
      <c r="D891" t="s">
        <v>589</v>
      </c>
      <c r="E891">
        <v>22</v>
      </c>
      <c r="F891">
        <v>344</v>
      </c>
      <c r="G891">
        <v>8</v>
      </c>
      <c r="I891" t="str">
        <f t="shared" si="26"/>
        <v/>
      </c>
      <c r="J891" t="str">
        <f t="shared" si="27"/>
        <v/>
      </c>
    </row>
    <row r="892" spans="1:10">
      <c r="A892" t="s">
        <v>784</v>
      </c>
      <c r="B892" t="s">
        <v>785</v>
      </c>
      <c r="C892">
        <v>1170</v>
      </c>
      <c r="D892" t="s">
        <v>473</v>
      </c>
      <c r="E892">
        <v>346</v>
      </c>
      <c r="F892">
        <v>430</v>
      </c>
      <c r="G892">
        <v>20</v>
      </c>
      <c r="I892" t="str">
        <f t="shared" si="26"/>
        <v/>
      </c>
      <c r="J892" t="str">
        <f t="shared" si="27"/>
        <v/>
      </c>
    </row>
    <row r="893" spans="1:10">
      <c r="A893" t="s">
        <v>784</v>
      </c>
      <c r="B893" t="s">
        <v>785</v>
      </c>
      <c r="C893">
        <v>1170</v>
      </c>
      <c r="D893" t="s">
        <v>10</v>
      </c>
      <c r="E893">
        <v>461</v>
      </c>
      <c r="F893">
        <v>576</v>
      </c>
      <c r="G893">
        <v>2169</v>
      </c>
      <c r="H893" t="s">
        <v>11</v>
      </c>
      <c r="I893">
        <f t="shared" si="26"/>
        <v>116</v>
      </c>
      <c r="J893" t="str">
        <f t="shared" si="27"/>
        <v/>
      </c>
    </row>
    <row r="894" spans="1:10">
      <c r="A894" t="s">
        <v>784</v>
      </c>
      <c r="B894" t="s">
        <v>785</v>
      </c>
      <c r="C894">
        <v>1170</v>
      </c>
      <c r="D894" t="s">
        <v>53</v>
      </c>
      <c r="E894">
        <v>706</v>
      </c>
      <c r="F894">
        <v>776</v>
      </c>
      <c r="G894">
        <v>324</v>
      </c>
      <c r="H894" t="s">
        <v>54</v>
      </c>
      <c r="I894" t="str">
        <f t="shared" si="26"/>
        <v/>
      </c>
      <c r="J894" t="str">
        <f t="shared" si="27"/>
        <v/>
      </c>
    </row>
    <row r="895" spans="1:10">
      <c r="A895" t="s">
        <v>786</v>
      </c>
      <c r="B895" t="s">
        <v>787</v>
      </c>
      <c r="C895">
        <v>367</v>
      </c>
      <c r="D895" t="s">
        <v>70</v>
      </c>
      <c r="E895">
        <v>264</v>
      </c>
      <c r="F895">
        <v>315</v>
      </c>
      <c r="G895">
        <v>82</v>
      </c>
      <c r="H895" t="s">
        <v>71</v>
      </c>
      <c r="I895" t="str">
        <f t="shared" si="26"/>
        <v/>
      </c>
      <c r="J895" t="str">
        <f t="shared" si="27"/>
        <v/>
      </c>
    </row>
    <row r="896" spans="1:10">
      <c r="A896" t="s">
        <v>786</v>
      </c>
      <c r="B896" t="s">
        <v>787</v>
      </c>
      <c r="C896">
        <v>367</v>
      </c>
      <c r="D896" t="s">
        <v>10</v>
      </c>
      <c r="E896">
        <v>54</v>
      </c>
      <c r="F896">
        <v>138</v>
      </c>
      <c r="G896">
        <v>2169</v>
      </c>
      <c r="H896" t="s">
        <v>11</v>
      </c>
      <c r="I896">
        <f t="shared" si="26"/>
        <v>85</v>
      </c>
      <c r="J896" t="str">
        <f t="shared" si="27"/>
        <v/>
      </c>
    </row>
    <row r="897" spans="1:10">
      <c r="A897" t="s">
        <v>788</v>
      </c>
      <c r="B897" t="s">
        <v>789</v>
      </c>
      <c r="C897">
        <v>476</v>
      </c>
      <c r="D897" t="s">
        <v>62</v>
      </c>
      <c r="E897">
        <v>253</v>
      </c>
      <c r="F897">
        <v>322</v>
      </c>
      <c r="G897">
        <v>632</v>
      </c>
      <c r="H897" t="s">
        <v>63</v>
      </c>
      <c r="I897" t="str">
        <f t="shared" si="26"/>
        <v/>
      </c>
      <c r="J897" t="str">
        <f t="shared" si="27"/>
        <v/>
      </c>
    </row>
    <row r="898" spans="1:10">
      <c r="A898" t="s">
        <v>788</v>
      </c>
      <c r="B898" t="s">
        <v>789</v>
      </c>
      <c r="C898">
        <v>476</v>
      </c>
      <c r="D898" t="s">
        <v>10</v>
      </c>
      <c r="E898">
        <v>340</v>
      </c>
      <c r="F898">
        <v>457</v>
      </c>
      <c r="G898">
        <v>2169</v>
      </c>
      <c r="H898" t="s">
        <v>11</v>
      </c>
      <c r="I898">
        <f t="shared" si="26"/>
        <v>118</v>
      </c>
      <c r="J898" t="str">
        <f t="shared" si="27"/>
        <v/>
      </c>
    </row>
    <row r="899" spans="1:10">
      <c r="A899" t="s">
        <v>788</v>
      </c>
      <c r="B899" t="s">
        <v>789</v>
      </c>
      <c r="C899">
        <v>476</v>
      </c>
      <c r="D899" t="s">
        <v>18</v>
      </c>
      <c r="E899">
        <v>62</v>
      </c>
      <c r="F899">
        <v>132</v>
      </c>
      <c r="G899">
        <v>1303</v>
      </c>
      <c r="H899" t="s">
        <v>19</v>
      </c>
      <c r="I899" t="str">
        <f t="shared" ref="I899:I962" si="28">IF(H899=$H$2, F899-E899+1, "")</f>
        <v/>
      </c>
      <c r="J899" t="str">
        <f t="shared" ref="J899:J962" si="29">IF(D899=$D$189, F899-E899+1, "")</f>
        <v/>
      </c>
    </row>
    <row r="900" spans="1:10">
      <c r="A900" t="s">
        <v>790</v>
      </c>
      <c r="B900" t="s">
        <v>791</v>
      </c>
      <c r="C900">
        <v>1119</v>
      </c>
      <c r="D900" t="s">
        <v>612</v>
      </c>
      <c r="E900">
        <v>1067</v>
      </c>
      <c r="F900">
        <v>1106</v>
      </c>
      <c r="G900">
        <v>6</v>
      </c>
      <c r="I900" t="str">
        <f t="shared" si="28"/>
        <v/>
      </c>
      <c r="J900" t="str">
        <f t="shared" si="29"/>
        <v/>
      </c>
    </row>
    <row r="901" spans="1:10">
      <c r="A901" t="s">
        <v>790</v>
      </c>
      <c r="B901" t="s">
        <v>791</v>
      </c>
      <c r="C901">
        <v>1119</v>
      </c>
      <c r="D901" t="s">
        <v>14</v>
      </c>
      <c r="E901">
        <v>139</v>
      </c>
      <c r="F901">
        <v>305</v>
      </c>
      <c r="G901">
        <v>476</v>
      </c>
      <c r="H901" t="s">
        <v>15</v>
      </c>
      <c r="I901" t="str">
        <f t="shared" si="28"/>
        <v/>
      </c>
      <c r="J901" t="str">
        <f t="shared" si="29"/>
        <v/>
      </c>
    </row>
    <row r="902" spans="1:10">
      <c r="A902" t="s">
        <v>790</v>
      </c>
      <c r="B902" t="s">
        <v>791</v>
      </c>
      <c r="C902">
        <v>1119</v>
      </c>
      <c r="D902" t="s">
        <v>10</v>
      </c>
      <c r="E902">
        <v>418</v>
      </c>
      <c r="F902">
        <v>532</v>
      </c>
      <c r="G902">
        <v>2169</v>
      </c>
      <c r="H902" t="s">
        <v>11</v>
      </c>
      <c r="I902">
        <f t="shared" si="28"/>
        <v>115</v>
      </c>
      <c r="J902" t="str">
        <f t="shared" si="29"/>
        <v/>
      </c>
    </row>
    <row r="903" spans="1:10">
      <c r="A903" t="s">
        <v>790</v>
      </c>
      <c r="B903" t="s">
        <v>791</v>
      </c>
      <c r="C903">
        <v>1119</v>
      </c>
      <c r="D903" t="s">
        <v>31</v>
      </c>
      <c r="E903">
        <v>656</v>
      </c>
      <c r="F903">
        <v>788</v>
      </c>
      <c r="G903">
        <v>3952</v>
      </c>
      <c r="H903" t="s">
        <v>32</v>
      </c>
      <c r="I903" t="str">
        <f t="shared" si="28"/>
        <v/>
      </c>
      <c r="J903" t="str">
        <f t="shared" si="29"/>
        <v/>
      </c>
    </row>
    <row r="904" spans="1:10">
      <c r="A904" t="s">
        <v>790</v>
      </c>
      <c r="B904" t="s">
        <v>791</v>
      </c>
      <c r="C904">
        <v>1119</v>
      </c>
      <c r="D904" t="s">
        <v>29</v>
      </c>
      <c r="E904">
        <v>882</v>
      </c>
      <c r="F904">
        <v>989</v>
      </c>
      <c r="G904">
        <v>343</v>
      </c>
      <c r="H904" t="s">
        <v>30</v>
      </c>
      <c r="I904" t="str">
        <f t="shared" si="28"/>
        <v/>
      </c>
      <c r="J904" t="str">
        <f t="shared" si="29"/>
        <v/>
      </c>
    </row>
    <row r="905" spans="1:10">
      <c r="A905" t="s">
        <v>792</v>
      </c>
      <c r="B905" t="s">
        <v>793</v>
      </c>
      <c r="C905">
        <v>734</v>
      </c>
      <c r="D905" t="s">
        <v>18</v>
      </c>
      <c r="E905">
        <v>442</v>
      </c>
      <c r="F905">
        <v>523</v>
      </c>
      <c r="G905">
        <v>1303</v>
      </c>
      <c r="H905" t="s">
        <v>19</v>
      </c>
      <c r="I905" t="str">
        <f t="shared" si="28"/>
        <v/>
      </c>
      <c r="J905" t="str">
        <f t="shared" si="29"/>
        <v/>
      </c>
    </row>
    <row r="906" spans="1:10">
      <c r="A906" t="s">
        <v>792</v>
      </c>
      <c r="B906" t="s">
        <v>793</v>
      </c>
      <c r="C906">
        <v>734</v>
      </c>
      <c r="D906" t="s">
        <v>10</v>
      </c>
      <c r="E906">
        <v>560</v>
      </c>
      <c r="F906">
        <v>701</v>
      </c>
      <c r="G906">
        <v>2169</v>
      </c>
      <c r="H906" t="s">
        <v>11</v>
      </c>
      <c r="I906">
        <f t="shared" si="28"/>
        <v>142</v>
      </c>
      <c r="J906" t="str">
        <f t="shared" si="29"/>
        <v/>
      </c>
    </row>
    <row r="907" spans="1:10">
      <c r="A907" t="s">
        <v>794</v>
      </c>
      <c r="B907" t="s">
        <v>795</v>
      </c>
      <c r="C907">
        <v>1243</v>
      </c>
      <c r="D907" t="s">
        <v>589</v>
      </c>
      <c r="E907">
        <v>30</v>
      </c>
      <c r="F907">
        <v>376</v>
      </c>
      <c r="G907">
        <v>8</v>
      </c>
      <c r="I907" t="str">
        <f t="shared" si="28"/>
        <v/>
      </c>
      <c r="J907" t="str">
        <f t="shared" si="29"/>
        <v/>
      </c>
    </row>
    <row r="908" spans="1:10">
      <c r="A908" t="s">
        <v>794</v>
      </c>
      <c r="B908" t="s">
        <v>795</v>
      </c>
      <c r="C908">
        <v>1243</v>
      </c>
      <c r="D908" t="s">
        <v>473</v>
      </c>
      <c r="E908">
        <v>378</v>
      </c>
      <c r="F908">
        <v>468</v>
      </c>
      <c r="G908">
        <v>20</v>
      </c>
      <c r="I908" t="str">
        <f t="shared" si="28"/>
        <v/>
      </c>
      <c r="J908" t="str">
        <f t="shared" si="29"/>
        <v/>
      </c>
    </row>
    <row r="909" spans="1:10">
      <c r="A909" t="s">
        <v>794</v>
      </c>
      <c r="B909" t="s">
        <v>795</v>
      </c>
      <c r="C909">
        <v>1243</v>
      </c>
      <c r="D909" t="s">
        <v>10</v>
      </c>
      <c r="E909">
        <v>502</v>
      </c>
      <c r="F909">
        <v>617</v>
      </c>
      <c r="G909">
        <v>2169</v>
      </c>
      <c r="H909" t="s">
        <v>11</v>
      </c>
      <c r="I909">
        <f t="shared" si="28"/>
        <v>116</v>
      </c>
      <c r="J909" t="str">
        <f t="shared" si="29"/>
        <v/>
      </c>
    </row>
    <row r="910" spans="1:10">
      <c r="A910" t="s">
        <v>794</v>
      </c>
      <c r="B910" t="s">
        <v>795</v>
      </c>
      <c r="C910">
        <v>1243</v>
      </c>
      <c r="D910" t="s">
        <v>53</v>
      </c>
      <c r="E910">
        <v>747</v>
      </c>
      <c r="F910">
        <v>817</v>
      </c>
      <c r="G910">
        <v>324</v>
      </c>
      <c r="H910" t="s">
        <v>54</v>
      </c>
      <c r="I910" t="str">
        <f t="shared" si="28"/>
        <v/>
      </c>
      <c r="J910" t="str">
        <f t="shared" si="29"/>
        <v/>
      </c>
    </row>
    <row r="911" spans="1:10">
      <c r="A911" t="s">
        <v>796</v>
      </c>
      <c r="B911" t="s">
        <v>797</v>
      </c>
      <c r="C911">
        <v>218</v>
      </c>
      <c r="D911" t="s">
        <v>10</v>
      </c>
      <c r="E911">
        <v>92</v>
      </c>
      <c r="F911">
        <v>207</v>
      </c>
      <c r="G911">
        <v>2169</v>
      </c>
      <c r="H911" t="s">
        <v>11</v>
      </c>
      <c r="I911">
        <f t="shared" si="28"/>
        <v>116</v>
      </c>
      <c r="J911" t="str">
        <f t="shared" si="29"/>
        <v/>
      </c>
    </row>
    <row r="912" spans="1:10">
      <c r="A912" t="s">
        <v>798</v>
      </c>
      <c r="B912" t="s">
        <v>799</v>
      </c>
      <c r="C912">
        <v>688</v>
      </c>
      <c r="D912" t="s">
        <v>219</v>
      </c>
      <c r="E912">
        <v>191</v>
      </c>
      <c r="F912">
        <v>453</v>
      </c>
      <c r="G912">
        <v>76696</v>
      </c>
      <c r="H912" t="s">
        <v>220</v>
      </c>
      <c r="I912" t="str">
        <f t="shared" si="28"/>
        <v/>
      </c>
      <c r="J912">
        <f t="shared" si="29"/>
        <v>263</v>
      </c>
    </row>
    <row r="913" spans="1:10">
      <c r="A913" t="s">
        <v>798</v>
      </c>
      <c r="B913" t="s">
        <v>799</v>
      </c>
      <c r="C913">
        <v>688</v>
      </c>
      <c r="D913" t="s">
        <v>10</v>
      </c>
      <c r="E913">
        <v>54</v>
      </c>
      <c r="F913">
        <v>174</v>
      </c>
      <c r="G913">
        <v>2169</v>
      </c>
      <c r="H913" t="s">
        <v>11</v>
      </c>
      <c r="I913">
        <f t="shared" si="28"/>
        <v>121</v>
      </c>
      <c r="J913" t="str">
        <f t="shared" si="29"/>
        <v/>
      </c>
    </row>
    <row r="914" spans="1:10">
      <c r="A914" t="s">
        <v>798</v>
      </c>
      <c r="B914" t="s">
        <v>799</v>
      </c>
      <c r="C914">
        <v>688</v>
      </c>
      <c r="D914" t="s">
        <v>271</v>
      </c>
      <c r="E914">
        <v>559</v>
      </c>
      <c r="F914">
        <v>652</v>
      </c>
      <c r="G914">
        <v>8137</v>
      </c>
      <c r="H914" t="s">
        <v>272</v>
      </c>
      <c r="I914" t="str">
        <f t="shared" si="28"/>
        <v/>
      </c>
      <c r="J914" t="str">
        <f t="shared" si="29"/>
        <v/>
      </c>
    </row>
    <row r="915" spans="1:10">
      <c r="A915" t="s">
        <v>798</v>
      </c>
      <c r="B915" t="s">
        <v>799</v>
      </c>
      <c r="C915">
        <v>688</v>
      </c>
      <c r="D915" t="s">
        <v>273</v>
      </c>
      <c r="E915">
        <v>653</v>
      </c>
      <c r="F915">
        <v>683</v>
      </c>
      <c r="G915">
        <v>30</v>
      </c>
      <c r="I915" t="str">
        <f t="shared" si="28"/>
        <v/>
      </c>
      <c r="J915" t="str">
        <f t="shared" si="29"/>
        <v/>
      </c>
    </row>
    <row r="916" spans="1:10">
      <c r="A916" t="s">
        <v>800</v>
      </c>
      <c r="B916" t="s">
        <v>801</v>
      </c>
      <c r="C916">
        <v>354</v>
      </c>
      <c r="D916" t="s">
        <v>24</v>
      </c>
      <c r="E916">
        <v>192</v>
      </c>
      <c r="F916">
        <v>353</v>
      </c>
      <c r="G916">
        <v>45</v>
      </c>
      <c r="I916" t="str">
        <f t="shared" si="28"/>
        <v/>
      </c>
      <c r="J916" t="str">
        <f t="shared" si="29"/>
        <v/>
      </c>
    </row>
    <row r="917" spans="1:10">
      <c r="A917" t="s">
        <v>800</v>
      </c>
      <c r="B917" t="s">
        <v>801</v>
      </c>
      <c r="C917">
        <v>354</v>
      </c>
      <c r="D917" t="s">
        <v>10</v>
      </c>
      <c r="E917">
        <v>56</v>
      </c>
      <c r="F917">
        <v>191</v>
      </c>
      <c r="G917">
        <v>2169</v>
      </c>
      <c r="H917" t="s">
        <v>11</v>
      </c>
      <c r="I917">
        <f t="shared" si="28"/>
        <v>136</v>
      </c>
      <c r="J917" t="str">
        <f t="shared" si="29"/>
        <v/>
      </c>
    </row>
    <row r="918" spans="1:10">
      <c r="A918" t="s">
        <v>802</v>
      </c>
      <c r="B918" t="s">
        <v>803</v>
      </c>
      <c r="C918">
        <v>699</v>
      </c>
      <c r="D918" t="s">
        <v>18</v>
      </c>
      <c r="E918">
        <v>310</v>
      </c>
      <c r="F918">
        <v>390</v>
      </c>
      <c r="G918">
        <v>1303</v>
      </c>
      <c r="H918" t="s">
        <v>19</v>
      </c>
      <c r="I918" t="str">
        <f t="shared" si="28"/>
        <v/>
      </c>
      <c r="J918" t="str">
        <f t="shared" si="29"/>
        <v/>
      </c>
    </row>
    <row r="919" spans="1:10">
      <c r="A919" t="s">
        <v>802</v>
      </c>
      <c r="B919" t="s">
        <v>803</v>
      </c>
      <c r="C919">
        <v>699</v>
      </c>
      <c r="D919" t="s">
        <v>10</v>
      </c>
      <c r="E919">
        <v>454</v>
      </c>
      <c r="F919">
        <v>585</v>
      </c>
      <c r="G919">
        <v>2169</v>
      </c>
      <c r="H919" t="s">
        <v>11</v>
      </c>
      <c r="I919">
        <f t="shared" si="28"/>
        <v>132</v>
      </c>
      <c r="J919" t="str">
        <f t="shared" si="29"/>
        <v/>
      </c>
    </row>
    <row r="920" spans="1:10">
      <c r="A920" t="s">
        <v>802</v>
      </c>
      <c r="B920" t="s">
        <v>803</v>
      </c>
      <c r="C920">
        <v>699</v>
      </c>
      <c r="D920" t="s">
        <v>10</v>
      </c>
      <c r="E920">
        <v>612</v>
      </c>
      <c r="F920">
        <v>691</v>
      </c>
      <c r="G920">
        <v>2169</v>
      </c>
      <c r="H920" t="s">
        <v>11</v>
      </c>
      <c r="I920">
        <f t="shared" si="28"/>
        <v>80</v>
      </c>
      <c r="J920" t="str">
        <f t="shared" si="29"/>
        <v/>
      </c>
    </row>
    <row r="921" spans="1:10">
      <c r="A921" t="s">
        <v>804</v>
      </c>
      <c r="B921" t="s">
        <v>805</v>
      </c>
      <c r="C921">
        <v>451</v>
      </c>
      <c r="D921" t="s">
        <v>10</v>
      </c>
      <c r="E921">
        <v>235</v>
      </c>
      <c r="F921">
        <v>322</v>
      </c>
      <c r="G921">
        <v>2169</v>
      </c>
      <c r="H921" t="s">
        <v>11</v>
      </c>
      <c r="I921">
        <f t="shared" si="28"/>
        <v>88</v>
      </c>
      <c r="J921" t="str">
        <f t="shared" si="29"/>
        <v/>
      </c>
    </row>
    <row r="922" spans="1:10">
      <c r="A922" t="s">
        <v>806</v>
      </c>
      <c r="B922" t="s">
        <v>807</v>
      </c>
      <c r="C922">
        <v>969</v>
      </c>
      <c r="D922" t="s">
        <v>10</v>
      </c>
      <c r="E922">
        <v>119</v>
      </c>
      <c r="F922">
        <v>237</v>
      </c>
      <c r="G922">
        <v>2169</v>
      </c>
      <c r="H922" t="s">
        <v>11</v>
      </c>
      <c r="I922">
        <f t="shared" si="28"/>
        <v>119</v>
      </c>
      <c r="J922" t="str">
        <f t="shared" si="29"/>
        <v/>
      </c>
    </row>
    <row r="923" spans="1:10">
      <c r="A923" t="s">
        <v>806</v>
      </c>
      <c r="B923" t="s">
        <v>807</v>
      </c>
      <c r="C923">
        <v>969</v>
      </c>
      <c r="D923" t="s">
        <v>72</v>
      </c>
      <c r="E923">
        <v>251</v>
      </c>
      <c r="F923">
        <v>419</v>
      </c>
      <c r="G923">
        <v>48</v>
      </c>
      <c r="I923" t="str">
        <f t="shared" si="28"/>
        <v/>
      </c>
      <c r="J923" t="str">
        <f t="shared" si="29"/>
        <v/>
      </c>
    </row>
    <row r="924" spans="1:10">
      <c r="A924" t="s">
        <v>806</v>
      </c>
      <c r="B924" t="s">
        <v>807</v>
      </c>
      <c r="C924">
        <v>969</v>
      </c>
      <c r="D924" t="s">
        <v>70</v>
      </c>
      <c r="E924">
        <v>489</v>
      </c>
      <c r="F924">
        <v>530</v>
      </c>
      <c r="G924">
        <v>82</v>
      </c>
      <c r="H924" t="s">
        <v>71</v>
      </c>
      <c r="I924" t="str">
        <f t="shared" si="28"/>
        <v/>
      </c>
      <c r="J924" t="str">
        <f t="shared" si="29"/>
        <v/>
      </c>
    </row>
    <row r="925" spans="1:10">
      <c r="A925" t="s">
        <v>806</v>
      </c>
      <c r="B925" t="s">
        <v>807</v>
      </c>
      <c r="C925">
        <v>969</v>
      </c>
      <c r="D925" t="s">
        <v>73</v>
      </c>
      <c r="E925">
        <v>887</v>
      </c>
      <c r="F925">
        <v>969</v>
      </c>
      <c r="G925">
        <v>270</v>
      </c>
      <c r="H925" t="s">
        <v>74</v>
      </c>
      <c r="I925" t="str">
        <f t="shared" si="28"/>
        <v/>
      </c>
      <c r="J925" t="str">
        <f t="shared" si="29"/>
        <v/>
      </c>
    </row>
    <row r="926" spans="1:10">
      <c r="A926" t="s">
        <v>808</v>
      </c>
      <c r="B926" t="s">
        <v>809</v>
      </c>
      <c r="C926">
        <v>698</v>
      </c>
      <c r="D926" t="s">
        <v>18</v>
      </c>
      <c r="E926">
        <v>276</v>
      </c>
      <c r="F926">
        <v>356</v>
      </c>
      <c r="G926">
        <v>1303</v>
      </c>
      <c r="H926" t="s">
        <v>19</v>
      </c>
      <c r="I926" t="str">
        <f t="shared" si="28"/>
        <v/>
      </c>
      <c r="J926" t="str">
        <f t="shared" si="29"/>
        <v/>
      </c>
    </row>
    <row r="927" spans="1:10">
      <c r="A927" t="s">
        <v>808</v>
      </c>
      <c r="B927" t="s">
        <v>809</v>
      </c>
      <c r="C927">
        <v>698</v>
      </c>
      <c r="D927" t="s">
        <v>10</v>
      </c>
      <c r="E927">
        <v>420</v>
      </c>
      <c r="F927">
        <v>564</v>
      </c>
      <c r="G927">
        <v>2169</v>
      </c>
      <c r="H927" t="s">
        <v>11</v>
      </c>
      <c r="I927">
        <f t="shared" si="28"/>
        <v>145</v>
      </c>
      <c r="J927" t="str">
        <f t="shared" si="29"/>
        <v/>
      </c>
    </row>
    <row r="928" spans="1:10">
      <c r="A928" t="s">
        <v>810</v>
      </c>
      <c r="B928" t="s">
        <v>811</v>
      </c>
      <c r="C928">
        <v>514</v>
      </c>
      <c r="D928" t="s">
        <v>53</v>
      </c>
      <c r="E928">
        <v>268</v>
      </c>
      <c r="F928">
        <v>339</v>
      </c>
      <c r="G928">
        <v>324</v>
      </c>
      <c r="H928" t="s">
        <v>54</v>
      </c>
      <c r="I928" t="str">
        <f t="shared" si="28"/>
        <v/>
      </c>
      <c r="J928" t="str">
        <f t="shared" si="29"/>
        <v/>
      </c>
    </row>
    <row r="929" spans="1:10">
      <c r="A929" t="s">
        <v>810</v>
      </c>
      <c r="B929" t="s">
        <v>811</v>
      </c>
      <c r="C929">
        <v>514</v>
      </c>
      <c r="D929" t="s">
        <v>55</v>
      </c>
      <c r="E929">
        <v>454</v>
      </c>
      <c r="F929">
        <v>476</v>
      </c>
      <c r="G929">
        <v>477</v>
      </c>
      <c r="H929" t="s">
        <v>56</v>
      </c>
      <c r="I929" t="str">
        <f t="shared" si="28"/>
        <v/>
      </c>
      <c r="J929" t="str">
        <f t="shared" si="29"/>
        <v/>
      </c>
    </row>
    <row r="930" spans="1:10">
      <c r="A930" t="s">
        <v>810</v>
      </c>
      <c r="B930" t="s">
        <v>811</v>
      </c>
      <c r="C930">
        <v>514</v>
      </c>
      <c r="D930" t="s">
        <v>10</v>
      </c>
      <c r="E930">
        <v>58</v>
      </c>
      <c r="F930">
        <v>174</v>
      </c>
      <c r="G930">
        <v>2169</v>
      </c>
      <c r="H930" t="s">
        <v>11</v>
      </c>
      <c r="I930">
        <f t="shared" si="28"/>
        <v>117</v>
      </c>
      <c r="J930" t="str">
        <f t="shared" si="29"/>
        <v/>
      </c>
    </row>
    <row r="931" spans="1:10">
      <c r="A931" t="s">
        <v>812</v>
      </c>
      <c r="B931" t="s">
        <v>813</v>
      </c>
      <c r="C931">
        <v>927</v>
      </c>
      <c r="D931" t="s">
        <v>14</v>
      </c>
      <c r="E931">
        <v>128</v>
      </c>
      <c r="F931">
        <v>301</v>
      </c>
      <c r="G931">
        <v>476</v>
      </c>
      <c r="H931" t="s">
        <v>15</v>
      </c>
      <c r="I931" t="str">
        <f t="shared" si="28"/>
        <v/>
      </c>
      <c r="J931" t="str">
        <f t="shared" si="29"/>
        <v/>
      </c>
    </row>
    <row r="932" spans="1:10">
      <c r="A932" t="s">
        <v>812</v>
      </c>
      <c r="B932" t="s">
        <v>813</v>
      </c>
      <c r="C932">
        <v>927</v>
      </c>
      <c r="D932" t="s">
        <v>500</v>
      </c>
      <c r="E932">
        <v>1</v>
      </c>
      <c r="F932">
        <v>59</v>
      </c>
      <c r="G932">
        <v>2</v>
      </c>
      <c r="I932" t="str">
        <f t="shared" si="28"/>
        <v/>
      </c>
      <c r="J932" t="str">
        <f t="shared" si="29"/>
        <v/>
      </c>
    </row>
    <row r="933" spans="1:10">
      <c r="A933" t="s">
        <v>812</v>
      </c>
      <c r="B933" t="s">
        <v>813</v>
      </c>
      <c r="C933">
        <v>927</v>
      </c>
      <c r="D933" t="s">
        <v>10</v>
      </c>
      <c r="E933">
        <v>334</v>
      </c>
      <c r="F933">
        <v>465</v>
      </c>
      <c r="G933">
        <v>2169</v>
      </c>
      <c r="H933" t="s">
        <v>11</v>
      </c>
      <c r="I933">
        <f t="shared" si="28"/>
        <v>132</v>
      </c>
      <c r="J933" t="str">
        <f t="shared" si="29"/>
        <v/>
      </c>
    </row>
    <row r="934" spans="1:10">
      <c r="A934" t="s">
        <v>812</v>
      </c>
      <c r="B934" t="s">
        <v>813</v>
      </c>
      <c r="C934">
        <v>927</v>
      </c>
      <c r="D934" t="s">
        <v>31</v>
      </c>
      <c r="E934">
        <v>555</v>
      </c>
      <c r="F934">
        <v>669</v>
      </c>
      <c r="G934">
        <v>3952</v>
      </c>
      <c r="H934" t="s">
        <v>32</v>
      </c>
      <c r="I934" t="str">
        <f t="shared" si="28"/>
        <v/>
      </c>
      <c r="J934" t="str">
        <f t="shared" si="29"/>
        <v/>
      </c>
    </row>
    <row r="935" spans="1:10">
      <c r="A935" t="s">
        <v>812</v>
      </c>
      <c r="B935" t="s">
        <v>813</v>
      </c>
      <c r="C935">
        <v>927</v>
      </c>
      <c r="D935" t="s">
        <v>29</v>
      </c>
      <c r="E935">
        <v>788</v>
      </c>
      <c r="F935">
        <v>893</v>
      </c>
      <c r="G935">
        <v>343</v>
      </c>
      <c r="H935" t="s">
        <v>30</v>
      </c>
      <c r="I935" t="str">
        <f t="shared" si="28"/>
        <v/>
      </c>
      <c r="J935" t="str">
        <f t="shared" si="29"/>
        <v/>
      </c>
    </row>
    <row r="936" spans="1:10">
      <c r="A936" t="s">
        <v>814</v>
      </c>
      <c r="B936" t="s">
        <v>815</v>
      </c>
      <c r="C936">
        <v>188</v>
      </c>
      <c r="D936" t="s">
        <v>10</v>
      </c>
      <c r="E936">
        <v>62</v>
      </c>
      <c r="F936">
        <v>177</v>
      </c>
      <c r="G936">
        <v>2169</v>
      </c>
      <c r="H936" t="s">
        <v>11</v>
      </c>
      <c r="I936">
        <f t="shared" si="28"/>
        <v>116</v>
      </c>
      <c r="J936" t="str">
        <f t="shared" si="29"/>
        <v/>
      </c>
    </row>
    <row r="937" spans="1:10">
      <c r="A937" t="s">
        <v>816</v>
      </c>
      <c r="B937" t="s">
        <v>817</v>
      </c>
      <c r="C937">
        <v>196</v>
      </c>
      <c r="D937" t="s">
        <v>10</v>
      </c>
      <c r="E937">
        <v>79</v>
      </c>
      <c r="F937">
        <v>194</v>
      </c>
      <c r="G937">
        <v>2169</v>
      </c>
      <c r="H937" t="s">
        <v>11</v>
      </c>
      <c r="I937">
        <f t="shared" si="28"/>
        <v>116</v>
      </c>
      <c r="J937" t="str">
        <f t="shared" si="29"/>
        <v/>
      </c>
    </row>
    <row r="938" spans="1:10">
      <c r="A938" t="s">
        <v>818</v>
      </c>
      <c r="B938" t="s">
        <v>819</v>
      </c>
      <c r="C938">
        <v>198</v>
      </c>
      <c r="D938" t="s">
        <v>10</v>
      </c>
      <c r="E938">
        <v>70</v>
      </c>
      <c r="F938">
        <v>185</v>
      </c>
      <c r="G938">
        <v>2169</v>
      </c>
      <c r="H938" t="s">
        <v>11</v>
      </c>
      <c r="I938">
        <f t="shared" si="28"/>
        <v>116</v>
      </c>
      <c r="J938" t="str">
        <f t="shared" si="29"/>
        <v/>
      </c>
    </row>
    <row r="939" spans="1:10">
      <c r="A939" t="s">
        <v>820</v>
      </c>
      <c r="B939" t="s">
        <v>821</v>
      </c>
      <c r="C939">
        <v>169</v>
      </c>
      <c r="D939" t="s">
        <v>10</v>
      </c>
      <c r="E939">
        <v>65</v>
      </c>
      <c r="F939">
        <v>158</v>
      </c>
      <c r="G939">
        <v>2169</v>
      </c>
      <c r="H939" t="s">
        <v>11</v>
      </c>
      <c r="I939">
        <f t="shared" si="28"/>
        <v>94</v>
      </c>
      <c r="J939" t="str">
        <f t="shared" si="29"/>
        <v/>
      </c>
    </row>
    <row r="940" spans="1:10">
      <c r="A940" t="s">
        <v>822</v>
      </c>
      <c r="B940" t="s">
        <v>823</v>
      </c>
      <c r="C940">
        <v>200</v>
      </c>
      <c r="D940" t="s">
        <v>10</v>
      </c>
      <c r="E940">
        <v>72</v>
      </c>
      <c r="F940">
        <v>187</v>
      </c>
      <c r="G940">
        <v>2169</v>
      </c>
      <c r="H940" t="s">
        <v>11</v>
      </c>
      <c r="I940">
        <f t="shared" si="28"/>
        <v>116</v>
      </c>
      <c r="J940" t="str">
        <f t="shared" si="29"/>
        <v/>
      </c>
    </row>
    <row r="941" spans="1:10">
      <c r="A941" t="s">
        <v>824</v>
      </c>
      <c r="B941" t="s">
        <v>825</v>
      </c>
      <c r="C941">
        <v>182</v>
      </c>
      <c r="D941" t="s">
        <v>10</v>
      </c>
      <c r="E941">
        <v>65</v>
      </c>
      <c r="F941">
        <v>180</v>
      </c>
      <c r="G941">
        <v>2169</v>
      </c>
      <c r="H941" t="s">
        <v>11</v>
      </c>
      <c r="I941">
        <f t="shared" si="28"/>
        <v>116</v>
      </c>
      <c r="J941" t="str">
        <f t="shared" si="29"/>
        <v/>
      </c>
    </row>
    <row r="942" spans="1:10">
      <c r="A942" t="s">
        <v>826</v>
      </c>
      <c r="B942" t="s">
        <v>827</v>
      </c>
      <c r="C942">
        <v>185</v>
      </c>
      <c r="D942" t="s">
        <v>10</v>
      </c>
      <c r="E942">
        <v>60</v>
      </c>
      <c r="F942">
        <v>175</v>
      </c>
      <c r="G942">
        <v>2169</v>
      </c>
      <c r="H942" t="s">
        <v>11</v>
      </c>
      <c r="I942">
        <f t="shared" si="28"/>
        <v>116</v>
      </c>
      <c r="J942" t="str">
        <f t="shared" si="29"/>
        <v/>
      </c>
    </row>
    <row r="943" spans="1:10">
      <c r="A943" t="s">
        <v>828</v>
      </c>
      <c r="B943" t="s">
        <v>829</v>
      </c>
      <c r="C943">
        <v>236</v>
      </c>
      <c r="D943" t="s">
        <v>10</v>
      </c>
      <c r="E943">
        <v>86</v>
      </c>
      <c r="F943">
        <v>201</v>
      </c>
      <c r="G943">
        <v>2169</v>
      </c>
      <c r="H943" t="s">
        <v>11</v>
      </c>
      <c r="I943">
        <f t="shared" si="28"/>
        <v>116</v>
      </c>
      <c r="J943" t="str">
        <f t="shared" si="29"/>
        <v/>
      </c>
    </row>
    <row r="944" spans="1:10">
      <c r="A944" t="s">
        <v>830</v>
      </c>
      <c r="B944" t="s">
        <v>831</v>
      </c>
      <c r="C944">
        <v>196</v>
      </c>
      <c r="D944" t="s">
        <v>10</v>
      </c>
      <c r="E944">
        <v>79</v>
      </c>
      <c r="F944">
        <v>194</v>
      </c>
      <c r="G944">
        <v>2169</v>
      </c>
      <c r="H944" t="s">
        <v>11</v>
      </c>
      <c r="I944">
        <f t="shared" si="28"/>
        <v>116</v>
      </c>
      <c r="J944" t="str">
        <f t="shared" si="29"/>
        <v/>
      </c>
    </row>
    <row r="945" spans="1:10">
      <c r="A945" t="s">
        <v>832</v>
      </c>
      <c r="B945" t="s">
        <v>833</v>
      </c>
      <c r="C945">
        <v>185</v>
      </c>
      <c r="D945" t="s">
        <v>10</v>
      </c>
      <c r="E945">
        <v>60</v>
      </c>
      <c r="F945">
        <v>175</v>
      </c>
      <c r="G945">
        <v>2169</v>
      </c>
      <c r="H945" t="s">
        <v>11</v>
      </c>
      <c r="I945">
        <f t="shared" si="28"/>
        <v>116</v>
      </c>
      <c r="J945" t="str">
        <f t="shared" si="29"/>
        <v/>
      </c>
    </row>
    <row r="946" spans="1:10">
      <c r="A946" t="s">
        <v>834</v>
      </c>
      <c r="B946" t="s">
        <v>835</v>
      </c>
      <c r="C946">
        <v>185</v>
      </c>
      <c r="D946" t="s">
        <v>10</v>
      </c>
      <c r="E946">
        <v>55</v>
      </c>
      <c r="F946">
        <v>170</v>
      </c>
      <c r="G946">
        <v>2169</v>
      </c>
      <c r="H946" t="s">
        <v>11</v>
      </c>
      <c r="I946">
        <f t="shared" si="28"/>
        <v>116</v>
      </c>
      <c r="J946" t="str">
        <f t="shared" si="29"/>
        <v/>
      </c>
    </row>
    <row r="947" spans="1:10">
      <c r="A947" t="s">
        <v>836</v>
      </c>
      <c r="B947" t="s">
        <v>837</v>
      </c>
      <c r="C947">
        <v>179</v>
      </c>
      <c r="D947" t="s">
        <v>10</v>
      </c>
      <c r="E947">
        <v>57</v>
      </c>
      <c r="F947">
        <v>172</v>
      </c>
      <c r="G947">
        <v>2169</v>
      </c>
      <c r="H947" t="s">
        <v>11</v>
      </c>
      <c r="I947">
        <f t="shared" si="28"/>
        <v>116</v>
      </c>
      <c r="J947" t="str">
        <f t="shared" si="29"/>
        <v/>
      </c>
    </row>
    <row r="948" spans="1:10">
      <c r="A948" t="s">
        <v>838</v>
      </c>
      <c r="B948" t="s">
        <v>839</v>
      </c>
      <c r="C948">
        <v>156</v>
      </c>
      <c r="D948" t="s">
        <v>10</v>
      </c>
      <c r="E948">
        <v>41</v>
      </c>
      <c r="F948">
        <v>156</v>
      </c>
      <c r="G948">
        <v>2169</v>
      </c>
      <c r="H948" t="s">
        <v>11</v>
      </c>
      <c r="I948">
        <f t="shared" si="28"/>
        <v>116</v>
      </c>
      <c r="J948" t="str">
        <f t="shared" si="29"/>
        <v/>
      </c>
    </row>
    <row r="949" spans="1:10">
      <c r="A949" t="s">
        <v>840</v>
      </c>
      <c r="B949" t="s">
        <v>841</v>
      </c>
      <c r="C949">
        <v>551</v>
      </c>
      <c r="D949" t="s">
        <v>219</v>
      </c>
      <c r="E949">
        <v>189</v>
      </c>
      <c r="F949">
        <v>444</v>
      </c>
      <c r="G949">
        <v>76696</v>
      </c>
      <c r="H949" t="s">
        <v>220</v>
      </c>
      <c r="I949" t="str">
        <f t="shared" si="28"/>
        <v/>
      </c>
      <c r="J949">
        <f t="shared" si="29"/>
        <v>256</v>
      </c>
    </row>
    <row r="950" spans="1:10">
      <c r="A950" t="s">
        <v>840</v>
      </c>
      <c r="B950" t="s">
        <v>841</v>
      </c>
      <c r="C950">
        <v>551</v>
      </c>
      <c r="D950" t="s">
        <v>10</v>
      </c>
      <c r="E950">
        <v>56</v>
      </c>
      <c r="F950">
        <v>173</v>
      </c>
      <c r="G950">
        <v>2169</v>
      </c>
      <c r="H950" t="s">
        <v>11</v>
      </c>
      <c r="I950">
        <f t="shared" si="28"/>
        <v>118</v>
      </c>
      <c r="J950" t="str">
        <f t="shared" si="29"/>
        <v/>
      </c>
    </row>
    <row r="951" spans="1:10">
      <c r="A951" t="s">
        <v>842</v>
      </c>
      <c r="B951" t="s">
        <v>843</v>
      </c>
      <c r="C951">
        <v>550</v>
      </c>
      <c r="D951" t="s">
        <v>219</v>
      </c>
      <c r="E951">
        <v>189</v>
      </c>
      <c r="F951">
        <v>444</v>
      </c>
      <c r="G951">
        <v>76696</v>
      </c>
      <c r="H951" t="s">
        <v>220</v>
      </c>
      <c r="I951" t="str">
        <f t="shared" si="28"/>
        <v/>
      </c>
      <c r="J951">
        <f t="shared" si="29"/>
        <v>256</v>
      </c>
    </row>
    <row r="952" spans="1:10">
      <c r="A952" t="s">
        <v>842</v>
      </c>
      <c r="B952" t="s">
        <v>843</v>
      </c>
      <c r="C952">
        <v>550</v>
      </c>
      <c r="D952" t="s">
        <v>10</v>
      </c>
      <c r="E952">
        <v>56</v>
      </c>
      <c r="F952">
        <v>173</v>
      </c>
      <c r="G952">
        <v>2169</v>
      </c>
      <c r="H952" t="s">
        <v>11</v>
      </c>
      <c r="I952">
        <f t="shared" si="28"/>
        <v>118</v>
      </c>
      <c r="J952" t="str">
        <f t="shared" si="29"/>
        <v/>
      </c>
    </row>
    <row r="953" spans="1:10">
      <c r="A953" t="s">
        <v>844</v>
      </c>
      <c r="B953" t="s">
        <v>845</v>
      </c>
      <c r="C953">
        <v>361</v>
      </c>
      <c r="D953" t="s">
        <v>24</v>
      </c>
      <c r="E953">
        <v>279</v>
      </c>
      <c r="F953">
        <v>347</v>
      </c>
      <c r="G953">
        <v>45</v>
      </c>
      <c r="I953" t="str">
        <f t="shared" si="28"/>
        <v/>
      </c>
      <c r="J953" t="str">
        <f t="shared" si="29"/>
        <v/>
      </c>
    </row>
    <row r="954" spans="1:10">
      <c r="A954" t="s">
        <v>844</v>
      </c>
      <c r="B954" t="s">
        <v>845</v>
      </c>
      <c r="C954">
        <v>361</v>
      </c>
      <c r="D954" t="s">
        <v>10</v>
      </c>
      <c r="E954">
        <v>66</v>
      </c>
      <c r="F954">
        <v>198</v>
      </c>
      <c r="G954">
        <v>2169</v>
      </c>
      <c r="H954" t="s">
        <v>11</v>
      </c>
      <c r="I954">
        <f t="shared" si="28"/>
        <v>133</v>
      </c>
      <c r="J954" t="str">
        <f t="shared" si="29"/>
        <v/>
      </c>
    </row>
    <row r="955" spans="1:10">
      <c r="A955" t="s">
        <v>846</v>
      </c>
      <c r="B955" t="s">
        <v>847</v>
      </c>
      <c r="C955">
        <v>638</v>
      </c>
      <c r="D955" t="s">
        <v>18</v>
      </c>
      <c r="E955">
        <v>344</v>
      </c>
      <c r="F955">
        <v>425</v>
      </c>
      <c r="G955">
        <v>1303</v>
      </c>
      <c r="H955" t="s">
        <v>19</v>
      </c>
      <c r="I955" t="str">
        <f t="shared" si="28"/>
        <v/>
      </c>
      <c r="J955" t="str">
        <f t="shared" si="29"/>
        <v/>
      </c>
    </row>
    <row r="956" spans="1:10">
      <c r="A956" t="s">
        <v>846</v>
      </c>
      <c r="B956" t="s">
        <v>847</v>
      </c>
      <c r="C956">
        <v>638</v>
      </c>
      <c r="D956" t="s">
        <v>10</v>
      </c>
      <c r="E956">
        <v>461</v>
      </c>
      <c r="F956">
        <v>602</v>
      </c>
      <c r="G956">
        <v>2169</v>
      </c>
      <c r="H956" t="s">
        <v>11</v>
      </c>
      <c r="I956">
        <f t="shared" si="28"/>
        <v>142</v>
      </c>
      <c r="J956" t="str">
        <f t="shared" si="29"/>
        <v/>
      </c>
    </row>
    <row r="957" spans="1:10">
      <c r="A957" t="s">
        <v>848</v>
      </c>
      <c r="B957" t="s">
        <v>849</v>
      </c>
      <c r="C957">
        <v>1124</v>
      </c>
      <c r="D957" t="s">
        <v>10</v>
      </c>
      <c r="E957">
        <v>414</v>
      </c>
      <c r="F957">
        <v>550</v>
      </c>
      <c r="G957">
        <v>2169</v>
      </c>
      <c r="H957" t="s">
        <v>11</v>
      </c>
      <c r="I957">
        <f t="shared" si="28"/>
        <v>137</v>
      </c>
      <c r="J957" t="str">
        <f t="shared" si="29"/>
        <v/>
      </c>
    </row>
    <row r="958" spans="1:10">
      <c r="A958" t="s">
        <v>848</v>
      </c>
      <c r="B958" t="s">
        <v>849</v>
      </c>
      <c r="C958">
        <v>1124</v>
      </c>
      <c r="D958" t="s">
        <v>31</v>
      </c>
      <c r="E958">
        <v>766</v>
      </c>
      <c r="F958">
        <v>879</v>
      </c>
      <c r="G958">
        <v>3952</v>
      </c>
      <c r="H958" t="s">
        <v>32</v>
      </c>
      <c r="I958" t="str">
        <f t="shared" si="28"/>
        <v/>
      </c>
      <c r="J958" t="str">
        <f t="shared" si="29"/>
        <v/>
      </c>
    </row>
    <row r="959" spans="1:10">
      <c r="A959" t="s">
        <v>848</v>
      </c>
      <c r="B959" t="s">
        <v>849</v>
      </c>
      <c r="C959">
        <v>1124</v>
      </c>
      <c r="D959" t="s">
        <v>14</v>
      </c>
      <c r="E959">
        <v>99</v>
      </c>
      <c r="F959">
        <v>287</v>
      </c>
      <c r="G959">
        <v>476</v>
      </c>
      <c r="H959" t="s">
        <v>15</v>
      </c>
      <c r="I959" t="str">
        <f t="shared" si="28"/>
        <v/>
      </c>
      <c r="J959" t="str">
        <f t="shared" si="29"/>
        <v/>
      </c>
    </row>
    <row r="960" spans="1:10">
      <c r="A960" t="s">
        <v>848</v>
      </c>
      <c r="B960" t="s">
        <v>849</v>
      </c>
      <c r="C960">
        <v>1124</v>
      </c>
      <c r="D960" t="s">
        <v>29</v>
      </c>
      <c r="E960">
        <v>993</v>
      </c>
      <c r="F960">
        <v>1100</v>
      </c>
      <c r="G960">
        <v>343</v>
      </c>
      <c r="H960" t="s">
        <v>30</v>
      </c>
      <c r="I960" t="str">
        <f t="shared" si="28"/>
        <v/>
      </c>
      <c r="J960" t="str">
        <f t="shared" si="29"/>
        <v/>
      </c>
    </row>
    <row r="961" spans="1:10">
      <c r="A961" t="s">
        <v>850</v>
      </c>
      <c r="B961" t="s">
        <v>851</v>
      </c>
      <c r="C961">
        <v>212</v>
      </c>
      <c r="D961" t="s">
        <v>171</v>
      </c>
      <c r="E961">
        <v>161</v>
      </c>
      <c r="F961">
        <v>211</v>
      </c>
      <c r="G961">
        <v>10</v>
      </c>
      <c r="I961" t="str">
        <f t="shared" si="28"/>
        <v/>
      </c>
      <c r="J961" t="str">
        <f t="shared" si="29"/>
        <v/>
      </c>
    </row>
    <row r="962" spans="1:10">
      <c r="A962" t="s">
        <v>850</v>
      </c>
      <c r="B962" t="s">
        <v>851</v>
      </c>
      <c r="C962">
        <v>212</v>
      </c>
      <c r="D962" t="s">
        <v>10</v>
      </c>
      <c r="E962">
        <v>20</v>
      </c>
      <c r="F962">
        <v>153</v>
      </c>
      <c r="G962">
        <v>2169</v>
      </c>
      <c r="H962" t="s">
        <v>11</v>
      </c>
      <c r="I962">
        <f t="shared" si="28"/>
        <v>134</v>
      </c>
      <c r="J962" t="str">
        <f t="shared" si="29"/>
        <v/>
      </c>
    </row>
    <row r="963" spans="1:10">
      <c r="A963" t="s">
        <v>852</v>
      </c>
      <c r="B963" t="s">
        <v>853</v>
      </c>
      <c r="C963">
        <v>375</v>
      </c>
      <c r="D963" t="s">
        <v>10</v>
      </c>
      <c r="E963">
        <v>153</v>
      </c>
      <c r="F963">
        <v>258</v>
      </c>
      <c r="G963">
        <v>2169</v>
      </c>
      <c r="H963" t="s">
        <v>11</v>
      </c>
      <c r="I963">
        <f t="shared" ref="I963:I1026" si="30">IF(H963=$H$2, F963-E963+1, "")</f>
        <v>106</v>
      </c>
      <c r="J963" t="str">
        <f t="shared" ref="J963:J1026" si="31">IF(D963=$D$189, F963-E963+1, "")</f>
        <v/>
      </c>
    </row>
    <row r="964" spans="1:10">
      <c r="A964" t="s">
        <v>854</v>
      </c>
      <c r="B964" t="s">
        <v>855</v>
      </c>
      <c r="C964">
        <v>72</v>
      </c>
      <c r="D964" t="s">
        <v>10</v>
      </c>
      <c r="E964">
        <v>1</v>
      </c>
      <c r="F964">
        <v>55</v>
      </c>
      <c r="G964">
        <v>2169</v>
      </c>
      <c r="H964" t="s">
        <v>11</v>
      </c>
      <c r="I964">
        <f t="shared" si="30"/>
        <v>55</v>
      </c>
      <c r="J964" t="str">
        <f t="shared" si="31"/>
        <v/>
      </c>
    </row>
    <row r="965" spans="1:10">
      <c r="A965" t="s">
        <v>856</v>
      </c>
      <c r="B965" t="s">
        <v>857</v>
      </c>
      <c r="C965">
        <v>345</v>
      </c>
      <c r="D965" t="s">
        <v>10</v>
      </c>
      <c r="E965">
        <v>127</v>
      </c>
      <c r="F965">
        <v>229</v>
      </c>
      <c r="G965">
        <v>2169</v>
      </c>
      <c r="H965" t="s">
        <v>11</v>
      </c>
      <c r="I965">
        <f t="shared" si="30"/>
        <v>103</v>
      </c>
      <c r="J965" t="str">
        <f t="shared" si="31"/>
        <v/>
      </c>
    </row>
    <row r="966" spans="1:10">
      <c r="A966" t="s">
        <v>858</v>
      </c>
      <c r="B966" t="s">
        <v>859</v>
      </c>
      <c r="C966">
        <v>479</v>
      </c>
      <c r="D966" t="s">
        <v>10</v>
      </c>
      <c r="E966">
        <v>342</v>
      </c>
      <c r="F966">
        <v>475</v>
      </c>
      <c r="G966">
        <v>2169</v>
      </c>
      <c r="H966" t="s">
        <v>11</v>
      </c>
      <c r="I966">
        <f t="shared" si="30"/>
        <v>134</v>
      </c>
      <c r="J966" t="str">
        <f t="shared" si="31"/>
        <v/>
      </c>
    </row>
    <row r="967" spans="1:10">
      <c r="A967" t="s">
        <v>860</v>
      </c>
      <c r="B967" t="s">
        <v>861</v>
      </c>
      <c r="C967">
        <v>1002</v>
      </c>
      <c r="D967" t="s">
        <v>10</v>
      </c>
      <c r="E967">
        <v>390</v>
      </c>
      <c r="F967">
        <v>529</v>
      </c>
      <c r="G967">
        <v>2169</v>
      </c>
      <c r="H967" t="s">
        <v>11</v>
      </c>
      <c r="I967">
        <f t="shared" si="30"/>
        <v>140</v>
      </c>
      <c r="J967" t="str">
        <f t="shared" si="31"/>
        <v/>
      </c>
    </row>
    <row r="968" spans="1:10">
      <c r="A968" t="s">
        <v>860</v>
      </c>
      <c r="B968" t="s">
        <v>861</v>
      </c>
      <c r="C968">
        <v>1002</v>
      </c>
      <c r="D968" t="s">
        <v>31</v>
      </c>
      <c r="E968">
        <v>689</v>
      </c>
      <c r="F968">
        <v>803</v>
      </c>
      <c r="G968">
        <v>3952</v>
      </c>
      <c r="H968" t="s">
        <v>32</v>
      </c>
      <c r="I968" t="str">
        <f t="shared" si="30"/>
        <v/>
      </c>
      <c r="J968" t="str">
        <f t="shared" si="31"/>
        <v/>
      </c>
    </row>
    <row r="969" spans="1:10">
      <c r="A969" t="s">
        <v>860</v>
      </c>
      <c r="B969" t="s">
        <v>861</v>
      </c>
      <c r="C969">
        <v>1002</v>
      </c>
      <c r="D969" t="s">
        <v>14</v>
      </c>
      <c r="E969">
        <v>88</v>
      </c>
      <c r="F969">
        <v>274</v>
      </c>
      <c r="G969">
        <v>476</v>
      </c>
      <c r="H969" t="s">
        <v>15</v>
      </c>
      <c r="I969" t="str">
        <f t="shared" si="30"/>
        <v/>
      </c>
      <c r="J969" t="str">
        <f t="shared" si="31"/>
        <v/>
      </c>
    </row>
    <row r="970" spans="1:10">
      <c r="A970" t="s">
        <v>862</v>
      </c>
      <c r="B970" t="s">
        <v>863</v>
      </c>
      <c r="C970">
        <v>333</v>
      </c>
      <c r="D970" t="s">
        <v>10</v>
      </c>
      <c r="E970">
        <v>62</v>
      </c>
      <c r="F970">
        <v>199</v>
      </c>
      <c r="G970">
        <v>2169</v>
      </c>
      <c r="H970" t="s">
        <v>11</v>
      </c>
      <c r="I970">
        <f t="shared" si="30"/>
        <v>138</v>
      </c>
      <c r="J970" t="str">
        <f t="shared" si="31"/>
        <v/>
      </c>
    </row>
    <row r="971" spans="1:10">
      <c r="A971" t="s">
        <v>864</v>
      </c>
      <c r="B971" t="s">
        <v>865</v>
      </c>
      <c r="C971">
        <v>525</v>
      </c>
      <c r="D971" t="s">
        <v>18</v>
      </c>
      <c r="E971">
        <v>229</v>
      </c>
      <c r="F971">
        <v>309</v>
      </c>
      <c r="G971">
        <v>1303</v>
      </c>
      <c r="H971" t="s">
        <v>19</v>
      </c>
      <c r="I971" t="str">
        <f t="shared" si="30"/>
        <v/>
      </c>
      <c r="J971" t="str">
        <f t="shared" si="31"/>
        <v/>
      </c>
    </row>
    <row r="972" spans="1:10">
      <c r="A972" t="s">
        <v>864</v>
      </c>
      <c r="B972" t="s">
        <v>865</v>
      </c>
      <c r="C972">
        <v>525</v>
      </c>
      <c r="D972" t="s">
        <v>10</v>
      </c>
      <c r="E972">
        <v>355</v>
      </c>
      <c r="F972">
        <v>495</v>
      </c>
      <c r="G972">
        <v>2169</v>
      </c>
      <c r="H972" t="s">
        <v>11</v>
      </c>
      <c r="I972">
        <f t="shared" si="30"/>
        <v>141</v>
      </c>
      <c r="J972" t="str">
        <f t="shared" si="31"/>
        <v/>
      </c>
    </row>
    <row r="973" spans="1:10">
      <c r="A973" t="s">
        <v>866</v>
      </c>
      <c r="B973" t="s">
        <v>867</v>
      </c>
      <c r="C973">
        <v>389</v>
      </c>
      <c r="D973" t="s">
        <v>10</v>
      </c>
      <c r="E973">
        <v>157</v>
      </c>
      <c r="F973">
        <v>247</v>
      </c>
      <c r="G973">
        <v>2169</v>
      </c>
      <c r="H973" t="s">
        <v>11</v>
      </c>
      <c r="I973">
        <f t="shared" si="30"/>
        <v>91</v>
      </c>
      <c r="J973" t="str">
        <f t="shared" si="31"/>
        <v/>
      </c>
    </row>
    <row r="974" spans="1:10">
      <c r="A974" t="s">
        <v>868</v>
      </c>
      <c r="B974" t="s">
        <v>869</v>
      </c>
      <c r="C974">
        <v>364</v>
      </c>
      <c r="D974" t="s">
        <v>10</v>
      </c>
      <c r="E974">
        <v>157</v>
      </c>
      <c r="F974">
        <v>247</v>
      </c>
      <c r="G974">
        <v>2169</v>
      </c>
      <c r="H974" t="s">
        <v>11</v>
      </c>
      <c r="I974">
        <f t="shared" si="30"/>
        <v>91</v>
      </c>
      <c r="J974" t="str">
        <f t="shared" si="31"/>
        <v/>
      </c>
    </row>
    <row r="975" spans="1:10">
      <c r="A975" t="s">
        <v>870</v>
      </c>
      <c r="B975" t="s">
        <v>871</v>
      </c>
      <c r="C975">
        <v>1223</v>
      </c>
      <c r="D975" t="s">
        <v>14</v>
      </c>
      <c r="E975">
        <v>101</v>
      </c>
      <c r="F975">
        <v>289</v>
      </c>
      <c r="G975">
        <v>476</v>
      </c>
      <c r="H975" t="s">
        <v>15</v>
      </c>
      <c r="I975" t="str">
        <f t="shared" si="30"/>
        <v/>
      </c>
      <c r="J975" t="str">
        <f t="shared" si="31"/>
        <v/>
      </c>
    </row>
    <row r="976" spans="1:10">
      <c r="A976" t="s">
        <v>870</v>
      </c>
      <c r="B976" t="s">
        <v>871</v>
      </c>
      <c r="C976">
        <v>1223</v>
      </c>
      <c r="D976" t="s">
        <v>29</v>
      </c>
      <c r="E976">
        <v>1085</v>
      </c>
      <c r="F976">
        <v>1192</v>
      </c>
      <c r="G976">
        <v>343</v>
      </c>
      <c r="H976" t="s">
        <v>30</v>
      </c>
      <c r="I976" t="str">
        <f t="shared" si="30"/>
        <v/>
      </c>
      <c r="J976" t="str">
        <f t="shared" si="31"/>
        <v/>
      </c>
    </row>
    <row r="977" spans="1:10">
      <c r="A977" t="s">
        <v>870</v>
      </c>
      <c r="B977" t="s">
        <v>871</v>
      </c>
      <c r="C977">
        <v>1223</v>
      </c>
      <c r="D977" t="s">
        <v>10</v>
      </c>
      <c r="E977">
        <v>417</v>
      </c>
      <c r="F977">
        <v>553</v>
      </c>
      <c r="G977">
        <v>2169</v>
      </c>
      <c r="H977" t="s">
        <v>11</v>
      </c>
      <c r="I977">
        <f t="shared" si="30"/>
        <v>137</v>
      </c>
      <c r="J977" t="str">
        <f t="shared" si="31"/>
        <v/>
      </c>
    </row>
    <row r="978" spans="1:10">
      <c r="A978" t="s">
        <v>870</v>
      </c>
      <c r="B978" t="s">
        <v>871</v>
      </c>
      <c r="C978">
        <v>1223</v>
      </c>
      <c r="D978" t="s">
        <v>31</v>
      </c>
      <c r="E978">
        <v>864</v>
      </c>
      <c r="F978">
        <v>975</v>
      </c>
      <c r="G978">
        <v>3952</v>
      </c>
      <c r="H978" t="s">
        <v>32</v>
      </c>
      <c r="I978" t="str">
        <f t="shared" si="30"/>
        <v/>
      </c>
      <c r="J978" t="str">
        <f t="shared" si="31"/>
        <v/>
      </c>
    </row>
    <row r="979" spans="1:10">
      <c r="A979" t="s">
        <v>872</v>
      </c>
      <c r="B979" t="s">
        <v>873</v>
      </c>
      <c r="C979">
        <v>667</v>
      </c>
      <c r="D979" t="s">
        <v>20</v>
      </c>
      <c r="E979">
        <v>1</v>
      </c>
      <c r="F979">
        <v>149</v>
      </c>
      <c r="G979">
        <v>15</v>
      </c>
      <c r="I979" t="str">
        <f t="shared" si="30"/>
        <v/>
      </c>
      <c r="J979" t="str">
        <f t="shared" si="31"/>
        <v/>
      </c>
    </row>
    <row r="980" spans="1:10">
      <c r="A980" t="s">
        <v>872</v>
      </c>
      <c r="B980" t="s">
        <v>873</v>
      </c>
      <c r="C980">
        <v>667</v>
      </c>
      <c r="D980" t="s">
        <v>18</v>
      </c>
      <c r="E980">
        <v>379</v>
      </c>
      <c r="F980">
        <v>460</v>
      </c>
      <c r="G980">
        <v>1303</v>
      </c>
      <c r="H980" t="s">
        <v>19</v>
      </c>
      <c r="I980" t="str">
        <f t="shared" si="30"/>
        <v/>
      </c>
      <c r="J980" t="str">
        <f t="shared" si="31"/>
        <v/>
      </c>
    </row>
    <row r="981" spans="1:10">
      <c r="A981" t="s">
        <v>872</v>
      </c>
      <c r="B981" t="s">
        <v>873</v>
      </c>
      <c r="C981">
        <v>667</v>
      </c>
      <c r="D981" t="s">
        <v>10</v>
      </c>
      <c r="E981">
        <v>493</v>
      </c>
      <c r="F981">
        <v>634</v>
      </c>
      <c r="G981">
        <v>2169</v>
      </c>
      <c r="H981" t="s">
        <v>11</v>
      </c>
      <c r="I981">
        <f t="shared" si="30"/>
        <v>142</v>
      </c>
      <c r="J981" t="str">
        <f t="shared" si="31"/>
        <v/>
      </c>
    </row>
    <row r="982" spans="1:10">
      <c r="A982" t="s">
        <v>874</v>
      </c>
      <c r="B982" t="s">
        <v>875</v>
      </c>
      <c r="C982">
        <v>506</v>
      </c>
      <c r="D982" t="s">
        <v>10</v>
      </c>
      <c r="E982">
        <v>258</v>
      </c>
      <c r="F982">
        <v>382</v>
      </c>
      <c r="G982">
        <v>2169</v>
      </c>
      <c r="H982" t="s">
        <v>11</v>
      </c>
      <c r="I982">
        <f t="shared" si="30"/>
        <v>125</v>
      </c>
      <c r="J982" t="str">
        <f t="shared" si="31"/>
        <v/>
      </c>
    </row>
    <row r="983" spans="1:10">
      <c r="A983" t="s">
        <v>876</v>
      </c>
      <c r="B983" t="s">
        <v>877</v>
      </c>
      <c r="C983">
        <v>181</v>
      </c>
      <c r="D983" t="s">
        <v>10</v>
      </c>
      <c r="E983">
        <v>93</v>
      </c>
      <c r="F983">
        <v>168</v>
      </c>
      <c r="G983">
        <v>2169</v>
      </c>
      <c r="H983" t="s">
        <v>11</v>
      </c>
      <c r="I983">
        <f t="shared" si="30"/>
        <v>76</v>
      </c>
      <c r="J983" t="str">
        <f t="shared" si="31"/>
        <v/>
      </c>
    </row>
    <row r="984" spans="1:10">
      <c r="A984" t="s">
        <v>878</v>
      </c>
      <c r="B984" t="s">
        <v>879</v>
      </c>
      <c r="C984">
        <v>870</v>
      </c>
      <c r="D984" t="s">
        <v>10</v>
      </c>
      <c r="E984">
        <v>274</v>
      </c>
      <c r="F984">
        <v>410</v>
      </c>
      <c r="G984">
        <v>2169</v>
      </c>
      <c r="H984" t="s">
        <v>11</v>
      </c>
      <c r="I984">
        <f t="shared" si="30"/>
        <v>137</v>
      </c>
      <c r="J984" t="str">
        <f t="shared" si="31"/>
        <v/>
      </c>
    </row>
    <row r="985" spans="1:10">
      <c r="A985" t="s">
        <v>878</v>
      </c>
      <c r="B985" t="s">
        <v>879</v>
      </c>
      <c r="C985">
        <v>870</v>
      </c>
      <c r="D985" t="s">
        <v>31</v>
      </c>
      <c r="E985">
        <v>477</v>
      </c>
      <c r="F985">
        <v>588</v>
      </c>
      <c r="G985">
        <v>3952</v>
      </c>
      <c r="H985" t="s">
        <v>32</v>
      </c>
      <c r="I985" t="str">
        <f t="shared" si="30"/>
        <v/>
      </c>
      <c r="J985" t="str">
        <f t="shared" si="31"/>
        <v/>
      </c>
    </row>
    <row r="986" spans="1:10">
      <c r="A986" t="s">
        <v>878</v>
      </c>
      <c r="B986" t="s">
        <v>879</v>
      </c>
      <c r="C986">
        <v>870</v>
      </c>
      <c r="D986" t="s">
        <v>14</v>
      </c>
      <c r="E986">
        <v>5</v>
      </c>
      <c r="F986">
        <v>187</v>
      </c>
      <c r="G986">
        <v>476</v>
      </c>
      <c r="H986" t="s">
        <v>15</v>
      </c>
      <c r="I986" t="str">
        <f t="shared" si="30"/>
        <v/>
      </c>
      <c r="J986" t="str">
        <f t="shared" si="31"/>
        <v/>
      </c>
    </row>
    <row r="987" spans="1:10">
      <c r="A987" t="s">
        <v>878</v>
      </c>
      <c r="B987" t="s">
        <v>879</v>
      </c>
      <c r="C987">
        <v>870</v>
      </c>
      <c r="D987" t="s">
        <v>29</v>
      </c>
      <c r="E987">
        <v>698</v>
      </c>
      <c r="F987">
        <v>809</v>
      </c>
      <c r="G987">
        <v>343</v>
      </c>
      <c r="H987" t="s">
        <v>30</v>
      </c>
      <c r="I987" t="str">
        <f t="shared" si="30"/>
        <v/>
      </c>
      <c r="J987" t="str">
        <f t="shared" si="31"/>
        <v/>
      </c>
    </row>
    <row r="988" spans="1:10">
      <c r="A988" t="s">
        <v>880</v>
      </c>
      <c r="B988" t="s">
        <v>881</v>
      </c>
      <c r="C988">
        <v>556</v>
      </c>
      <c r="D988" t="s">
        <v>219</v>
      </c>
      <c r="E988">
        <v>167</v>
      </c>
      <c r="F988">
        <v>433</v>
      </c>
      <c r="G988">
        <v>76696</v>
      </c>
      <c r="H988" t="s">
        <v>220</v>
      </c>
      <c r="I988" t="str">
        <f t="shared" si="30"/>
        <v/>
      </c>
      <c r="J988">
        <f t="shared" si="31"/>
        <v>267</v>
      </c>
    </row>
    <row r="989" spans="1:10">
      <c r="A989" t="s">
        <v>880</v>
      </c>
      <c r="B989" t="s">
        <v>881</v>
      </c>
      <c r="C989">
        <v>556</v>
      </c>
      <c r="D989" t="s">
        <v>10</v>
      </c>
      <c r="E989">
        <v>34</v>
      </c>
      <c r="F989">
        <v>151</v>
      </c>
      <c r="G989">
        <v>2169</v>
      </c>
      <c r="H989" t="s">
        <v>11</v>
      </c>
      <c r="I989">
        <f t="shared" si="30"/>
        <v>118</v>
      </c>
      <c r="J989" t="str">
        <f t="shared" si="31"/>
        <v/>
      </c>
    </row>
    <row r="990" spans="1:10">
      <c r="A990" t="s">
        <v>882</v>
      </c>
      <c r="B990" t="s">
        <v>883</v>
      </c>
      <c r="C990">
        <v>205</v>
      </c>
      <c r="D990" t="s">
        <v>10</v>
      </c>
      <c r="E990">
        <v>78</v>
      </c>
      <c r="F990">
        <v>192</v>
      </c>
      <c r="G990">
        <v>2169</v>
      </c>
      <c r="H990" t="s">
        <v>11</v>
      </c>
      <c r="I990">
        <f t="shared" si="30"/>
        <v>115</v>
      </c>
      <c r="J990" t="str">
        <f t="shared" si="31"/>
        <v/>
      </c>
    </row>
    <row r="991" spans="1:10">
      <c r="A991" t="s">
        <v>884</v>
      </c>
      <c r="B991" t="s">
        <v>885</v>
      </c>
      <c r="C991">
        <v>1065</v>
      </c>
      <c r="D991" t="s">
        <v>229</v>
      </c>
      <c r="E991">
        <v>20</v>
      </c>
      <c r="F991">
        <v>94</v>
      </c>
      <c r="G991">
        <v>12568</v>
      </c>
      <c r="H991" t="s">
        <v>230</v>
      </c>
      <c r="I991" t="str">
        <f t="shared" si="30"/>
        <v/>
      </c>
      <c r="J991" t="str">
        <f t="shared" si="31"/>
        <v/>
      </c>
    </row>
    <row r="992" spans="1:10">
      <c r="A992" t="s">
        <v>884</v>
      </c>
      <c r="B992" t="s">
        <v>885</v>
      </c>
      <c r="C992">
        <v>1065</v>
      </c>
      <c r="D992" t="s">
        <v>52</v>
      </c>
      <c r="E992">
        <v>254</v>
      </c>
      <c r="F992">
        <v>316</v>
      </c>
      <c r="G992">
        <v>44</v>
      </c>
      <c r="I992" t="str">
        <f t="shared" si="30"/>
        <v/>
      </c>
      <c r="J992" t="str">
        <f t="shared" si="31"/>
        <v/>
      </c>
    </row>
    <row r="993" spans="1:10">
      <c r="A993" t="s">
        <v>884</v>
      </c>
      <c r="B993" t="s">
        <v>885</v>
      </c>
      <c r="C993">
        <v>1065</v>
      </c>
      <c r="D993" t="s">
        <v>10</v>
      </c>
      <c r="E993">
        <v>709</v>
      </c>
      <c r="F993">
        <v>826</v>
      </c>
      <c r="G993">
        <v>2169</v>
      </c>
      <c r="H993" t="s">
        <v>11</v>
      </c>
      <c r="I993">
        <f t="shared" si="30"/>
        <v>118</v>
      </c>
      <c r="J993" t="str">
        <f t="shared" si="31"/>
        <v/>
      </c>
    </row>
    <row r="994" spans="1:10">
      <c r="A994" t="s">
        <v>884</v>
      </c>
      <c r="B994" t="s">
        <v>885</v>
      </c>
      <c r="C994">
        <v>1065</v>
      </c>
      <c r="D994" t="s">
        <v>53</v>
      </c>
      <c r="E994">
        <v>957</v>
      </c>
      <c r="F994">
        <v>1027</v>
      </c>
      <c r="G994">
        <v>324</v>
      </c>
      <c r="H994" t="s">
        <v>54</v>
      </c>
      <c r="I994" t="str">
        <f t="shared" si="30"/>
        <v/>
      </c>
      <c r="J994" t="str">
        <f t="shared" si="31"/>
        <v/>
      </c>
    </row>
    <row r="995" spans="1:10">
      <c r="A995" t="s">
        <v>886</v>
      </c>
      <c r="B995" t="s">
        <v>887</v>
      </c>
      <c r="C995">
        <v>662</v>
      </c>
      <c r="D995" t="s">
        <v>219</v>
      </c>
      <c r="E995">
        <v>165</v>
      </c>
      <c r="F995">
        <v>427</v>
      </c>
      <c r="G995">
        <v>76696</v>
      </c>
      <c r="H995" t="s">
        <v>220</v>
      </c>
      <c r="I995" t="str">
        <f t="shared" si="30"/>
        <v/>
      </c>
      <c r="J995">
        <f t="shared" si="31"/>
        <v>263</v>
      </c>
    </row>
    <row r="996" spans="1:10">
      <c r="A996" t="s">
        <v>886</v>
      </c>
      <c r="B996" t="s">
        <v>887</v>
      </c>
      <c r="C996">
        <v>662</v>
      </c>
      <c r="D996" t="s">
        <v>10</v>
      </c>
      <c r="E996">
        <v>28</v>
      </c>
      <c r="F996">
        <v>148</v>
      </c>
      <c r="G996">
        <v>2169</v>
      </c>
      <c r="H996" t="s">
        <v>11</v>
      </c>
      <c r="I996">
        <f t="shared" si="30"/>
        <v>121</v>
      </c>
      <c r="J996" t="str">
        <f t="shared" si="31"/>
        <v/>
      </c>
    </row>
    <row r="997" spans="1:10">
      <c r="A997" t="s">
        <v>888</v>
      </c>
      <c r="B997" t="s">
        <v>889</v>
      </c>
      <c r="C997">
        <v>408</v>
      </c>
      <c r="D997" t="s">
        <v>62</v>
      </c>
      <c r="E997">
        <v>233</v>
      </c>
      <c r="F997">
        <v>299</v>
      </c>
      <c r="G997">
        <v>632</v>
      </c>
      <c r="H997" t="s">
        <v>63</v>
      </c>
      <c r="I997" t="str">
        <f t="shared" si="30"/>
        <v/>
      </c>
      <c r="J997" t="str">
        <f t="shared" si="31"/>
        <v/>
      </c>
    </row>
    <row r="998" spans="1:10">
      <c r="A998" t="s">
        <v>888</v>
      </c>
      <c r="B998" t="s">
        <v>889</v>
      </c>
      <c r="C998">
        <v>408</v>
      </c>
      <c r="D998" t="s">
        <v>18</v>
      </c>
      <c r="E998">
        <v>25</v>
      </c>
      <c r="F998">
        <v>97</v>
      </c>
      <c r="G998">
        <v>1303</v>
      </c>
      <c r="H998" t="s">
        <v>19</v>
      </c>
      <c r="I998" t="str">
        <f t="shared" si="30"/>
        <v/>
      </c>
      <c r="J998" t="str">
        <f t="shared" si="31"/>
        <v/>
      </c>
    </row>
    <row r="999" spans="1:10">
      <c r="A999" t="s">
        <v>888</v>
      </c>
      <c r="B999" t="s">
        <v>889</v>
      </c>
      <c r="C999">
        <v>408</v>
      </c>
      <c r="D999" t="s">
        <v>10</v>
      </c>
      <c r="E999">
        <v>317</v>
      </c>
      <c r="F999">
        <v>408</v>
      </c>
      <c r="G999">
        <v>2169</v>
      </c>
      <c r="H999" t="s">
        <v>11</v>
      </c>
      <c r="I999">
        <f t="shared" si="30"/>
        <v>92</v>
      </c>
      <c r="J999" t="str">
        <f t="shared" si="31"/>
        <v/>
      </c>
    </row>
    <row r="1000" spans="1:10">
      <c r="A1000" t="s">
        <v>890</v>
      </c>
      <c r="B1000" t="s">
        <v>891</v>
      </c>
      <c r="C1000">
        <v>421</v>
      </c>
      <c r="D1000" t="s">
        <v>62</v>
      </c>
      <c r="E1000">
        <v>219</v>
      </c>
      <c r="F1000">
        <v>286</v>
      </c>
      <c r="G1000">
        <v>632</v>
      </c>
      <c r="H1000" t="s">
        <v>63</v>
      </c>
      <c r="I1000" t="str">
        <f t="shared" si="30"/>
        <v/>
      </c>
      <c r="J1000" t="str">
        <f t="shared" si="31"/>
        <v/>
      </c>
    </row>
    <row r="1001" spans="1:10">
      <c r="A1001" t="s">
        <v>890</v>
      </c>
      <c r="B1001" t="s">
        <v>891</v>
      </c>
      <c r="C1001">
        <v>421</v>
      </c>
      <c r="D1001" t="s">
        <v>10</v>
      </c>
      <c r="E1001">
        <v>301</v>
      </c>
      <c r="F1001">
        <v>415</v>
      </c>
      <c r="G1001">
        <v>2169</v>
      </c>
      <c r="H1001" t="s">
        <v>11</v>
      </c>
      <c r="I1001">
        <f t="shared" si="30"/>
        <v>115</v>
      </c>
      <c r="J1001" t="str">
        <f t="shared" si="31"/>
        <v/>
      </c>
    </row>
    <row r="1002" spans="1:10">
      <c r="A1002" t="s">
        <v>890</v>
      </c>
      <c r="B1002" t="s">
        <v>891</v>
      </c>
      <c r="C1002">
        <v>421</v>
      </c>
      <c r="D1002" t="s">
        <v>18</v>
      </c>
      <c r="E1002">
        <v>35</v>
      </c>
      <c r="F1002">
        <v>109</v>
      </c>
      <c r="G1002">
        <v>1303</v>
      </c>
      <c r="H1002" t="s">
        <v>19</v>
      </c>
      <c r="I1002" t="str">
        <f t="shared" si="30"/>
        <v/>
      </c>
      <c r="J1002" t="str">
        <f t="shared" si="31"/>
        <v/>
      </c>
    </row>
    <row r="1003" spans="1:10">
      <c r="A1003" t="s">
        <v>892</v>
      </c>
      <c r="B1003" t="s">
        <v>893</v>
      </c>
      <c r="C1003">
        <v>821</v>
      </c>
      <c r="D1003" t="s">
        <v>70</v>
      </c>
      <c r="E1003">
        <v>482</v>
      </c>
      <c r="F1003">
        <v>525</v>
      </c>
      <c r="G1003">
        <v>82</v>
      </c>
      <c r="H1003" t="s">
        <v>71</v>
      </c>
      <c r="I1003" t="str">
        <f t="shared" si="30"/>
        <v/>
      </c>
      <c r="J1003" t="str">
        <f t="shared" si="31"/>
        <v/>
      </c>
    </row>
    <row r="1004" spans="1:10">
      <c r="A1004" t="s">
        <v>892</v>
      </c>
      <c r="B1004" t="s">
        <v>893</v>
      </c>
      <c r="C1004">
        <v>821</v>
      </c>
      <c r="D1004" t="s">
        <v>10</v>
      </c>
      <c r="E1004">
        <v>66</v>
      </c>
      <c r="F1004">
        <v>181</v>
      </c>
      <c r="G1004">
        <v>2169</v>
      </c>
      <c r="H1004" t="s">
        <v>11</v>
      </c>
      <c r="I1004">
        <f t="shared" si="30"/>
        <v>116</v>
      </c>
      <c r="J1004" t="str">
        <f t="shared" si="31"/>
        <v/>
      </c>
    </row>
    <row r="1005" spans="1:10">
      <c r="A1005" t="s">
        <v>892</v>
      </c>
      <c r="B1005" t="s">
        <v>893</v>
      </c>
      <c r="C1005">
        <v>821</v>
      </c>
      <c r="D1005" t="s">
        <v>73</v>
      </c>
      <c r="E1005">
        <v>739</v>
      </c>
      <c r="F1005">
        <v>821</v>
      </c>
      <c r="G1005">
        <v>270</v>
      </c>
      <c r="H1005" t="s">
        <v>74</v>
      </c>
      <c r="I1005" t="str">
        <f t="shared" si="30"/>
        <v/>
      </c>
      <c r="J1005" t="str">
        <f t="shared" si="31"/>
        <v/>
      </c>
    </row>
    <row r="1006" spans="1:10">
      <c r="A1006" t="s">
        <v>894</v>
      </c>
      <c r="B1006" t="s">
        <v>895</v>
      </c>
      <c r="C1006">
        <v>847</v>
      </c>
      <c r="D1006" t="s">
        <v>10</v>
      </c>
      <c r="E1006">
        <v>308</v>
      </c>
      <c r="F1006">
        <v>441</v>
      </c>
      <c r="G1006">
        <v>2169</v>
      </c>
      <c r="H1006" t="s">
        <v>11</v>
      </c>
      <c r="I1006">
        <f t="shared" si="30"/>
        <v>134</v>
      </c>
      <c r="J1006" t="str">
        <f t="shared" si="31"/>
        <v/>
      </c>
    </row>
    <row r="1007" spans="1:10">
      <c r="A1007" t="s">
        <v>894</v>
      </c>
      <c r="B1007" t="s">
        <v>895</v>
      </c>
      <c r="C1007">
        <v>847</v>
      </c>
      <c r="D1007" t="s">
        <v>31</v>
      </c>
      <c r="E1007">
        <v>514</v>
      </c>
      <c r="F1007">
        <v>629</v>
      </c>
      <c r="G1007">
        <v>3952</v>
      </c>
      <c r="H1007" t="s">
        <v>32</v>
      </c>
      <c r="I1007" t="str">
        <f t="shared" si="30"/>
        <v/>
      </c>
      <c r="J1007" t="str">
        <f t="shared" si="31"/>
        <v/>
      </c>
    </row>
    <row r="1008" spans="1:10">
      <c r="A1008" t="s">
        <v>894</v>
      </c>
      <c r="B1008" t="s">
        <v>895</v>
      </c>
      <c r="C1008">
        <v>847</v>
      </c>
      <c r="D1008" t="s">
        <v>29</v>
      </c>
      <c r="E1008">
        <v>747</v>
      </c>
      <c r="F1008">
        <v>822</v>
      </c>
      <c r="G1008">
        <v>343</v>
      </c>
      <c r="H1008" t="s">
        <v>30</v>
      </c>
      <c r="I1008" t="str">
        <f t="shared" si="30"/>
        <v/>
      </c>
      <c r="J1008" t="str">
        <f t="shared" si="31"/>
        <v/>
      </c>
    </row>
    <row r="1009" spans="1:10">
      <c r="A1009" t="s">
        <v>894</v>
      </c>
      <c r="B1009" t="s">
        <v>895</v>
      </c>
      <c r="C1009">
        <v>847</v>
      </c>
      <c r="D1009" t="s">
        <v>14</v>
      </c>
      <c r="E1009">
        <v>98</v>
      </c>
      <c r="F1009">
        <v>271</v>
      </c>
      <c r="G1009">
        <v>476</v>
      </c>
      <c r="H1009" t="s">
        <v>15</v>
      </c>
      <c r="I1009" t="str">
        <f t="shared" si="30"/>
        <v/>
      </c>
      <c r="J1009" t="str">
        <f t="shared" si="31"/>
        <v/>
      </c>
    </row>
    <row r="1010" spans="1:10">
      <c r="A1010" t="s">
        <v>896</v>
      </c>
      <c r="B1010" t="s">
        <v>897</v>
      </c>
      <c r="C1010">
        <v>211</v>
      </c>
      <c r="D1010" t="s">
        <v>10</v>
      </c>
      <c r="E1010">
        <v>83</v>
      </c>
      <c r="F1010">
        <v>198</v>
      </c>
      <c r="G1010">
        <v>2169</v>
      </c>
      <c r="H1010" t="s">
        <v>11</v>
      </c>
      <c r="I1010">
        <f t="shared" si="30"/>
        <v>116</v>
      </c>
      <c r="J1010" t="str">
        <f t="shared" si="31"/>
        <v/>
      </c>
    </row>
    <row r="1011" spans="1:10">
      <c r="A1011" t="s">
        <v>898</v>
      </c>
      <c r="B1011" t="s">
        <v>899</v>
      </c>
      <c r="C1011">
        <v>699</v>
      </c>
      <c r="D1011" t="s">
        <v>138</v>
      </c>
      <c r="E1011">
        <v>188</v>
      </c>
      <c r="F1011">
        <v>271</v>
      </c>
      <c r="G1011">
        <v>18</v>
      </c>
      <c r="I1011" t="str">
        <f t="shared" si="30"/>
        <v/>
      </c>
      <c r="J1011" t="str">
        <f t="shared" si="31"/>
        <v/>
      </c>
    </row>
    <row r="1012" spans="1:10">
      <c r="A1012" t="s">
        <v>898</v>
      </c>
      <c r="B1012" t="s">
        <v>899</v>
      </c>
      <c r="C1012">
        <v>699</v>
      </c>
      <c r="D1012" t="s">
        <v>70</v>
      </c>
      <c r="E1012">
        <v>448</v>
      </c>
      <c r="F1012">
        <v>499</v>
      </c>
      <c r="G1012">
        <v>82</v>
      </c>
      <c r="H1012" t="s">
        <v>71</v>
      </c>
      <c r="I1012" t="str">
        <f t="shared" si="30"/>
        <v/>
      </c>
      <c r="J1012" t="str">
        <f t="shared" si="31"/>
        <v/>
      </c>
    </row>
    <row r="1013" spans="1:10">
      <c r="A1013" t="s">
        <v>898</v>
      </c>
      <c r="B1013" t="s">
        <v>899</v>
      </c>
      <c r="C1013">
        <v>699</v>
      </c>
      <c r="D1013" t="s">
        <v>10</v>
      </c>
      <c r="E1013">
        <v>54</v>
      </c>
      <c r="F1013">
        <v>171</v>
      </c>
      <c r="G1013">
        <v>2169</v>
      </c>
      <c r="H1013" t="s">
        <v>11</v>
      </c>
      <c r="I1013">
        <f t="shared" si="30"/>
        <v>118</v>
      </c>
      <c r="J1013" t="str">
        <f t="shared" si="31"/>
        <v/>
      </c>
    </row>
    <row r="1014" spans="1:10">
      <c r="A1014" t="s">
        <v>898</v>
      </c>
      <c r="B1014" t="s">
        <v>899</v>
      </c>
      <c r="C1014">
        <v>699</v>
      </c>
      <c r="D1014" t="s">
        <v>73</v>
      </c>
      <c r="E1014">
        <v>617</v>
      </c>
      <c r="F1014">
        <v>699</v>
      </c>
      <c r="G1014">
        <v>270</v>
      </c>
      <c r="H1014" t="s">
        <v>74</v>
      </c>
      <c r="I1014" t="str">
        <f t="shared" si="30"/>
        <v/>
      </c>
      <c r="J1014" t="str">
        <f t="shared" si="31"/>
        <v/>
      </c>
    </row>
    <row r="1015" spans="1:10">
      <c r="A1015" t="s">
        <v>900</v>
      </c>
      <c r="B1015" t="s">
        <v>901</v>
      </c>
      <c r="C1015">
        <v>393</v>
      </c>
      <c r="D1015" t="s">
        <v>62</v>
      </c>
      <c r="E1015">
        <v>164</v>
      </c>
      <c r="F1015">
        <v>232</v>
      </c>
      <c r="G1015">
        <v>632</v>
      </c>
      <c r="H1015" t="s">
        <v>63</v>
      </c>
      <c r="I1015" t="str">
        <f t="shared" si="30"/>
        <v/>
      </c>
      <c r="J1015" t="str">
        <f t="shared" si="31"/>
        <v/>
      </c>
    </row>
    <row r="1016" spans="1:10">
      <c r="A1016" t="s">
        <v>900</v>
      </c>
      <c r="B1016" t="s">
        <v>901</v>
      </c>
      <c r="C1016">
        <v>393</v>
      </c>
      <c r="D1016" t="s">
        <v>10</v>
      </c>
      <c r="E1016">
        <v>249</v>
      </c>
      <c r="F1016">
        <v>363</v>
      </c>
      <c r="G1016">
        <v>2169</v>
      </c>
      <c r="H1016" t="s">
        <v>11</v>
      </c>
      <c r="I1016">
        <f t="shared" si="30"/>
        <v>115</v>
      </c>
      <c r="J1016" t="str">
        <f t="shared" si="31"/>
        <v/>
      </c>
    </row>
    <row r="1017" spans="1:10">
      <c r="A1017" t="s">
        <v>902</v>
      </c>
      <c r="B1017" t="s">
        <v>903</v>
      </c>
      <c r="C1017">
        <v>451</v>
      </c>
      <c r="D1017" t="s">
        <v>18</v>
      </c>
      <c r="E1017">
        <v>14</v>
      </c>
      <c r="F1017">
        <v>84</v>
      </c>
      <c r="G1017">
        <v>1303</v>
      </c>
      <c r="H1017" t="s">
        <v>19</v>
      </c>
      <c r="I1017" t="str">
        <f t="shared" si="30"/>
        <v/>
      </c>
      <c r="J1017" t="str">
        <f t="shared" si="31"/>
        <v/>
      </c>
    </row>
    <row r="1018" spans="1:10">
      <c r="A1018" t="s">
        <v>902</v>
      </c>
      <c r="B1018" t="s">
        <v>903</v>
      </c>
      <c r="C1018">
        <v>451</v>
      </c>
      <c r="D1018" t="s">
        <v>62</v>
      </c>
      <c r="E1018">
        <v>222</v>
      </c>
      <c r="F1018">
        <v>290</v>
      </c>
      <c r="G1018">
        <v>632</v>
      </c>
      <c r="H1018" t="s">
        <v>63</v>
      </c>
      <c r="I1018" t="str">
        <f t="shared" si="30"/>
        <v/>
      </c>
      <c r="J1018" t="str">
        <f t="shared" si="31"/>
        <v/>
      </c>
    </row>
    <row r="1019" spans="1:10">
      <c r="A1019" t="s">
        <v>902</v>
      </c>
      <c r="B1019" t="s">
        <v>903</v>
      </c>
      <c r="C1019">
        <v>451</v>
      </c>
      <c r="D1019" t="s">
        <v>10</v>
      </c>
      <c r="E1019">
        <v>307</v>
      </c>
      <c r="F1019">
        <v>421</v>
      </c>
      <c r="G1019">
        <v>2169</v>
      </c>
      <c r="H1019" t="s">
        <v>11</v>
      </c>
      <c r="I1019">
        <f t="shared" si="30"/>
        <v>115</v>
      </c>
      <c r="J1019" t="str">
        <f t="shared" si="31"/>
        <v/>
      </c>
    </row>
    <row r="1020" spans="1:10">
      <c r="A1020" t="s">
        <v>904</v>
      </c>
      <c r="B1020" t="s">
        <v>905</v>
      </c>
      <c r="C1020">
        <v>490</v>
      </c>
      <c r="D1020" t="s">
        <v>62</v>
      </c>
      <c r="E1020">
        <v>250</v>
      </c>
      <c r="F1020">
        <v>319</v>
      </c>
      <c r="G1020">
        <v>632</v>
      </c>
      <c r="H1020" t="s">
        <v>63</v>
      </c>
      <c r="I1020" t="str">
        <f t="shared" si="30"/>
        <v/>
      </c>
      <c r="J1020" t="str">
        <f t="shared" si="31"/>
        <v/>
      </c>
    </row>
    <row r="1021" spans="1:10">
      <c r="A1021" t="s">
        <v>904</v>
      </c>
      <c r="B1021" t="s">
        <v>905</v>
      </c>
      <c r="C1021">
        <v>490</v>
      </c>
      <c r="D1021" t="s">
        <v>10</v>
      </c>
      <c r="E1021">
        <v>336</v>
      </c>
      <c r="F1021">
        <v>450</v>
      </c>
      <c r="G1021">
        <v>2169</v>
      </c>
      <c r="H1021" t="s">
        <v>11</v>
      </c>
      <c r="I1021">
        <f t="shared" si="30"/>
        <v>115</v>
      </c>
      <c r="J1021" t="str">
        <f t="shared" si="31"/>
        <v/>
      </c>
    </row>
    <row r="1022" spans="1:10">
      <c r="A1022" t="s">
        <v>904</v>
      </c>
      <c r="B1022" t="s">
        <v>905</v>
      </c>
      <c r="C1022">
        <v>490</v>
      </c>
      <c r="D1022" t="s">
        <v>18</v>
      </c>
      <c r="E1022">
        <v>43</v>
      </c>
      <c r="F1022">
        <v>113</v>
      </c>
      <c r="G1022">
        <v>1303</v>
      </c>
      <c r="H1022" t="s">
        <v>19</v>
      </c>
      <c r="I1022" t="str">
        <f t="shared" si="30"/>
        <v/>
      </c>
      <c r="J1022" t="str">
        <f t="shared" si="31"/>
        <v/>
      </c>
    </row>
    <row r="1023" spans="1:10">
      <c r="A1023" t="s">
        <v>906</v>
      </c>
      <c r="B1023" t="s">
        <v>907</v>
      </c>
      <c r="C1023">
        <v>437</v>
      </c>
      <c r="D1023" t="s">
        <v>62</v>
      </c>
      <c r="E1023">
        <v>215</v>
      </c>
      <c r="F1023">
        <v>284</v>
      </c>
      <c r="G1023">
        <v>632</v>
      </c>
      <c r="H1023" t="s">
        <v>63</v>
      </c>
      <c r="I1023" t="str">
        <f t="shared" si="30"/>
        <v/>
      </c>
      <c r="J1023" t="str">
        <f t="shared" si="31"/>
        <v/>
      </c>
    </row>
    <row r="1024" spans="1:10">
      <c r="A1024" t="s">
        <v>906</v>
      </c>
      <c r="B1024" t="s">
        <v>907</v>
      </c>
      <c r="C1024">
        <v>437</v>
      </c>
      <c r="D1024" t="s">
        <v>10</v>
      </c>
      <c r="E1024">
        <v>301</v>
      </c>
      <c r="F1024">
        <v>415</v>
      </c>
      <c r="G1024">
        <v>2169</v>
      </c>
      <c r="H1024" t="s">
        <v>11</v>
      </c>
      <c r="I1024">
        <f t="shared" si="30"/>
        <v>115</v>
      </c>
      <c r="J1024" t="str">
        <f t="shared" si="31"/>
        <v/>
      </c>
    </row>
    <row r="1025" spans="1:10">
      <c r="A1025" t="s">
        <v>906</v>
      </c>
      <c r="B1025" t="s">
        <v>907</v>
      </c>
      <c r="C1025">
        <v>437</v>
      </c>
      <c r="D1025" t="s">
        <v>18</v>
      </c>
      <c r="E1025">
        <v>8</v>
      </c>
      <c r="F1025">
        <v>78</v>
      </c>
      <c r="G1025">
        <v>1303</v>
      </c>
      <c r="H1025" t="s">
        <v>19</v>
      </c>
      <c r="I1025" t="str">
        <f t="shared" si="30"/>
        <v/>
      </c>
      <c r="J1025" t="str">
        <f t="shared" si="31"/>
        <v/>
      </c>
    </row>
    <row r="1026" spans="1:10">
      <c r="A1026" t="s">
        <v>908</v>
      </c>
      <c r="B1026" t="s">
        <v>909</v>
      </c>
      <c r="C1026">
        <v>499</v>
      </c>
      <c r="D1026" t="s">
        <v>53</v>
      </c>
      <c r="E1026">
        <v>304</v>
      </c>
      <c r="F1026">
        <v>374</v>
      </c>
      <c r="G1026">
        <v>324</v>
      </c>
      <c r="H1026" t="s">
        <v>54</v>
      </c>
      <c r="I1026" t="str">
        <f t="shared" si="30"/>
        <v/>
      </c>
      <c r="J1026" t="str">
        <f t="shared" si="31"/>
        <v/>
      </c>
    </row>
    <row r="1027" spans="1:10">
      <c r="A1027" t="s">
        <v>908</v>
      </c>
      <c r="B1027" t="s">
        <v>909</v>
      </c>
      <c r="C1027">
        <v>499</v>
      </c>
      <c r="D1027" t="s">
        <v>53</v>
      </c>
      <c r="E1027">
        <v>376</v>
      </c>
      <c r="F1027">
        <v>446</v>
      </c>
      <c r="G1027">
        <v>324</v>
      </c>
      <c r="H1027" t="s">
        <v>54</v>
      </c>
      <c r="I1027" t="str">
        <f t="shared" ref="I1027:I1090" si="32">IF(H1027=$H$2, F1027-E1027+1, "")</f>
        <v/>
      </c>
      <c r="J1027" t="str">
        <f t="shared" ref="J1027:J1090" si="33">IF(D1027=$D$189, F1027-E1027+1, "")</f>
        <v/>
      </c>
    </row>
    <row r="1028" spans="1:10">
      <c r="A1028" t="s">
        <v>908</v>
      </c>
      <c r="B1028" t="s">
        <v>909</v>
      </c>
      <c r="C1028">
        <v>499</v>
      </c>
      <c r="D1028" t="s">
        <v>10</v>
      </c>
      <c r="E1028">
        <v>57</v>
      </c>
      <c r="F1028">
        <v>173</v>
      </c>
      <c r="G1028">
        <v>2169</v>
      </c>
      <c r="H1028" t="s">
        <v>11</v>
      </c>
      <c r="I1028">
        <f t="shared" si="32"/>
        <v>117</v>
      </c>
      <c r="J1028" t="str">
        <f t="shared" si="33"/>
        <v/>
      </c>
    </row>
    <row r="1029" spans="1:10">
      <c r="A1029" t="s">
        <v>910</v>
      </c>
      <c r="B1029" t="s">
        <v>911</v>
      </c>
      <c r="C1029">
        <v>539</v>
      </c>
      <c r="D1029" t="s">
        <v>18</v>
      </c>
      <c r="E1029">
        <v>1</v>
      </c>
      <c r="F1029">
        <v>44</v>
      </c>
      <c r="G1029">
        <v>1303</v>
      </c>
      <c r="H1029" t="s">
        <v>19</v>
      </c>
      <c r="I1029" t="str">
        <f t="shared" si="32"/>
        <v/>
      </c>
      <c r="J1029" t="str">
        <f t="shared" si="33"/>
        <v/>
      </c>
    </row>
    <row r="1030" spans="1:10">
      <c r="A1030" t="s">
        <v>910</v>
      </c>
      <c r="B1030" t="s">
        <v>911</v>
      </c>
      <c r="C1030">
        <v>539</v>
      </c>
      <c r="D1030" t="s">
        <v>62</v>
      </c>
      <c r="E1030">
        <v>181</v>
      </c>
      <c r="F1030">
        <v>250</v>
      </c>
      <c r="G1030">
        <v>632</v>
      </c>
      <c r="H1030" t="s">
        <v>63</v>
      </c>
      <c r="I1030" t="str">
        <f t="shared" si="32"/>
        <v/>
      </c>
      <c r="J1030" t="str">
        <f t="shared" si="33"/>
        <v/>
      </c>
    </row>
    <row r="1031" spans="1:10">
      <c r="A1031" t="s">
        <v>910</v>
      </c>
      <c r="B1031" t="s">
        <v>911</v>
      </c>
      <c r="C1031">
        <v>539</v>
      </c>
      <c r="D1031" t="s">
        <v>10</v>
      </c>
      <c r="E1031">
        <v>267</v>
      </c>
      <c r="F1031">
        <v>381</v>
      </c>
      <c r="G1031">
        <v>2169</v>
      </c>
      <c r="H1031" t="s">
        <v>11</v>
      </c>
      <c r="I1031">
        <f t="shared" si="32"/>
        <v>115</v>
      </c>
      <c r="J1031" t="str">
        <f t="shared" si="33"/>
        <v/>
      </c>
    </row>
    <row r="1032" spans="1:10">
      <c r="A1032" t="s">
        <v>912</v>
      </c>
      <c r="B1032" t="s">
        <v>913</v>
      </c>
      <c r="C1032">
        <v>984</v>
      </c>
      <c r="D1032" t="s">
        <v>10</v>
      </c>
      <c r="E1032">
        <v>680</v>
      </c>
      <c r="F1032">
        <v>790</v>
      </c>
      <c r="G1032">
        <v>2169</v>
      </c>
      <c r="H1032" t="s">
        <v>11</v>
      </c>
      <c r="I1032">
        <f t="shared" si="32"/>
        <v>111</v>
      </c>
      <c r="J1032" t="str">
        <f t="shared" si="33"/>
        <v/>
      </c>
    </row>
    <row r="1033" spans="1:10">
      <c r="A1033" t="s">
        <v>914</v>
      </c>
      <c r="B1033" t="s">
        <v>915</v>
      </c>
      <c r="C1033">
        <v>311</v>
      </c>
      <c r="D1033" t="s">
        <v>10</v>
      </c>
      <c r="E1033">
        <v>57</v>
      </c>
      <c r="F1033">
        <v>173</v>
      </c>
      <c r="G1033">
        <v>2169</v>
      </c>
      <c r="H1033" t="s">
        <v>11</v>
      </c>
      <c r="I1033">
        <f t="shared" si="32"/>
        <v>117</v>
      </c>
      <c r="J1033" t="str">
        <f t="shared" si="33"/>
        <v/>
      </c>
    </row>
    <row r="1034" spans="1:10">
      <c r="A1034" t="s">
        <v>916</v>
      </c>
      <c r="B1034" t="s">
        <v>917</v>
      </c>
      <c r="C1034">
        <v>50</v>
      </c>
      <c r="D1034" t="s">
        <v>10</v>
      </c>
      <c r="E1034">
        <v>1</v>
      </c>
      <c r="F1034">
        <v>48</v>
      </c>
      <c r="G1034">
        <v>2169</v>
      </c>
      <c r="H1034" t="s">
        <v>11</v>
      </c>
      <c r="I1034">
        <f t="shared" si="32"/>
        <v>48</v>
      </c>
      <c r="J1034" t="str">
        <f t="shared" si="33"/>
        <v/>
      </c>
    </row>
    <row r="1035" spans="1:10">
      <c r="A1035" t="s">
        <v>918</v>
      </c>
      <c r="B1035" t="s">
        <v>919</v>
      </c>
      <c r="C1035">
        <v>160</v>
      </c>
      <c r="D1035" t="s">
        <v>10</v>
      </c>
      <c r="E1035">
        <v>90</v>
      </c>
      <c r="F1035">
        <v>160</v>
      </c>
      <c r="G1035">
        <v>2169</v>
      </c>
      <c r="H1035" t="s">
        <v>11</v>
      </c>
      <c r="I1035">
        <f t="shared" si="32"/>
        <v>71</v>
      </c>
      <c r="J1035" t="str">
        <f t="shared" si="33"/>
        <v/>
      </c>
    </row>
    <row r="1036" spans="1:10">
      <c r="A1036" t="s">
        <v>920</v>
      </c>
      <c r="B1036" t="s">
        <v>921</v>
      </c>
      <c r="C1036">
        <v>243</v>
      </c>
      <c r="D1036" t="s">
        <v>10</v>
      </c>
      <c r="E1036">
        <v>117</v>
      </c>
      <c r="F1036">
        <v>232</v>
      </c>
      <c r="G1036">
        <v>2169</v>
      </c>
      <c r="H1036" t="s">
        <v>11</v>
      </c>
      <c r="I1036">
        <f t="shared" si="32"/>
        <v>116</v>
      </c>
      <c r="J1036" t="str">
        <f t="shared" si="33"/>
        <v/>
      </c>
    </row>
    <row r="1037" spans="1:10">
      <c r="A1037" t="s">
        <v>922</v>
      </c>
      <c r="B1037" t="s">
        <v>923</v>
      </c>
      <c r="C1037">
        <v>778</v>
      </c>
      <c r="D1037" t="s">
        <v>70</v>
      </c>
      <c r="E1037">
        <v>432</v>
      </c>
      <c r="F1037">
        <v>469</v>
      </c>
      <c r="G1037">
        <v>82</v>
      </c>
      <c r="H1037" t="s">
        <v>71</v>
      </c>
      <c r="I1037" t="str">
        <f t="shared" si="32"/>
        <v/>
      </c>
      <c r="J1037" t="str">
        <f t="shared" si="33"/>
        <v/>
      </c>
    </row>
    <row r="1038" spans="1:10">
      <c r="A1038" t="s">
        <v>922</v>
      </c>
      <c r="B1038" t="s">
        <v>923</v>
      </c>
      <c r="C1038">
        <v>778</v>
      </c>
      <c r="D1038" t="s">
        <v>72</v>
      </c>
      <c r="E1038">
        <v>509</v>
      </c>
      <c r="F1038">
        <v>538</v>
      </c>
      <c r="G1038">
        <v>48</v>
      </c>
      <c r="I1038" t="str">
        <f t="shared" si="32"/>
        <v/>
      </c>
      <c r="J1038" t="str">
        <f t="shared" si="33"/>
        <v/>
      </c>
    </row>
    <row r="1039" spans="1:10">
      <c r="A1039" t="s">
        <v>922</v>
      </c>
      <c r="B1039" t="s">
        <v>923</v>
      </c>
      <c r="C1039">
        <v>778</v>
      </c>
      <c r="D1039" t="s">
        <v>73</v>
      </c>
      <c r="E1039">
        <v>696</v>
      </c>
      <c r="F1039">
        <v>778</v>
      </c>
      <c r="G1039">
        <v>270</v>
      </c>
      <c r="H1039" t="s">
        <v>74</v>
      </c>
      <c r="I1039" t="str">
        <f t="shared" si="32"/>
        <v/>
      </c>
      <c r="J1039" t="str">
        <f t="shared" si="33"/>
        <v/>
      </c>
    </row>
    <row r="1040" spans="1:10">
      <c r="A1040" t="s">
        <v>922</v>
      </c>
      <c r="B1040" t="s">
        <v>923</v>
      </c>
      <c r="C1040">
        <v>778</v>
      </c>
      <c r="D1040" t="s">
        <v>10</v>
      </c>
      <c r="E1040">
        <v>81</v>
      </c>
      <c r="F1040">
        <v>199</v>
      </c>
      <c r="G1040">
        <v>2169</v>
      </c>
      <c r="H1040" t="s">
        <v>11</v>
      </c>
      <c r="I1040">
        <f t="shared" si="32"/>
        <v>119</v>
      </c>
      <c r="J1040" t="str">
        <f t="shared" si="33"/>
        <v/>
      </c>
    </row>
    <row r="1041" spans="1:10">
      <c r="A1041" t="s">
        <v>924</v>
      </c>
      <c r="B1041" t="s">
        <v>925</v>
      </c>
      <c r="C1041">
        <v>471</v>
      </c>
      <c r="D1041" t="s">
        <v>62</v>
      </c>
      <c r="E1041">
        <v>213</v>
      </c>
      <c r="F1041">
        <v>281</v>
      </c>
      <c r="G1041">
        <v>632</v>
      </c>
      <c r="H1041" t="s">
        <v>63</v>
      </c>
      <c r="I1041" t="str">
        <f t="shared" si="32"/>
        <v/>
      </c>
      <c r="J1041" t="str">
        <f t="shared" si="33"/>
        <v/>
      </c>
    </row>
    <row r="1042" spans="1:10">
      <c r="A1042" t="s">
        <v>924</v>
      </c>
      <c r="B1042" t="s">
        <v>925</v>
      </c>
      <c r="C1042">
        <v>471</v>
      </c>
      <c r="D1042" t="s">
        <v>10</v>
      </c>
      <c r="E1042">
        <v>300</v>
      </c>
      <c r="F1042">
        <v>414</v>
      </c>
      <c r="G1042">
        <v>2169</v>
      </c>
      <c r="H1042" t="s">
        <v>11</v>
      </c>
      <c r="I1042">
        <f t="shared" si="32"/>
        <v>115</v>
      </c>
      <c r="J1042" t="str">
        <f t="shared" si="33"/>
        <v/>
      </c>
    </row>
    <row r="1043" spans="1:10">
      <c r="A1043" t="s">
        <v>924</v>
      </c>
      <c r="B1043" t="s">
        <v>925</v>
      </c>
      <c r="C1043">
        <v>471</v>
      </c>
      <c r="D1043" t="s">
        <v>18</v>
      </c>
      <c r="E1043">
        <v>35</v>
      </c>
      <c r="F1043">
        <v>105</v>
      </c>
      <c r="G1043">
        <v>1303</v>
      </c>
      <c r="H1043" t="s">
        <v>19</v>
      </c>
      <c r="I1043" t="str">
        <f t="shared" si="32"/>
        <v/>
      </c>
      <c r="J1043" t="str">
        <f t="shared" si="33"/>
        <v/>
      </c>
    </row>
    <row r="1044" spans="1:10">
      <c r="A1044" t="s">
        <v>926</v>
      </c>
      <c r="B1044" t="s">
        <v>927</v>
      </c>
      <c r="C1044">
        <v>495</v>
      </c>
      <c r="D1044" t="s">
        <v>928</v>
      </c>
      <c r="E1044">
        <v>232</v>
      </c>
      <c r="F1044">
        <v>346</v>
      </c>
      <c r="G1044">
        <v>17830</v>
      </c>
      <c r="H1044" t="s">
        <v>929</v>
      </c>
      <c r="I1044" t="str">
        <f t="shared" si="32"/>
        <v/>
      </c>
      <c r="J1044" t="str">
        <f t="shared" si="33"/>
        <v/>
      </c>
    </row>
    <row r="1045" spans="1:10">
      <c r="A1045" t="s">
        <v>926</v>
      </c>
      <c r="B1045" t="s">
        <v>927</v>
      </c>
      <c r="C1045">
        <v>495</v>
      </c>
      <c r="D1045" t="s">
        <v>10</v>
      </c>
      <c r="E1045">
        <v>361</v>
      </c>
      <c r="F1045">
        <v>488</v>
      </c>
      <c r="G1045">
        <v>2169</v>
      </c>
      <c r="H1045" t="s">
        <v>11</v>
      </c>
      <c r="I1045">
        <f t="shared" si="32"/>
        <v>128</v>
      </c>
      <c r="J1045" t="str">
        <f t="shared" si="33"/>
        <v/>
      </c>
    </row>
    <row r="1046" spans="1:10">
      <c r="A1046" t="s">
        <v>926</v>
      </c>
      <c r="B1046" t="s">
        <v>927</v>
      </c>
      <c r="C1046">
        <v>495</v>
      </c>
      <c r="D1046" t="s">
        <v>928</v>
      </c>
      <c r="E1046">
        <v>53</v>
      </c>
      <c r="F1046">
        <v>191</v>
      </c>
      <c r="G1046">
        <v>17830</v>
      </c>
      <c r="H1046" t="s">
        <v>929</v>
      </c>
      <c r="I1046" t="str">
        <f t="shared" si="32"/>
        <v/>
      </c>
      <c r="J1046" t="str">
        <f t="shared" si="33"/>
        <v/>
      </c>
    </row>
    <row r="1047" spans="1:10">
      <c r="A1047" t="s">
        <v>930</v>
      </c>
      <c r="B1047" t="s">
        <v>931</v>
      </c>
      <c r="C1047">
        <v>351</v>
      </c>
      <c r="D1047" t="s">
        <v>219</v>
      </c>
      <c r="E1047">
        <v>185</v>
      </c>
      <c r="F1047">
        <v>351</v>
      </c>
      <c r="G1047">
        <v>76696</v>
      </c>
      <c r="H1047" t="s">
        <v>220</v>
      </c>
      <c r="I1047" t="str">
        <f t="shared" si="32"/>
        <v/>
      </c>
      <c r="J1047">
        <f t="shared" si="33"/>
        <v>167</v>
      </c>
    </row>
    <row r="1048" spans="1:10">
      <c r="A1048" t="s">
        <v>930</v>
      </c>
      <c r="B1048" t="s">
        <v>931</v>
      </c>
      <c r="C1048">
        <v>351</v>
      </c>
      <c r="D1048" t="s">
        <v>10</v>
      </c>
      <c r="E1048">
        <v>53</v>
      </c>
      <c r="F1048">
        <v>169</v>
      </c>
      <c r="G1048">
        <v>2169</v>
      </c>
      <c r="H1048" t="s">
        <v>11</v>
      </c>
      <c r="I1048">
        <f t="shared" si="32"/>
        <v>117</v>
      </c>
      <c r="J1048" t="str">
        <f t="shared" si="33"/>
        <v/>
      </c>
    </row>
    <row r="1049" spans="1:10">
      <c r="A1049" t="s">
        <v>932</v>
      </c>
      <c r="B1049" t="s">
        <v>933</v>
      </c>
      <c r="C1049">
        <v>334</v>
      </c>
      <c r="D1049" t="s">
        <v>10</v>
      </c>
      <c r="E1049">
        <v>62</v>
      </c>
      <c r="F1049">
        <v>199</v>
      </c>
      <c r="G1049">
        <v>2169</v>
      </c>
      <c r="H1049" t="s">
        <v>11</v>
      </c>
      <c r="I1049">
        <f t="shared" si="32"/>
        <v>138</v>
      </c>
      <c r="J1049" t="str">
        <f t="shared" si="33"/>
        <v/>
      </c>
    </row>
    <row r="1050" spans="1:10">
      <c r="A1050" t="s">
        <v>934</v>
      </c>
      <c r="B1050" t="s">
        <v>935</v>
      </c>
      <c r="C1050">
        <v>523</v>
      </c>
      <c r="D1050" t="s">
        <v>18</v>
      </c>
      <c r="E1050">
        <v>220</v>
      </c>
      <c r="F1050">
        <v>299</v>
      </c>
      <c r="G1050">
        <v>1303</v>
      </c>
      <c r="H1050" t="s">
        <v>19</v>
      </c>
      <c r="I1050" t="str">
        <f t="shared" si="32"/>
        <v/>
      </c>
      <c r="J1050" t="str">
        <f t="shared" si="33"/>
        <v/>
      </c>
    </row>
    <row r="1051" spans="1:10">
      <c r="A1051" t="s">
        <v>934</v>
      </c>
      <c r="B1051" t="s">
        <v>935</v>
      </c>
      <c r="C1051">
        <v>523</v>
      </c>
      <c r="D1051" t="s">
        <v>10</v>
      </c>
      <c r="E1051">
        <v>353</v>
      </c>
      <c r="F1051">
        <v>494</v>
      </c>
      <c r="G1051">
        <v>2169</v>
      </c>
      <c r="H1051" t="s">
        <v>11</v>
      </c>
      <c r="I1051">
        <f t="shared" si="32"/>
        <v>142</v>
      </c>
      <c r="J1051" t="str">
        <f t="shared" si="33"/>
        <v/>
      </c>
    </row>
    <row r="1052" spans="1:10">
      <c r="A1052" t="s">
        <v>936</v>
      </c>
      <c r="B1052" t="s">
        <v>937</v>
      </c>
      <c r="C1052">
        <v>364</v>
      </c>
      <c r="D1052" t="s">
        <v>10</v>
      </c>
      <c r="E1052">
        <v>157</v>
      </c>
      <c r="F1052">
        <v>247</v>
      </c>
      <c r="G1052">
        <v>2169</v>
      </c>
      <c r="H1052" t="s">
        <v>11</v>
      </c>
      <c r="I1052">
        <f t="shared" si="32"/>
        <v>91</v>
      </c>
      <c r="J1052" t="str">
        <f t="shared" si="33"/>
        <v/>
      </c>
    </row>
    <row r="1053" spans="1:10">
      <c r="A1053" t="s">
        <v>938</v>
      </c>
      <c r="B1053" t="s">
        <v>939</v>
      </c>
      <c r="C1053">
        <v>1224</v>
      </c>
      <c r="D1053" t="s">
        <v>14</v>
      </c>
      <c r="E1053">
        <v>101</v>
      </c>
      <c r="F1053">
        <v>289</v>
      </c>
      <c r="G1053">
        <v>476</v>
      </c>
      <c r="H1053" t="s">
        <v>15</v>
      </c>
      <c r="I1053" t="str">
        <f t="shared" si="32"/>
        <v/>
      </c>
      <c r="J1053" t="str">
        <f t="shared" si="33"/>
        <v/>
      </c>
    </row>
    <row r="1054" spans="1:10">
      <c r="A1054" t="s">
        <v>938</v>
      </c>
      <c r="B1054" t="s">
        <v>939</v>
      </c>
      <c r="C1054">
        <v>1224</v>
      </c>
      <c r="D1054" t="s">
        <v>29</v>
      </c>
      <c r="E1054">
        <v>1086</v>
      </c>
      <c r="F1054">
        <v>1193</v>
      </c>
      <c r="G1054">
        <v>343</v>
      </c>
      <c r="H1054" t="s">
        <v>30</v>
      </c>
      <c r="I1054" t="str">
        <f t="shared" si="32"/>
        <v/>
      </c>
      <c r="J1054" t="str">
        <f t="shared" si="33"/>
        <v/>
      </c>
    </row>
    <row r="1055" spans="1:10">
      <c r="A1055" t="s">
        <v>938</v>
      </c>
      <c r="B1055" t="s">
        <v>939</v>
      </c>
      <c r="C1055">
        <v>1224</v>
      </c>
      <c r="D1055" t="s">
        <v>10</v>
      </c>
      <c r="E1055">
        <v>416</v>
      </c>
      <c r="F1055">
        <v>552</v>
      </c>
      <c r="G1055">
        <v>2169</v>
      </c>
      <c r="H1055" t="s">
        <v>11</v>
      </c>
      <c r="I1055">
        <f t="shared" si="32"/>
        <v>137</v>
      </c>
      <c r="J1055" t="str">
        <f t="shared" si="33"/>
        <v/>
      </c>
    </row>
    <row r="1056" spans="1:10">
      <c r="A1056" t="s">
        <v>938</v>
      </c>
      <c r="B1056" t="s">
        <v>939</v>
      </c>
      <c r="C1056">
        <v>1224</v>
      </c>
      <c r="D1056" t="s">
        <v>31</v>
      </c>
      <c r="E1056">
        <v>863</v>
      </c>
      <c r="F1056">
        <v>976</v>
      </c>
      <c r="G1056">
        <v>3952</v>
      </c>
      <c r="H1056" t="s">
        <v>32</v>
      </c>
      <c r="I1056" t="str">
        <f t="shared" si="32"/>
        <v/>
      </c>
      <c r="J1056" t="str">
        <f t="shared" si="33"/>
        <v/>
      </c>
    </row>
    <row r="1057" spans="1:10">
      <c r="A1057" t="s">
        <v>940</v>
      </c>
      <c r="B1057" t="s">
        <v>941</v>
      </c>
      <c r="C1057">
        <v>663</v>
      </c>
      <c r="D1057" t="s">
        <v>18</v>
      </c>
      <c r="E1057">
        <v>375</v>
      </c>
      <c r="F1057">
        <v>456</v>
      </c>
      <c r="G1057">
        <v>1303</v>
      </c>
      <c r="H1057" t="s">
        <v>19</v>
      </c>
      <c r="I1057" t="str">
        <f t="shared" si="32"/>
        <v/>
      </c>
      <c r="J1057" t="str">
        <f t="shared" si="33"/>
        <v/>
      </c>
    </row>
    <row r="1058" spans="1:10">
      <c r="A1058" t="s">
        <v>940</v>
      </c>
      <c r="B1058" t="s">
        <v>941</v>
      </c>
      <c r="C1058">
        <v>663</v>
      </c>
      <c r="D1058" t="s">
        <v>10</v>
      </c>
      <c r="E1058">
        <v>489</v>
      </c>
      <c r="F1058">
        <v>630</v>
      </c>
      <c r="G1058">
        <v>2169</v>
      </c>
      <c r="H1058" t="s">
        <v>11</v>
      </c>
      <c r="I1058">
        <f t="shared" si="32"/>
        <v>142</v>
      </c>
      <c r="J1058" t="str">
        <f t="shared" si="33"/>
        <v/>
      </c>
    </row>
    <row r="1059" spans="1:10">
      <c r="A1059" t="s">
        <v>940</v>
      </c>
      <c r="B1059" t="s">
        <v>941</v>
      </c>
      <c r="C1059">
        <v>663</v>
      </c>
      <c r="D1059" t="s">
        <v>20</v>
      </c>
      <c r="E1059">
        <v>51</v>
      </c>
      <c r="F1059">
        <v>149</v>
      </c>
      <c r="G1059">
        <v>15</v>
      </c>
      <c r="I1059" t="str">
        <f t="shared" si="32"/>
        <v/>
      </c>
      <c r="J1059" t="str">
        <f t="shared" si="33"/>
        <v/>
      </c>
    </row>
    <row r="1060" spans="1:10">
      <c r="A1060" t="s">
        <v>942</v>
      </c>
      <c r="B1060" t="s">
        <v>943</v>
      </c>
      <c r="C1060">
        <v>1187</v>
      </c>
      <c r="D1060" t="s">
        <v>14</v>
      </c>
      <c r="E1060">
        <v>101</v>
      </c>
      <c r="F1060">
        <v>289</v>
      </c>
      <c r="G1060">
        <v>476</v>
      </c>
      <c r="H1060" t="s">
        <v>15</v>
      </c>
      <c r="I1060" t="str">
        <f t="shared" si="32"/>
        <v/>
      </c>
      <c r="J1060" t="str">
        <f t="shared" si="33"/>
        <v/>
      </c>
    </row>
    <row r="1061" spans="1:10">
      <c r="A1061" t="s">
        <v>942</v>
      </c>
      <c r="B1061" t="s">
        <v>943</v>
      </c>
      <c r="C1061">
        <v>1187</v>
      </c>
      <c r="D1061" t="s">
        <v>29</v>
      </c>
      <c r="E1061">
        <v>1054</v>
      </c>
      <c r="F1061">
        <v>1161</v>
      </c>
      <c r="G1061">
        <v>343</v>
      </c>
      <c r="H1061" t="s">
        <v>30</v>
      </c>
      <c r="I1061" t="str">
        <f t="shared" si="32"/>
        <v/>
      </c>
      <c r="J1061" t="str">
        <f t="shared" si="33"/>
        <v/>
      </c>
    </row>
    <row r="1062" spans="1:10">
      <c r="A1062" t="s">
        <v>942</v>
      </c>
      <c r="B1062" t="s">
        <v>943</v>
      </c>
      <c r="C1062">
        <v>1187</v>
      </c>
      <c r="D1062" t="s">
        <v>10</v>
      </c>
      <c r="E1062">
        <v>419</v>
      </c>
      <c r="F1062">
        <v>555</v>
      </c>
      <c r="G1062">
        <v>2169</v>
      </c>
      <c r="H1062" t="s">
        <v>11</v>
      </c>
      <c r="I1062">
        <f t="shared" si="32"/>
        <v>137</v>
      </c>
      <c r="J1062" t="str">
        <f t="shared" si="33"/>
        <v/>
      </c>
    </row>
    <row r="1063" spans="1:10">
      <c r="A1063" t="s">
        <v>942</v>
      </c>
      <c r="B1063" t="s">
        <v>943</v>
      </c>
      <c r="C1063">
        <v>1187</v>
      </c>
      <c r="D1063" t="s">
        <v>31</v>
      </c>
      <c r="E1063">
        <v>830</v>
      </c>
      <c r="F1063">
        <v>942</v>
      </c>
      <c r="G1063">
        <v>3952</v>
      </c>
      <c r="H1063" t="s">
        <v>32</v>
      </c>
      <c r="I1063" t="str">
        <f t="shared" si="32"/>
        <v/>
      </c>
      <c r="J1063" t="str">
        <f t="shared" si="33"/>
        <v/>
      </c>
    </row>
    <row r="1064" spans="1:10">
      <c r="A1064" t="s">
        <v>944</v>
      </c>
      <c r="B1064" t="s">
        <v>945</v>
      </c>
      <c r="C1064">
        <v>364</v>
      </c>
      <c r="D1064" t="s">
        <v>23</v>
      </c>
      <c r="E1064">
        <v>201</v>
      </c>
      <c r="F1064">
        <v>233</v>
      </c>
      <c r="G1064">
        <v>15</v>
      </c>
      <c r="I1064" t="str">
        <f t="shared" si="32"/>
        <v/>
      </c>
      <c r="J1064" t="str">
        <f t="shared" si="33"/>
        <v/>
      </c>
    </row>
    <row r="1065" spans="1:10">
      <c r="A1065" t="s">
        <v>944</v>
      </c>
      <c r="B1065" t="s">
        <v>945</v>
      </c>
      <c r="C1065">
        <v>364</v>
      </c>
      <c r="D1065" t="s">
        <v>24</v>
      </c>
      <c r="E1065">
        <v>234</v>
      </c>
      <c r="F1065">
        <v>353</v>
      </c>
      <c r="G1065">
        <v>45</v>
      </c>
      <c r="I1065" t="str">
        <f t="shared" si="32"/>
        <v/>
      </c>
      <c r="J1065" t="str">
        <f t="shared" si="33"/>
        <v/>
      </c>
    </row>
    <row r="1066" spans="1:10">
      <c r="A1066" t="s">
        <v>944</v>
      </c>
      <c r="B1066" t="s">
        <v>945</v>
      </c>
      <c r="C1066">
        <v>364</v>
      </c>
      <c r="D1066" t="s">
        <v>10</v>
      </c>
      <c r="E1066">
        <v>66</v>
      </c>
      <c r="F1066">
        <v>197</v>
      </c>
      <c r="G1066">
        <v>2169</v>
      </c>
      <c r="H1066" t="s">
        <v>11</v>
      </c>
      <c r="I1066">
        <f t="shared" si="32"/>
        <v>132</v>
      </c>
      <c r="J1066" t="str">
        <f t="shared" si="33"/>
        <v/>
      </c>
    </row>
    <row r="1067" spans="1:10">
      <c r="A1067" t="s">
        <v>946</v>
      </c>
      <c r="B1067" t="s">
        <v>947</v>
      </c>
      <c r="C1067">
        <v>282</v>
      </c>
      <c r="D1067" t="s">
        <v>10</v>
      </c>
      <c r="E1067">
        <v>14</v>
      </c>
      <c r="F1067">
        <v>148</v>
      </c>
      <c r="G1067">
        <v>2169</v>
      </c>
      <c r="H1067" t="s">
        <v>11</v>
      </c>
      <c r="I1067">
        <f t="shared" si="32"/>
        <v>135</v>
      </c>
      <c r="J1067" t="str">
        <f t="shared" si="33"/>
        <v/>
      </c>
    </row>
    <row r="1068" spans="1:10">
      <c r="A1068" t="s">
        <v>946</v>
      </c>
      <c r="B1068" t="s">
        <v>947</v>
      </c>
      <c r="C1068">
        <v>282</v>
      </c>
      <c r="D1068" t="s">
        <v>948</v>
      </c>
      <c r="E1068">
        <v>151</v>
      </c>
      <c r="F1068">
        <v>280</v>
      </c>
      <c r="G1068">
        <v>2</v>
      </c>
      <c r="I1068" t="str">
        <f t="shared" si="32"/>
        <v/>
      </c>
      <c r="J1068" t="str">
        <f t="shared" si="33"/>
        <v/>
      </c>
    </row>
    <row r="1069" spans="1:10">
      <c r="A1069" t="s">
        <v>949</v>
      </c>
      <c r="B1069" t="s">
        <v>950</v>
      </c>
      <c r="C1069">
        <v>719</v>
      </c>
      <c r="D1069" t="s">
        <v>18</v>
      </c>
      <c r="E1069">
        <v>244</v>
      </c>
      <c r="F1069">
        <v>339</v>
      </c>
      <c r="G1069">
        <v>1303</v>
      </c>
      <c r="H1069" t="s">
        <v>19</v>
      </c>
      <c r="I1069" t="str">
        <f t="shared" si="32"/>
        <v/>
      </c>
      <c r="J1069" t="str">
        <f t="shared" si="33"/>
        <v/>
      </c>
    </row>
    <row r="1070" spans="1:10">
      <c r="A1070" t="s">
        <v>949</v>
      </c>
      <c r="B1070" t="s">
        <v>950</v>
      </c>
      <c r="C1070">
        <v>719</v>
      </c>
      <c r="D1070" t="s">
        <v>18</v>
      </c>
      <c r="E1070">
        <v>429</v>
      </c>
      <c r="F1070">
        <v>510</v>
      </c>
      <c r="G1070">
        <v>1303</v>
      </c>
      <c r="H1070" t="s">
        <v>19</v>
      </c>
      <c r="I1070" t="str">
        <f t="shared" si="32"/>
        <v/>
      </c>
      <c r="J1070" t="str">
        <f t="shared" si="33"/>
        <v/>
      </c>
    </row>
    <row r="1071" spans="1:10">
      <c r="A1071" t="s">
        <v>949</v>
      </c>
      <c r="B1071" t="s">
        <v>950</v>
      </c>
      <c r="C1071">
        <v>719</v>
      </c>
      <c r="D1071" t="s">
        <v>10</v>
      </c>
      <c r="E1071">
        <v>545</v>
      </c>
      <c r="F1071">
        <v>686</v>
      </c>
      <c r="G1071">
        <v>2169</v>
      </c>
      <c r="H1071" t="s">
        <v>11</v>
      </c>
      <c r="I1071">
        <f t="shared" si="32"/>
        <v>142</v>
      </c>
      <c r="J1071" t="str">
        <f t="shared" si="33"/>
        <v/>
      </c>
    </row>
    <row r="1072" spans="1:10">
      <c r="A1072" t="s">
        <v>949</v>
      </c>
      <c r="B1072" t="s">
        <v>950</v>
      </c>
      <c r="C1072">
        <v>719</v>
      </c>
      <c r="D1072" t="s">
        <v>20</v>
      </c>
      <c r="E1072">
        <v>79</v>
      </c>
      <c r="F1072">
        <v>198</v>
      </c>
      <c r="G1072">
        <v>15</v>
      </c>
      <c r="I1072" t="str">
        <f t="shared" si="32"/>
        <v/>
      </c>
      <c r="J1072" t="str">
        <f t="shared" si="33"/>
        <v/>
      </c>
    </row>
    <row r="1073" spans="1:10">
      <c r="A1073" t="s">
        <v>951</v>
      </c>
      <c r="B1073" t="s">
        <v>952</v>
      </c>
      <c r="C1073">
        <v>391</v>
      </c>
      <c r="D1073" t="s">
        <v>10</v>
      </c>
      <c r="E1073">
        <v>171</v>
      </c>
      <c r="F1073">
        <v>255</v>
      </c>
      <c r="G1073">
        <v>2169</v>
      </c>
      <c r="H1073" t="s">
        <v>11</v>
      </c>
      <c r="I1073">
        <f t="shared" si="32"/>
        <v>85</v>
      </c>
      <c r="J1073" t="str">
        <f t="shared" si="33"/>
        <v/>
      </c>
    </row>
    <row r="1074" spans="1:10">
      <c r="A1074" t="s">
        <v>953</v>
      </c>
      <c r="B1074" t="s">
        <v>954</v>
      </c>
      <c r="C1074">
        <v>560</v>
      </c>
      <c r="D1074" t="s">
        <v>10</v>
      </c>
      <c r="E1074">
        <v>362</v>
      </c>
      <c r="F1074">
        <v>551</v>
      </c>
      <c r="G1074">
        <v>2169</v>
      </c>
      <c r="H1074" t="s">
        <v>11</v>
      </c>
      <c r="I1074">
        <f t="shared" si="32"/>
        <v>190</v>
      </c>
      <c r="J1074" t="str">
        <f t="shared" si="33"/>
        <v/>
      </c>
    </row>
    <row r="1075" spans="1:10">
      <c r="A1075" t="s">
        <v>955</v>
      </c>
      <c r="B1075" t="s">
        <v>956</v>
      </c>
      <c r="C1075">
        <v>689</v>
      </c>
      <c r="D1075" t="s">
        <v>219</v>
      </c>
      <c r="E1075">
        <v>195</v>
      </c>
      <c r="F1075">
        <v>457</v>
      </c>
      <c r="G1075">
        <v>76696</v>
      </c>
      <c r="H1075" t="s">
        <v>220</v>
      </c>
      <c r="I1075" t="str">
        <f t="shared" si="32"/>
        <v/>
      </c>
      <c r="J1075">
        <f t="shared" si="33"/>
        <v>263</v>
      </c>
    </row>
    <row r="1076" spans="1:10">
      <c r="A1076" t="s">
        <v>955</v>
      </c>
      <c r="B1076" t="s">
        <v>956</v>
      </c>
      <c r="C1076">
        <v>689</v>
      </c>
      <c r="D1076" t="s">
        <v>10</v>
      </c>
      <c r="E1076">
        <v>54</v>
      </c>
      <c r="F1076">
        <v>178</v>
      </c>
      <c r="G1076">
        <v>2169</v>
      </c>
      <c r="H1076" t="s">
        <v>11</v>
      </c>
      <c r="I1076">
        <f t="shared" si="32"/>
        <v>125</v>
      </c>
      <c r="J1076" t="str">
        <f t="shared" si="33"/>
        <v/>
      </c>
    </row>
    <row r="1077" spans="1:10">
      <c r="A1077" t="s">
        <v>955</v>
      </c>
      <c r="B1077" t="s">
        <v>956</v>
      </c>
      <c r="C1077">
        <v>689</v>
      </c>
      <c r="D1077" t="s">
        <v>957</v>
      </c>
      <c r="E1077">
        <v>554</v>
      </c>
      <c r="F1077">
        <v>584</v>
      </c>
      <c r="G1077">
        <v>8</v>
      </c>
      <c r="I1077" t="str">
        <f t="shared" si="32"/>
        <v/>
      </c>
      <c r="J1077" t="str">
        <f t="shared" si="33"/>
        <v/>
      </c>
    </row>
    <row r="1078" spans="1:10">
      <c r="A1078" t="s">
        <v>958</v>
      </c>
      <c r="B1078" t="s">
        <v>959</v>
      </c>
      <c r="C1078">
        <v>691</v>
      </c>
      <c r="D1078" t="s">
        <v>219</v>
      </c>
      <c r="E1078">
        <v>195</v>
      </c>
      <c r="F1078">
        <v>457</v>
      </c>
      <c r="G1078">
        <v>76696</v>
      </c>
      <c r="H1078" t="s">
        <v>220</v>
      </c>
      <c r="I1078" t="str">
        <f t="shared" si="32"/>
        <v/>
      </c>
      <c r="J1078">
        <f t="shared" si="33"/>
        <v>263</v>
      </c>
    </row>
    <row r="1079" spans="1:10">
      <c r="A1079" t="s">
        <v>958</v>
      </c>
      <c r="B1079" t="s">
        <v>959</v>
      </c>
      <c r="C1079">
        <v>691</v>
      </c>
      <c r="D1079" t="s">
        <v>10</v>
      </c>
      <c r="E1079">
        <v>54</v>
      </c>
      <c r="F1079">
        <v>178</v>
      </c>
      <c r="G1079">
        <v>2169</v>
      </c>
      <c r="H1079" t="s">
        <v>11</v>
      </c>
      <c r="I1079">
        <f t="shared" si="32"/>
        <v>125</v>
      </c>
      <c r="J1079" t="str">
        <f t="shared" si="33"/>
        <v/>
      </c>
    </row>
    <row r="1080" spans="1:10">
      <c r="A1080" t="s">
        <v>958</v>
      </c>
      <c r="B1080" t="s">
        <v>959</v>
      </c>
      <c r="C1080">
        <v>691</v>
      </c>
      <c r="D1080" t="s">
        <v>957</v>
      </c>
      <c r="E1080">
        <v>555</v>
      </c>
      <c r="F1080">
        <v>586</v>
      </c>
      <c r="G1080">
        <v>8</v>
      </c>
      <c r="I1080" t="str">
        <f t="shared" si="32"/>
        <v/>
      </c>
      <c r="J1080" t="str">
        <f t="shared" si="33"/>
        <v/>
      </c>
    </row>
    <row r="1081" spans="1:10">
      <c r="A1081" t="s">
        <v>960</v>
      </c>
      <c r="B1081" t="s">
        <v>961</v>
      </c>
      <c r="C1081">
        <v>888</v>
      </c>
      <c r="D1081" t="s">
        <v>10</v>
      </c>
      <c r="E1081">
        <v>373</v>
      </c>
      <c r="F1081">
        <v>512</v>
      </c>
      <c r="G1081">
        <v>2169</v>
      </c>
      <c r="H1081" t="s">
        <v>11</v>
      </c>
      <c r="I1081">
        <f t="shared" si="32"/>
        <v>140</v>
      </c>
      <c r="J1081" t="str">
        <f t="shared" si="33"/>
        <v/>
      </c>
    </row>
    <row r="1082" spans="1:10">
      <c r="A1082" t="s">
        <v>960</v>
      </c>
      <c r="B1082" t="s">
        <v>961</v>
      </c>
      <c r="C1082">
        <v>888</v>
      </c>
      <c r="D1082" t="s">
        <v>31</v>
      </c>
      <c r="E1082">
        <v>574</v>
      </c>
      <c r="F1082">
        <v>687</v>
      </c>
      <c r="G1082">
        <v>3952</v>
      </c>
      <c r="H1082" t="s">
        <v>32</v>
      </c>
      <c r="I1082" t="str">
        <f t="shared" si="32"/>
        <v/>
      </c>
      <c r="J1082" t="str">
        <f t="shared" si="33"/>
        <v/>
      </c>
    </row>
    <row r="1083" spans="1:10">
      <c r="A1083" t="s">
        <v>960</v>
      </c>
      <c r="B1083" t="s">
        <v>961</v>
      </c>
      <c r="C1083">
        <v>888</v>
      </c>
      <c r="D1083" t="s">
        <v>29</v>
      </c>
      <c r="E1083">
        <v>803</v>
      </c>
      <c r="F1083">
        <v>888</v>
      </c>
      <c r="G1083">
        <v>343</v>
      </c>
      <c r="H1083" t="s">
        <v>30</v>
      </c>
      <c r="I1083" t="str">
        <f t="shared" si="32"/>
        <v/>
      </c>
      <c r="J1083" t="str">
        <f t="shared" si="33"/>
        <v/>
      </c>
    </row>
    <row r="1084" spans="1:10">
      <c r="A1084" t="s">
        <v>960</v>
      </c>
      <c r="B1084" t="s">
        <v>961</v>
      </c>
      <c r="C1084">
        <v>888</v>
      </c>
      <c r="D1084" t="s">
        <v>14</v>
      </c>
      <c r="E1084">
        <v>97</v>
      </c>
      <c r="F1084">
        <v>283</v>
      </c>
      <c r="G1084">
        <v>476</v>
      </c>
      <c r="H1084" t="s">
        <v>15</v>
      </c>
      <c r="I1084" t="str">
        <f t="shared" si="32"/>
        <v/>
      </c>
      <c r="J1084" t="str">
        <f t="shared" si="33"/>
        <v/>
      </c>
    </row>
    <row r="1085" spans="1:10">
      <c r="A1085" t="s">
        <v>962</v>
      </c>
      <c r="B1085" t="s">
        <v>963</v>
      </c>
      <c r="C1085">
        <v>563</v>
      </c>
      <c r="D1085" t="s">
        <v>964</v>
      </c>
      <c r="E1085">
        <v>1</v>
      </c>
      <c r="F1085">
        <v>56</v>
      </c>
      <c r="G1085">
        <v>27</v>
      </c>
      <c r="I1085" t="str">
        <f t="shared" si="32"/>
        <v/>
      </c>
      <c r="J1085" t="str">
        <f t="shared" si="33"/>
        <v/>
      </c>
    </row>
    <row r="1086" spans="1:10">
      <c r="A1086" t="s">
        <v>962</v>
      </c>
      <c r="B1086" t="s">
        <v>963</v>
      </c>
      <c r="C1086">
        <v>563</v>
      </c>
      <c r="D1086" t="s">
        <v>219</v>
      </c>
      <c r="E1086">
        <v>190</v>
      </c>
      <c r="F1086">
        <v>455</v>
      </c>
      <c r="G1086">
        <v>76696</v>
      </c>
      <c r="H1086" t="s">
        <v>220</v>
      </c>
      <c r="I1086" t="str">
        <f t="shared" si="32"/>
        <v/>
      </c>
      <c r="J1086">
        <f t="shared" si="33"/>
        <v>266</v>
      </c>
    </row>
    <row r="1087" spans="1:10">
      <c r="A1087" t="s">
        <v>962</v>
      </c>
      <c r="B1087" t="s">
        <v>963</v>
      </c>
      <c r="C1087">
        <v>563</v>
      </c>
      <c r="D1087" t="s">
        <v>10</v>
      </c>
      <c r="E1087">
        <v>57</v>
      </c>
      <c r="F1087">
        <v>174</v>
      </c>
      <c r="G1087">
        <v>2169</v>
      </c>
      <c r="H1087" t="s">
        <v>11</v>
      </c>
      <c r="I1087">
        <f t="shared" si="32"/>
        <v>118</v>
      </c>
      <c r="J1087" t="str">
        <f t="shared" si="33"/>
        <v/>
      </c>
    </row>
    <row r="1088" spans="1:10">
      <c r="A1088" t="s">
        <v>965</v>
      </c>
      <c r="B1088" t="s">
        <v>966</v>
      </c>
      <c r="C1088">
        <v>188</v>
      </c>
      <c r="D1088" t="s">
        <v>10</v>
      </c>
      <c r="E1088">
        <v>60</v>
      </c>
      <c r="F1088">
        <v>175</v>
      </c>
      <c r="G1088">
        <v>2169</v>
      </c>
      <c r="H1088" t="s">
        <v>11</v>
      </c>
      <c r="I1088">
        <f t="shared" si="32"/>
        <v>116</v>
      </c>
      <c r="J1088" t="str">
        <f t="shared" si="33"/>
        <v/>
      </c>
    </row>
    <row r="1089" spans="1:10">
      <c r="A1089" t="s">
        <v>967</v>
      </c>
      <c r="B1089" t="s">
        <v>968</v>
      </c>
      <c r="C1089">
        <v>184</v>
      </c>
      <c r="D1089" t="s">
        <v>10</v>
      </c>
      <c r="E1089">
        <v>56</v>
      </c>
      <c r="F1089">
        <v>171</v>
      </c>
      <c r="G1089">
        <v>2169</v>
      </c>
      <c r="H1089" t="s">
        <v>11</v>
      </c>
      <c r="I1089">
        <f t="shared" si="32"/>
        <v>116</v>
      </c>
      <c r="J1089" t="str">
        <f t="shared" si="33"/>
        <v/>
      </c>
    </row>
    <row r="1090" spans="1:10">
      <c r="A1090" t="s">
        <v>969</v>
      </c>
      <c r="B1090" t="s">
        <v>970</v>
      </c>
      <c r="C1090">
        <v>466</v>
      </c>
      <c r="D1090" t="s">
        <v>971</v>
      </c>
      <c r="E1090">
        <v>11</v>
      </c>
      <c r="F1090">
        <v>287</v>
      </c>
      <c r="G1090">
        <v>7</v>
      </c>
      <c r="I1090" t="str">
        <f t="shared" si="32"/>
        <v/>
      </c>
      <c r="J1090" t="str">
        <f t="shared" si="33"/>
        <v/>
      </c>
    </row>
    <row r="1091" spans="1:10">
      <c r="A1091" t="s">
        <v>969</v>
      </c>
      <c r="B1091" t="s">
        <v>970</v>
      </c>
      <c r="C1091">
        <v>466</v>
      </c>
      <c r="D1091" t="s">
        <v>10</v>
      </c>
      <c r="E1091">
        <v>302</v>
      </c>
      <c r="F1091">
        <v>419</v>
      </c>
      <c r="G1091">
        <v>2169</v>
      </c>
      <c r="H1091" t="s">
        <v>11</v>
      </c>
      <c r="I1091">
        <f t="shared" ref="I1091:I1154" si="34">IF(H1091=$H$2, F1091-E1091+1, "")</f>
        <v>118</v>
      </c>
      <c r="J1091" t="str">
        <f t="shared" ref="J1091:J1154" si="35">IF(D1091=$D$189, F1091-E1091+1, "")</f>
        <v/>
      </c>
    </row>
    <row r="1092" spans="1:10">
      <c r="A1092" t="s">
        <v>972</v>
      </c>
      <c r="B1092" t="s">
        <v>973</v>
      </c>
      <c r="C1092">
        <v>404</v>
      </c>
      <c r="D1092" t="s">
        <v>971</v>
      </c>
      <c r="E1092">
        <v>2</v>
      </c>
      <c r="F1092">
        <v>214</v>
      </c>
      <c r="G1092">
        <v>7</v>
      </c>
      <c r="I1092" t="str">
        <f t="shared" si="34"/>
        <v/>
      </c>
      <c r="J1092" t="str">
        <f t="shared" si="35"/>
        <v/>
      </c>
    </row>
    <row r="1093" spans="1:10">
      <c r="A1093" t="s">
        <v>972</v>
      </c>
      <c r="B1093" t="s">
        <v>973</v>
      </c>
      <c r="C1093">
        <v>404</v>
      </c>
      <c r="D1093" t="s">
        <v>10</v>
      </c>
      <c r="E1093">
        <v>229</v>
      </c>
      <c r="F1093">
        <v>346</v>
      </c>
      <c r="G1093">
        <v>2169</v>
      </c>
      <c r="H1093" t="s">
        <v>11</v>
      </c>
      <c r="I1093">
        <f t="shared" si="34"/>
        <v>118</v>
      </c>
      <c r="J1093" t="str">
        <f t="shared" si="35"/>
        <v/>
      </c>
    </row>
    <row r="1094" spans="1:10">
      <c r="A1094" t="s">
        <v>974</v>
      </c>
      <c r="B1094" t="s">
        <v>975</v>
      </c>
      <c r="C1094">
        <v>561</v>
      </c>
      <c r="D1094" t="s">
        <v>10</v>
      </c>
      <c r="E1094">
        <v>103</v>
      </c>
      <c r="F1094">
        <v>326</v>
      </c>
      <c r="G1094">
        <v>2169</v>
      </c>
      <c r="H1094" t="s">
        <v>11</v>
      </c>
      <c r="I1094">
        <f t="shared" si="34"/>
        <v>224</v>
      </c>
      <c r="J1094" t="str">
        <f t="shared" si="35"/>
        <v/>
      </c>
    </row>
    <row r="1095" spans="1:10">
      <c r="A1095" t="s">
        <v>974</v>
      </c>
      <c r="B1095" t="s">
        <v>975</v>
      </c>
      <c r="C1095">
        <v>561</v>
      </c>
      <c r="D1095" t="s">
        <v>976</v>
      </c>
      <c r="E1095">
        <v>1</v>
      </c>
      <c r="F1095">
        <v>90</v>
      </c>
      <c r="G1095">
        <v>4</v>
      </c>
      <c r="I1095" t="str">
        <f t="shared" si="34"/>
        <v/>
      </c>
      <c r="J1095" t="str">
        <f t="shared" si="35"/>
        <v/>
      </c>
    </row>
    <row r="1096" spans="1:10">
      <c r="A1096" t="s">
        <v>977</v>
      </c>
      <c r="B1096" t="s">
        <v>978</v>
      </c>
      <c r="C1096">
        <v>548</v>
      </c>
      <c r="D1096" t="s">
        <v>10</v>
      </c>
      <c r="E1096">
        <v>333</v>
      </c>
      <c r="F1096">
        <v>425</v>
      </c>
      <c r="G1096">
        <v>2169</v>
      </c>
      <c r="H1096" t="s">
        <v>11</v>
      </c>
      <c r="I1096">
        <f t="shared" si="34"/>
        <v>93</v>
      </c>
      <c r="J1096" t="str">
        <f t="shared" si="35"/>
        <v/>
      </c>
    </row>
    <row r="1097" spans="1:10">
      <c r="A1097" t="s">
        <v>979</v>
      </c>
      <c r="B1097" t="s">
        <v>980</v>
      </c>
      <c r="C1097">
        <v>670</v>
      </c>
      <c r="D1097" t="s">
        <v>18</v>
      </c>
      <c r="E1097">
        <v>362</v>
      </c>
      <c r="F1097">
        <v>427</v>
      </c>
      <c r="G1097">
        <v>1303</v>
      </c>
      <c r="H1097" t="s">
        <v>19</v>
      </c>
      <c r="I1097" t="str">
        <f t="shared" si="34"/>
        <v/>
      </c>
      <c r="J1097" t="str">
        <f t="shared" si="35"/>
        <v/>
      </c>
    </row>
    <row r="1098" spans="1:10">
      <c r="A1098" t="s">
        <v>979</v>
      </c>
      <c r="B1098" t="s">
        <v>980</v>
      </c>
      <c r="C1098">
        <v>670</v>
      </c>
      <c r="D1098" t="s">
        <v>10</v>
      </c>
      <c r="E1098">
        <v>464</v>
      </c>
      <c r="F1098">
        <v>659</v>
      </c>
      <c r="G1098">
        <v>2169</v>
      </c>
      <c r="H1098" t="s">
        <v>11</v>
      </c>
      <c r="I1098">
        <f t="shared" si="34"/>
        <v>196</v>
      </c>
      <c r="J1098" t="str">
        <f t="shared" si="35"/>
        <v/>
      </c>
    </row>
    <row r="1099" spans="1:10">
      <c r="A1099" t="s">
        <v>981</v>
      </c>
      <c r="B1099" t="s">
        <v>982</v>
      </c>
      <c r="C1099">
        <v>1030</v>
      </c>
      <c r="D1099" t="s">
        <v>983</v>
      </c>
      <c r="E1099">
        <v>1</v>
      </c>
      <c r="F1099">
        <v>49</v>
      </c>
      <c r="G1099">
        <v>4</v>
      </c>
      <c r="I1099" t="str">
        <f t="shared" si="34"/>
        <v/>
      </c>
      <c r="J1099" t="str">
        <f t="shared" si="35"/>
        <v/>
      </c>
    </row>
    <row r="1100" spans="1:10">
      <c r="A1100" t="s">
        <v>981</v>
      </c>
      <c r="B1100" t="s">
        <v>982</v>
      </c>
      <c r="C1100">
        <v>1030</v>
      </c>
      <c r="D1100" t="s">
        <v>10</v>
      </c>
      <c r="E1100">
        <v>352</v>
      </c>
      <c r="F1100">
        <v>487</v>
      </c>
      <c r="G1100">
        <v>2169</v>
      </c>
      <c r="H1100" t="s">
        <v>11</v>
      </c>
      <c r="I1100">
        <f t="shared" si="34"/>
        <v>136</v>
      </c>
      <c r="J1100" t="str">
        <f t="shared" si="35"/>
        <v/>
      </c>
    </row>
    <row r="1101" spans="1:10">
      <c r="A1101" t="s">
        <v>981</v>
      </c>
      <c r="B1101" t="s">
        <v>982</v>
      </c>
      <c r="C1101">
        <v>1030</v>
      </c>
      <c r="D1101" t="s">
        <v>31</v>
      </c>
      <c r="E1101">
        <v>682</v>
      </c>
      <c r="F1101">
        <v>798</v>
      </c>
      <c r="G1101">
        <v>3952</v>
      </c>
      <c r="H1101" t="s">
        <v>32</v>
      </c>
      <c r="I1101" t="str">
        <f t="shared" si="34"/>
        <v/>
      </c>
      <c r="J1101" t="str">
        <f t="shared" si="35"/>
        <v/>
      </c>
    </row>
    <row r="1102" spans="1:10">
      <c r="A1102" t="s">
        <v>981</v>
      </c>
      <c r="B1102" t="s">
        <v>982</v>
      </c>
      <c r="C1102">
        <v>1030</v>
      </c>
      <c r="D1102" t="s">
        <v>29</v>
      </c>
      <c r="E1102">
        <v>900</v>
      </c>
      <c r="F1102">
        <v>1009</v>
      </c>
      <c r="G1102">
        <v>343</v>
      </c>
      <c r="H1102" t="s">
        <v>30</v>
      </c>
      <c r="I1102" t="str">
        <f t="shared" si="34"/>
        <v/>
      </c>
      <c r="J1102" t="str">
        <f t="shared" si="35"/>
        <v/>
      </c>
    </row>
    <row r="1103" spans="1:10">
      <c r="A1103" t="s">
        <v>981</v>
      </c>
      <c r="B1103" t="s">
        <v>982</v>
      </c>
      <c r="C1103">
        <v>1030</v>
      </c>
      <c r="D1103" t="s">
        <v>14</v>
      </c>
      <c r="E1103">
        <v>96</v>
      </c>
      <c r="F1103">
        <v>286</v>
      </c>
      <c r="G1103">
        <v>476</v>
      </c>
      <c r="H1103" t="s">
        <v>15</v>
      </c>
      <c r="I1103" t="str">
        <f t="shared" si="34"/>
        <v/>
      </c>
      <c r="J1103" t="str">
        <f t="shared" si="35"/>
        <v/>
      </c>
    </row>
    <row r="1104" spans="1:10">
      <c r="A1104" t="s">
        <v>984</v>
      </c>
      <c r="B1104" t="s">
        <v>985</v>
      </c>
      <c r="C1104">
        <v>501</v>
      </c>
      <c r="D1104" t="s">
        <v>986</v>
      </c>
      <c r="E1104">
        <v>1</v>
      </c>
      <c r="F1104">
        <v>38</v>
      </c>
      <c r="G1104">
        <v>2</v>
      </c>
      <c r="I1104" t="str">
        <f t="shared" si="34"/>
        <v/>
      </c>
      <c r="J1104" t="str">
        <f t="shared" si="35"/>
        <v/>
      </c>
    </row>
    <row r="1105" spans="1:10">
      <c r="A1105" t="s">
        <v>984</v>
      </c>
      <c r="B1105" t="s">
        <v>985</v>
      </c>
      <c r="C1105">
        <v>501</v>
      </c>
      <c r="D1105" t="s">
        <v>987</v>
      </c>
      <c r="E1105">
        <v>175</v>
      </c>
      <c r="F1105">
        <v>482</v>
      </c>
      <c r="G1105">
        <v>2</v>
      </c>
      <c r="I1105" t="str">
        <f t="shared" si="34"/>
        <v/>
      </c>
      <c r="J1105" t="str">
        <f t="shared" si="35"/>
        <v/>
      </c>
    </row>
    <row r="1106" spans="1:10">
      <c r="A1106" t="s">
        <v>984</v>
      </c>
      <c r="B1106" t="s">
        <v>985</v>
      </c>
      <c r="C1106">
        <v>501</v>
      </c>
      <c r="D1106" t="s">
        <v>10</v>
      </c>
      <c r="E1106">
        <v>54</v>
      </c>
      <c r="F1106">
        <v>174</v>
      </c>
      <c r="G1106">
        <v>2169</v>
      </c>
      <c r="H1106" t="s">
        <v>11</v>
      </c>
      <c r="I1106">
        <f t="shared" si="34"/>
        <v>121</v>
      </c>
      <c r="J1106" t="str">
        <f t="shared" si="35"/>
        <v/>
      </c>
    </row>
    <row r="1107" spans="1:10">
      <c r="A1107" t="s">
        <v>988</v>
      </c>
      <c r="B1107" t="s">
        <v>989</v>
      </c>
      <c r="C1107">
        <v>455</v>
      </c>
      <c r="D1107" t="s">
        <v>62</v>
      </c>
      <c r="E1107">
        <v>215</v>
      </c>
      <c r="F1107">
        <v>284</v>
      </c>
      <c r="G1107">
        <v>632</v>
      </c>
      <c r="H1107" t="s">
        <v>63</v>
      </c>
      <c r="I1107" t="str">
        <f t="shared" si="34"/>
        <v/>
      </c>
      <c r="J1107" t="str">
        <f t="shared" si="35"/>
        <v/>
      </c>
    </row>
    <row r="1108" spans="1:10">
      <c r="A1108" t="s">
        <v>988</v>
      </c>
      <c r="B1108" t="s">
        <v>989</v>
      </c>
      <c r="C1108">
        <v>455</v>
      </c>
      <c r="D1108" t="s">
        <v>10</v>
      </c>
      <c r="E1108">
        <v>301</v>
      </c>
      <c r="F1108">
        <v>415</v>
      </c>
      <c r="G1108">
        <v>2169</v>
      </c>
      <c r="H1108" t="s">
        <v>11</v>
      </c>
      <c r="I1108">
        <f t="shared" si="34"/>
        <v>115</v>
      </c>
      <c r="J1108" t="str">
        <f t="shared" si="35"/>
        <v/>
      </c>
    </row>
    <row r="1109" spans="1:10">
      <c r="A1109" t="s">
        <v>988</v>
      </c>
      <c r="B1109" t="s">
        <v>989</v>
      </c>
      <c r="C1109">
        <v>455</v>
      </c>
      <c r="D1109" t="s">
        <v>18</v>
      </c>
      <c r="E1109">
        <v>8</v>
      </c>
      <c r="F1109">
        <v>78</v>
      </c>
      <c r="G1109">
        <v>1303</v>
      </c>
      <c r="H1109" t="s">
        <v>19</v>
      </c>
      <c r="I1109" t="str">
        <f t="shared" si="34"/>
        <v/>
      </c>
      <c r="J1109" t="str">
        <f t="shared" si="35"/>
        <v/>
      </c>
    </row>
    <row r="1110" spans="1:10">
      <c r="A1110" t="s">
        <v>990</v>
      </c>
      <c r="B1110" t="s">
        <v>991</v>
      </c>
      <c r="C1110">
        <v>473</v>
      </c>
      <c r="D1110" t="s">
        <v>10</v>
      </c>
      <c r="E1110">
        <v>196</v>
      </c>
      <c r="F1110">
        <v>314</v>
      </c>
      <c r="G1110">
        <v>2169</v>
      </c>
      <c r="H1110" t="s">
        <v>11</v>
      </c>
      <c r="I1110">
        <f t="shared" si="34"/>
        <v>119</v>
      </c>
      <c r="J1110" t="str">
        <f t="shared" si="35"/>
        <v/>
      </c>
    </row>
    <row r="1111" spans="1:10">
      <c r="A1111" t="s">
        <v>990</v>
      </c>
      <c r="B1111" t="s">
        <v>991</v>
      </c>
      <c r="C1111">
        <v>473</v>
      </c>
      <c r="D1111" t="s">
        <v>171</v>
      </c>
      <c r="E1111">
        <v>324</v>
      </c>
      <c r="F1111">
        <v>368</v>
      </c>
      <c r="G1111">
        <v>10</v>
      </c>
      <c r="I1111" t="str">
        <f t="shared" si="34"/>
        <v/>
      </c>
      <c r="J1111" t="str">
        <f t="shared" si="35"/>
        <v/>
      </c>
    </row>
    <row r="1112" spans="1:10">
      <c r="A1112" t="s">
        <v>990</v>
      </c>
      <c r="B1112" t="s">
        <v>991</v>
      </c>
      <c r="C1112">
        <v>473</v>
      </c>
      <c r="D1112" t="s">
        <v>24</v>
      </c>
      <c r="E1112">
        <v>391</v>
      </c>
      <c r="F1112">
        <v>456</v>
      </c>
      <c r="G1112">
        <v>45</v>
      </c>
      <c r="I1112" t="str">
        <f t="shared" si="34"/>
        <v/>
      </c>
      <c r="J1112" t="str">
        <f t="shared" si="35"/>
        <v/>
      </c>
    </row>
    <row r="1113" spans="1:10">
      <c r="A1113" t="s">
        <v>990</v>
      </c>
      <c r="B1113" t="s">
        <v>991</v>
      </c>
      <c r="C1113">
        <v>473</v>
      </c>
      <c r="D1113" t="s">
        <v>170</v>
      </c>
      <c r="E1113">
        <v>91</v>
      </c>
      <c r="F1113">
        <v>122</v>
      </c>
      <c r="G1113">
        <v>3</v>
      </c>
      <c r="I1113" t="str">
        <f t="shared" si="34"/>
        <v/>
      </c>
      <c r="J1113" t="str">
        <f t="shared" si="35"/>
        <v/>
      </c>
    </row>
    <row r="1114" spans="1:10">
      <c r="A1114" t="s">
        <v>992</v>
      </c>
      <c r="B1114" t="s">
        <v>993</v>
      </c>
      <c r="C1114">
        <v>479</v>
      </c>
      <c r="D1114" t="s">
        <v>10</v>
      </c>
      <c r="E1114">
        <v>216</v>
      </c>
      <c r="F1114">
        <v>311</v>
      </c>
      <c r="G1114">
        <v>2169</v>
      </c>
      <c r="H1114" t="s">
        <v>11</v>
      </c>
      <c r="I1114">
        <f t="shared" si="34"/>
        <v>96</v>
      </c>
      <c r="J1114" t="str">
        <f t="shared" si="35"/>
        <v/>
      </c>
    </row>
    <row r="1115" spans="1:10">
      <c r="A1115" t="s">
        <v>994</v>
      </c>
      <c r="B1115" t="s">
        <v>995</v>
      </c>
      <c r="C1115">
        <v>358</v>
      </c>
      <c r="D1115" t="s">
        <v>10</v>
      </c>
      <c r="E1115">
        <v>157</v>
      </c>
      <c r="F1115">
        <v>241</v>
      </c>
      <c r="G1115">
        <v>2169</v>
      </c>
      <c r="H1115" t="s">
        <v>11</v>
      </c>
      <c r="I1115">
        <f t="shared" si="34"/>
        <v>85</v>
      </c>
      <c r="J1115" t="str">
        <f t="shared" si="35"/>
        <v/>
      </c>
    </row>
    <row r="1116" spans="1:10">
      <c r="A1116" t="s">
        <v>996</v>
      </c>
      <c r="B1116" t="s">
        <v>997</v>
      </c>
      <c r="C1116">
        <v>1262</v>
      </c>
      <c r="D1116" t="s">
        <v>14</v>
      </c>
      <c r="E1116">
        <v>103</v>
      </c>
      <c r="F1116">
        <v>292</v>
      </c>
      <c r="G1116">
        <v>476</v>
      </c>
      <c r="H1116" t="s">
        <v>15</v>
      </c>
      <c r="I1116" t="str">
        <f t="shared" si="34"/>
        <v/>
      </c>
      <c r="J1116" t="str">
        <f t="shared" si="35"/>
        <v/>
      </c>
    </row>
    <row r="1117" spans="1:10">
      <c r="A1117" t="s">
        <v>996</v>
      </c>
      <c r="B1117" t="s">
        <v>997</v>
      </c>
      <c r="C1117">
        <v>1262</v>
      </c>
      <c r="D1117" t="s">
        <v>29</v>
      </c>
      <c r="E1117">
        <v>1108</v>
      </c>
      <c r="F1117">
        <v>1221</v>
      </c>
      <c r="G1117">
        <v>343</v>
      </c>
      <c r="H1117" t="s">
        <v>30</v>
      </c>
      <c r="I1117" t="str">
        <f t="shared" si="34"/>
        <v/>
      </c>
      <c r="J1117" t="str">
        <f t="shared" si="35"/>
        <v/>
      </c>
    </row>
    <row r="1118" spans="1:10">
      <c r="A1118" t="s">
        <v>996</v>
      </c>
      <c r="B1118" t="s">
        <v>997</v>
      </c>
      <c r="C1118">
        <v>1262</v>
      </c>
      <c r="D1118" t="s">
        <v>10</v>
      </c>
      <c r="E1118">
        <v>421</v>
      </c>
      <c r="F1118">
        <v>557</v>
      </c>
      <c r="G1118">
        <v>2169</v>
      </c>
      <c r="H1118" t="s">
        <v>11</v>
      </c>
      <c r="I1118">
        <f t="shared" si="34"/>
        <v>137</v>
      </c>
      <c r="J1118" t="str">
        <f t="shared" si="35"/>
        <v/>
      </c>
    </row>
    <row r="1119" spans="1:10">
      <c r="A1119" t="s">
        <v>996</v>
      </c>
      <c r="B1119" t="s">
        <v>997</v>
      </c>
      <c r="C1119">
        <v>1262</v>
      </c>
      <c r="D1119" t="s">
        <v>31</v>
      </c>
      <c r="E1119">
        <v>872</v>
      </c>
      <c r="F1119">
        <v>985</v>
      </c>
      <c r="G1119">
        <v>3952</v>
      </c>
      <c r="H1119" t="s">
        <v>32</v>
      </c>
      <c r="I1119" t="str">
        <f t="shared" si="34"/>
        <v/>
      </c>
      <c r="J1119" t="str">
        <f t="shared" si="35"/>
        <v/>
      </c>
    </row>
    <row r="1120" spans="1:10">
      <c r="A1120" t="s">
        <v>998</v>
      </c>
      <c r="B1120" t="s">
        <v>999</v>
      </c>
      <c r="C1120">
        <v>705</v>
      </c>
      <c r="D1120" t="s">
        <v>18</v>
      </c>
      <c r="E1120">
        <v>416</v>
      </c>
      <c r="F1120">
        <v>497</v>
      </c>
      <c r="G1120">
        <v>1303</v>
      </c>
      <c r="H1120" t="s">
        <v>19</v>
      </c>
      <c r="I1120" t="str">
        <f t="shared" si="34"/>
        <v/>
      </c>
      <c r="J1120" t="str">
        <f t="shared" si="35"/>
        <v/>
      </c>
    </row>
    <row r="1121" spans="1:10">
      <c r="A1121" t="s">
        <v>998</v>
      </c>
      <c r="B1121" t="s">
        <v>999</v>
      </c>
      <c r="C1121">
        <v>705</v>
      </c>
      <c r="D1121" t="s">
        <v>10</v>
      </c>
      <c r="E1121">
        <v>531</v>
      </c>
      <c r="F1121">
        <v>672</v>
      </c>
      <c r="G1121">
        <v>2169</v>
      </c>
      <c r="H1121" t="s">
        <v>11</v>
      </c>
      <c r="I1121">
        <f t="shared" si="34"/>
        <v>142</v>
      </c>
      <c r="J1121" t="str">
        <f t="shared" si="35"/>
        <v/>
      </c>
    </row>
    <row r="1122" spans="1:10">
      <c r="A1122" t="s">
        <v>1000</v>
      </c>
      <c r="B1122" t="s">
        <v>1001</v>
      </c>
      <c r="C1122">
        <v>366</v>
      </c>
      <c r="D1122" t="s">
        <v>10</v>
      </c>
      <c r="E1122">
        <v>163</v>
      </c>
      <c r="F1122">
        <v>249</v>
      </c>
      <c r="G1122">
        <v>2169</v>
      </c>
      <c r="H1122" t="s">
        <v>11</v>
      </c>
      <c r="I1122">
        <f t="shared" si="34"/>
        <v>87</v>
      </c>
      <c r="J1122" t="str">
        <f t="shared" si="35"/>
        <v/>
      </c>
    </row>
    <row r="1123" spans="1:10">
      <c r="A1123" t="s">
        <v>1002</v>
      </c>
      <c r="B1123" t="s">
        <v>1003</v>
      </c>
      <c r="C1123">
        <v>304</v>
      </c>
      <c r="D1123" t="s">
        <v>171</v>
      </c>
      <c r="E1123">
        <v>155</v>
      </c>
      <c r="F1123">
        <v>186</v>
      </c>
      <c r="G1123">
        <v>10</v>
      </c>
      <c r="I1123" t="str">
        <f t="shared" si="34"/>
        <v/>
      </c>
      <c r="J1123" t="str">
        <f t="shared" si="35"/>
        <v/>
      </c>
    </row>
    <row r="1124" spans="1:10">
      <c r="A1124" t="s">
        <v>1002</v>
      </c>
      <c r="B1124" t="s">
        <v>1003</v>
      </c>
      <c r="C1124">
        <v>304</v>
      </c>
      <c r="D1124" t="s">
        <v>24</v>
      </c>
      <c r="E1124">
        <v>219</v>
      </c>
      <c r="F1124">
        <v>291</v>
      </c>
      <c r="G1124">
        <v>45</v>
      </c>
      <c r="I1124" t="str">
        <f t="shared" si="34"/>
        <v/>
      </c>
      <c r="J1124" t="str">
        <f t="shared" si="35"/>
        <v/>
      </c>
    </row>
    <row r="1125" spans="1:10">
      <c r="A1125" t="s">
        <v>1002</v>
      </c>
      <c r="B1125" t="s">
        <v>1003</v>
      </c>
      <c r="C1125">
        <v>304</v>
      </c>
      <c r="D1125" t="s">
        <v>10</v>
      </c>
      <c r="E1125">
        <v>25</v>
      </c>
      <c r="F1125">
        <v>146</v>
      </c>
      <c r="G1125">
        <v>2169</v>
      </c>
      <c r="H1125" t="s">
        <v>11</v>
      </c>
      <c r="I1125">
        <f t="shared" si="34"/>
        <v>122</v>
      </c>
      <c r="J1125" t="str">
        <f t="shared" si="35"/>
        <v/>
      </c>
    </row>
    <row r="1126" spans="1:10">
      <c r="A1126" t="s">
        <v>1004</v>
      </c>
      <c r="B1126" t="s">
        <v>1005</v>
      </c>
      <c r="C1126">
        <v>422</v>
      </c>
      <c r="D1126" t="s">
        <v>10</v>
      </c>
      <c r="E1126">
        <v>156</v>
      </c>
      <c r="F1126">
        <v>254</v>
      </c>
      <c r="G1126">
        <v>2169</v>
      </c>
      <c r="H1126" t="s">
        <v>11</v>
      </c>
      <c r="I1126">
        <f t="shared" si="34"/>
        <v>99</v>
      </c>
      <c r="J1126" t="str">
        <f t="shared" si="35"/>
        <v/>
      </c>
    </row>
    <row r="1127" spans="1:10">
      <c r="A1127" t="s">
        <v>1004</v>
      </c>
      <c r="B1127" t="s">
        <v>1005</v>
      </c>
      <c r="C1127">
        <v>422</v>
      </c>
      <c r="D1127" t="s">
        <v>516</v>
      </c>
      <c r="E1127">
        <v>29</v>
      </c>
      <c r="F1127">
        <v>76</v>
      </c>
      <c r="G1127">
        <v>49</v>
      </c>
      <c r="I1127" t="str">
        <f t="shared" si="34"/>
        <v/>
      </c>
      <c r="J1127" t="str">
        <f t="shared" si="35"/>
        <v/>
      </c>
    </row>
    <row r="1128" spans="1:10">
      <c r="A1128" t="s">
        <v>1006</v>
      </c>
      <c r="B1128" t="s">
        <v>1007</v>
      </c>
      <c r="C1128">
        <v>1262</v>
      </c>
      <c r="D1128" t="s">
        <v>14</v>
      </c>
      <c r="E1128">
        <v>103</v>
      </c>
      <c r="F1128">
        <v>292</v>
      </c>
      <c r="G1128">
        <v>476</v>
      </c>
      <c r="H1128" t="s">
        <v>15</v>
      </c>
      <c r="I1128" t="str">
        <f t="shared" si="34"/>
        <v/>
      </c>
      <c r="J1128" t="str">
        <f t="shared" si="35"/>
        <v/>
      </c>
    </row>
    <row r="1129" spans="1:10">
      <c r="A1129" t="s">
        <v>1006</v>
      </c>
      <c r="B1129" t="s">
        <v>1007</v>
      </c>
      <c r="C1129">
        <v>1262</v>
      </c>
      <c r="D1129" t="s">
        <v>29</v>
      </c>
      <c r="E1129">
        <v>1122</v>
      </c>
      <c r="F1129">
        <v>1229</v>
      </c>
      <c r="G1129">
        <v>343</v>
      </c>
      <c r="H1129" t="s">
        <v>30</v>
      </c>
      <c r="I1129" t="str">
        <f t="shared" si="34"/>
        <v/>
      </c>
      <c r="J1129" t="str">
        <f t="shared" si="35"/>
        <v/>
      </c>
    </row>
    <row r="1130" spans="1:10">
      <c r="A1130" t="s">
        <v>1006</v>
      </c>
      <c r="B1130" t="s">
        <v>1007</v>
      </c>
      <c r="C1130">
        <v>1262</v>
      </c>
      <c r="D1130" t="s">
        <v>10</v>
      </c>
      <c r="E1130">
        <v>421</v>
      </c>
      <c r="F1130">
        <v>557</v>
      </c>
      <c r="G1130">
        <v>2169</v>
      </c>
      <c r="H1130" t="s">
        <v>11</v>
      </c>
      <c r="I1130">
        <f t="shared" si="34"/>
        <v>137</v>
      </c>
      <c r="J1130" t="str">
        <f t="shared" si="35"/>
        <v/>
      </c>
    </row>
    <row r="1131" spans="1:10">
      <c r="A1131" t="s">
        <v>1006</v>
      </c>
      <c r="B1131" t="s">
        <v>1007</v>
      </c>
      <c r="C1131">
        <v>1262</v>
      </c>
      <c r="D1131" t="s">
        <v>31</v>
      </c>
      <c r="E1131">
        <v>877</v>
      </c>
      <c r="F1131">
        <v>990</v>
      </c>
      <c r="G1131">
        <v>3952</v>
      </c>
      <c r="H1131" t="s">
        <v>32</v>
      </c>
      <c r="I1131" t="str">
        <f t="shared" si="34"/>
        <v/>
      </c>
      <c r="J1131" t="str">
        <f t="shared" si="35"/>
        <v/>
      </c>
    </row>
    <row r="1132" spans="1:10">
      <c r="A1132" t="s">
        <v>1008</v>
      </c>
      <c r="B1132" t="s">
        <v>1009</v>
      </c>
      <c r="C1132">
        <v>185</v>
      </c>
      <c r="D1132" t="s">
        <v>10</v>
      </c>
      <c r="E1132">
        <v>60</v>
      </c>
      <c r="F1132">
        <v>175</v>
      </c>
      <c r="G1132">
        <v>2169</v>
      </c>
      <c r="H1132" t="s">
        <v>11</v>
      </c>
      <c r="I1132">
        <f t="shared" si="34"/>
        <v>116</v>
      </c>
      <c r="J1132" t="str">
        <f t="shared" si="35"/>
        <v/>
      </c>
    </row>
    <row r="1133" spans="1:10">
      <c r="A1133" t="s">
        <v>1010</v>
      </c>
      <c r="B1133" t="s">
        <v>1011</v>
      </c>
      <c r="C1133">
        <v>178</v>
      </c>
      <c r="D1133" t="s">
        <v>10</v>
      </c>
      <c r="E1133">
        <v>57</v>
      </c>
      <c r="F1133">
        <v>171</v>
      </c>
      <c r="G1133">
        <v>2169</v>
      </c>
      <c r="H1133" t="s">
        <v>11</v>
      </c>
      <c r="I1133">
        <f t="shared" si="34"/>
        <v>115</v>
      </c>
      <c r="J1133" t="str">
        <f t="shared" si="35"/>
        <v/>
      </c>
    </row>
    <row r="1134" spans="1:10">
      <c r="A1134" t="s">
        <v>1012</v>
      </c>
      <c r="B1134" t="s">
        <v>1013</v>
      </c>
      <c r="C1134">
        <v>179</v>
      </c>
      <c r="D1134" t="s">
        <v>10</v>
      </c>
      <c r="E1134">
        <v>60</v>
      </c>
      <c r="F1134">
        <v>175</v>
      </c>
      <c r="G1134">
        <v>2169</v>
      </c>
      <c r="H1134" t="s">
        <v>11</v>
      </c>
      <c r="I1134">
        <f t="shared" si="34"/>
        <v>116</v>
      </c>
      <c r="J1134" t="str">
        <f t="shared" si="35"/>
        <v/>
      </c>
    </row>
    <row r="1135" spans="1:10">
      <c r="A1135" t="s">
        <v>1014</v>
      </c>
      <c r="B1135" t="s">
        <v>1015</v>
      </c>
      <c r="C1135">
        <v>182</v>
      </c>
      <c r="D1135" t="s">
        <v>10</v>
      </c>
      <c r="E1135">
        <v>65</v>
      </c>
      <c r="F1135">
        <v>180</v>
      </c>
      <c r="G1135">
        <v>2169</v>
      </c>
      <c r="H1135" t="s">
        <v>11</v>
      </c>
      <c r="I1135">
        <f t="shared" si="34"/>
        <v>116</v>
      </c>
      <c r="J1135" t="str">
        <f t="shared" si="35"/>
        <v/>
      </c>
    </row>
    <row r="1136" spans="1:10">
      <c r="A1136" t="s">
        <v>1016</v>
      </c>
      <c r="B1136" t="s">
        <v>1017</v>
      </c>
      <c r="C1136">
        <v>186</v>
      </c>
      <c r="D1136" t="s">
        <v>10</v>
      </c>
      <c r="E1136">
        <v>69</v>
      </c>
      <c r="F1136">
        <v>184</v>
      </c>
      <c r="G1136">
        <v>2169</v>
      </c>
      <c r="H1136" t="s">
        <v>11</v>
      </c>
      <c r="I1136">
        <f t="shared" si="34"/>
        <v>116</v>
      </c>
      <c r="J1136" t="str">
        <f t="shared" si="35"/>
        <v/>
      </c>
    </row>
    <row r="1137" spans="1:10">
      <c r="A1137" t="s">
        <v>1018</v>
      </c>
      <c r="B1137" t="s">
        <v>1019</v>
      </c>
      <c r="C1137">
        <v>181</v>
      </c>
      <c r="D1137" t="s">
        <v>10</v>
      </c>
      <c r="E1137">
        <v>40</v>
      </c>
      <c r="F1137">
        <v>154</v>
      </c>
      <c r="G1137">
        <v>2169</v>
      </c>
      <c r="H1137" t="s">
        <v>11</v>
      </c>
      <c r="I1137">
        <f t="shared" si="34"/>
        <v>115</v>
      </c>
      <c r="J1137" t="str">
        <f t="shared" si="35"/>
        <v/>
      </c>
    </row>
    <row r="1138" spans="1:10">
      <c r="A1138" t="s">
        <v>1020</v>
      </c>
      <c r="B1138" t="s">
        <v>1021</v>
      </c>
      <c r="C1138">
        <v>1258</v>
      </c>
      <c r="D1138" t="s">
        <v>14</v>
      </c>
      <c r="E1138">
        <v>103</v>
      </c>
      <c r="F1138">
        <v>292</v>
      </c>
      <c r="G1138">
        <v>476</v>
      </c>
      <c r="H1138" t="s">
        <v>15</v>
      </c>
      <c r="I1138" t="str">
        <f t="shared" si="34"/>
        <v/>
      </c>
      <c r="J1138" t="str">
        <f t="shared" si="35"/>
        <v/>
      </c>
    </row>
    <row r="1139" spans="1:10">
      <c r="A1139" t="s">
        <v>1020</v>
      </c>
      <c r="B1139" t="s">
        <v>1021</v>
      </c>
      <c r="C1139">
        <v>1258</v>
      </c>
      <c r="D1139" t="s">
        <v>29</v>
      </c>
      <c r="E1139">
        <v>1120</v>
      </c>
      <c r="F1139">
        <v>1227</v>
      </c>
      <c r="G1139">
        <v>343</v>
      </c>
      <c r="H1139" t="s">
        <v>30</v>
      </c>
      <c r="I1139" t="str">
        <f t="shared" si="34"/>
        <v/>
      </c>
      <c r="J1139" t="str">
        <f t="shared" si="35"/>
        <v/>
      </c>
    </row>
    <row r="1140" spans="1:10">
      <c r="A1140" t="s">
        <v>1020</v>
      </c>
      <c r="B1140" t="s">
        <v>1021</v>
      </c>
      <c r="C1140">
        <v>1258</v>
      </c>
      <c r="D1140" t="s">
        <v>10</v>
      </c>
      <c r="E1140">
        <v>421</v>
      </c>
      <c r="F1140">
        <v>557</v>
      </c>
      <c r="G1140">
        <v>2169</v>
      </c>
      <c r="H1140" t="s">
        <v>11</v>
      </c>
      <c r="I1140">
        <f t="shared" si="34"/>
        <v>137</v>
      </c>
      <c r="J1140" t="str">
        <f t="shared" si="35"/>
        <v/>
      </c>
    </row>
    <row r="1141" spans="1:10">
      <c r="A1141" t="s">
        <v>1020</v>
      </c>
      <c r="B1141" t="s">
        <v>1021</v>
      </c>
      <c r="C1141">
        <v>1258</v>
      </c>
      <c r="D1141" t="s">
        <v>31</v>
      </c>
      <c r="E1141">
        <v>877</v>
      </c>
      <c r="F1141">
        <v>990</v>
      </c>
      <c r="G1141">
        <v>3952</v>
      </c>
      <c r="H1141" t="s">
        <v>32</v>
      </c>
      <c r="I1141" t="str">
        <f t="shared" si="34"/>
        <v/>
      </c>
      <c r="J1141" t="str">
        <f t="shared" si="35"/>
        <v/>
      </c>
    </row>
    <row r="1142" spans="1:10">
      <c r="A1142" t="s">
        <v>1022</v>
      </c>
      <c r="B1142" t="s">
        <v>1023</v>
      </c>
      <c r="C1142">
        <v>671</v>
      </c>
      <c r="D1142" t="s">
        <v>18</v>
      </c>
      <c r="E1142">
        <v>381</v>
      </c>
      <c r="F1142">
        <v>462</v>
      </c>
      <c r="G1142">
        <v>1303</v>
      </c>
      <c r="H1142" t="s">
        <v>19</v>
      </c>
      <c r="I1142" t="str">
        <f t="shared" si="34"/>
        <v/>
      </c>
      <c r="J1142" t="str">
        <f t="shared" si="35"/>
        <v/>
      </c>
    </row>
    <row r="1143" spans="1:10">
      <c r="A1143" t="s">
        <v>1022</v>
      </c>
      <c r="B1143" t="s">
        <v>1023</v>
      </c>
      <c r="C1143">
        <v>671</v>
      </c>
      <c r="D1143" t="s">
        <v>10</v>
      </c>
      <c r="E1143">
        <v>496</v>
      </c>
      <c r="F1143">
        <v>637</v>
      </c>
      <c r="G1143">
        <v>2169</v>
      </c>
      <c r="H1143" t="s">
        <v>11</v>
      </c>
      <c r="I1143">
        <f t="shared" si="34"/>
        <v>142</v>
      </c>
      <c r="J1143" t="str">
        <f t="shared" si="35"/>
        <v/>
      </c>
    </row>
    <row r="1144" spans="1:10">
      <c r="A1144" t="s">
        <v>1024</v>
      </c>
      <c r="B1144" t="s">
        <v>1025</v>
      </c>
      <c r="C1144">
        <v>366</v>
      </c>
      <c r="D1144" t="s">
        <v>10</v>
      </c>
      <c r="E1144">
        <v>163</v>
      </c>
      <c r="F1144">
        <v>249</v>
      </c>
      <c r="G1144">
        <v>2169</v>
      </c>
      <c r="H1144" t="s">
        <v>11</v>
      </c>
      <c r="I1144">
        <f t="shared" si="34"/>
        <v>87</v>
      </c>
      <c r="J1144" t="str">
        <f t="shared" si="35"/>
        <v/>
      </c>
    </row>
    <row r="1145" spans="1:10">
      <c r="A1145" t="s">
        <v>1026</v>
      </c>
      <c r="B1145" t="s">
        <v>1027</v>
      </c>
      <c r="C1145">
        <v>312</v>
      </c>
      <c r="D1145" t="s">
        <v>171</v>
      </c>
      <c r="E1145">
        <v>163</v>
      </c>
      <c r="F1145">
        <v>194</v>
      </c>
      <c r="G1145">
        <v>10</v>
      </c>
      <c r="I1145" t="str">
        <f t="shared" si="34"/>
        <v/>
      </c>
      <c r="J1145" t="str">
        <f t="shared" si="35"/>
        <v/>
      </c>
    </row>
    <row r="1146" spans="1:10">
      <c r="A1146" t="s">
        <v>1026</v>
      </c>
      <c r="B1146" t="s">
        <v>1027</v>
      </c>
      <c r="C1146">
        <v>312</v>
      </c>
      <c r="D1146" t="s">
        <v>24</v>
      </c>
      <c r="E1146">
        <v>227</v>
      </c>
      <c r="F1146">
        <v>299</v>
      </c>
      <c r="G1146">
        <v>45</v>
      </c>
      <c r="I1146" t="str">
        <f t="shared" si="34"/>
        <v/>
      </c>
      <c r="J1146" t="str">
        <f t="shared" si="35"/>
        <v/>
      </c>
    </row>
    <row r="1147" spans="1:10">
      <c r="A1147" t="s">
        <v>1026</v>
      </c>
      <c r="B1147" t="s">
        <v>1027</v>
      </c>
      <c r="C1147">
        <v>312</v>
      </c>
      <c r="D1147" t="s">
        <v>10</v>
      </c>
      <c r="E1147">
        <v>33</v>
      </c>
      <c r="F1147">
        <v>154</v>
      </c>
      <c r="G1147">
        <v>2169</v>
      </c>
      <c r="H1147" t="s">
        <v>11</v>
      </c>
      <c r="I1147">
        <f t="shared" si="34"/>
        <v>122</v>
      </c>
      <c r="J1147" t="str">
        <f t="shared" si="35"/>
        <v/>
      </c>
    </row>
    <row r="1148" spans="1:10">
      <c r="A1148" t="s">
        <v>1028</v>
      </c>
      <c r="B1148" t="s">
        <v>1029</v>
      </c>
      <c r="C1148">
        <v>510</v>
      </c>
      <c r="D1148" t="s">
        <v>516</v>
      </c>
      <c r="E1148">
        <v>117</v>
      </c>
      <c r="F1148">
        <v>164</v>
      </c>
      <c r="G1148">
        <v>49</v>
      </c>
      <c r="I1148" t="str">
        <f t="shared" si="34"/>
        <v/>
      </c>
      <c r="J1148" t="str">
        <f t="shared" si="35"/>
        <v/>
      </c>
    </row>
    <row r="1149" spans="1:10">
      <c r="A1149" t="s">
        <v>1028</v>
      </c>
      <c r="B1149" t="s">
        <v>1029</v>
      </c>
      <c r="C1149">
        <v>510</v>
      </c>
      <c r="D1149" t="s">
        <v>10</v>
      </c>
      <c r="E1149">
        <v>245</v>
      </c>
      <c r="F1149">
        <v>342</v>
      </c>
      <c r="G1149">
        <v>2169</v>
      </c>
      <c r="H1149" t="s">
        <v>11</v>
      </c>
      <c r="I1149">
        <f t="shared" si="34"/>
        <v>98</v>
      </c>
      <c r="J1149" t="str">
        <f t="shared" si="35"/>
        <v/>
      </c>
    </row>
    <row r="1150" spans="1:10">
      <c r="A1150" t="s">
        <v>1030</v>
      </c>
      <c r="B1150" t="s">
        <v>1031</v>
      </c>
      <c r="C1150">
        <v>1246</v>
      </c>
      <c r="D1150" t="s">
        <v>14</v>
      </c>
      <c r="E1150">
        <v>103</v>
      </c>
      <c r="F1150">
        <v>292</v>
      </c>
      <c r="G1150">
        <v>476</v>
      </c>
      <c r="H1150" t="s">
        <v>15</v>
      </c>
      <c r="I1150" t="str">
        <f t="shared" si="34"/>
        <v/>
      </c>
      <c r="J1150" t="str">
        <f t="shared" si="35"/>
        <v/>
      </c>
    </row>
    <row r="1151" spans="1:10">
      <c r="A1151" t="s">
        <v>1030</v>
      </c>
      <c r="B1151" t="s">
        <v>1031</v>
      </c>
      <c r="C1151">
        <v>1246</v>
      </c>
      <c r="D1151" t="s">
        <v>29</v>
      </c>
      <c r="E1151">
        <v>1110</v>
      </c>
      <c r="F1151">
        <v>1217</v>
      </c>
      <c r="G1151">
        <v>343</v>
      </c>
      <c r="H1151" t="s">
        <v>30</v>
      </c>
      <c r="I1151" t="str">
        <f t="shared" si="34"/>
        <v/>
      </c>
      <c r="J1151" t="str">
        <f t="shared" si="35"/>
        <v/>
      </c>
    </row>
    <row r="1152" spans="1:10">
      <c r="A1152" t="s">
        <v>1030</v>
      </c>
      <c r="B1152" t="s">
        <v>1031</v>
      </c>
      <c r="C1152">
        <v>1246</v>
      </c>
      <c r="D1152" t="s">
        <v>10</v>
      </c>
      <c r="E1152">
        <v>421</v>
      </c>
      <c r="F1152">
        <v>557</v>
      </c>
      <c r="G1152">
        <v>2169</v>
      </c>
      <c r="H1152" t="s">
        <v>11</v>
      </c>
      <c r="I1152">
        <f t="shared" si="34"/>
        <v>137</v>
      </c>
      <c r="J1152" t="str">
        <f t="shared" si="35"/>
        <v/>
      </c>
    </row>
    <row r="1153" spans="1:10">
      <c r="A1153" t="s">
        <v>1030</v>
      </c>
      <c r="B1153" t="s">
        <v>1031</v>
      </c>
      <c r="C1153">
        <v>1246</v>
      </c>
      <c r="D1153" t="s">
        <v>31</v>
      </c>
      <c r="E1153">
        <v>877</v>
      </c>
      <c r="F1153">
        <v>990</v>
      </c>
      <c r="G1153">
        <v>3952</v>
      </c>
      <c r="H1153" t="s">
        <v>32</v>
      </c>
      <c r="I1153" t="str">
        <f t="shared" si="34"/>
        <v/>
      </c>
      <c r="J1153" t="str">
        <f t="shared" si="35"/>
        <v/>
      </c>
    </row>
    <row r="1154" spans="1:10">
      <c r="A1154" t="s">
        <v>1032</v>
      </c>
      <c r="B1154" t="s">
        <v>1033</v>
      </c>
      <c r="C1154">
        <v>475</v>
      </c>
      <c r="D1154" t="s">
        <v>10</v>
      </c>
      <c r="E1154">
        <v>201</v>
      </c>
      <c r="F1154">
        <v>307</v>
      </c>
      <c r="G1154">
        <v>2169</v>
      </c>
      <c r="H1154" t="s">
        <v>11</v>
      </c>
      <c r="I1154">
        <f t="shared" si="34"/>
        <v>107</v>
      </c>
      <c r="J1154" t="str">
        <f t="shared" si="35"/>
        <v/>
      </c>
    </row>
    <row r="1155" spans="1:10">
      <c r="A1155" t="s">
        <v>1032</v>
      </c>
      <c r="B1155" t="s">
        <v>1033</v>
      </c>
      <c r="C1155">
        <v>475</v>
      </c>
      <c r="D1155" t="s">
        <v>516</v>
      </c>
      <c r="E1155">
        <v>43</v>
      </c>
      <c r="F1155">
        <v>105</v>
      </c>
      <c r="G1155">
        <v>49</v>
      </c>
      <c r="I1155" t="str">
        <f t="shared" ref="I1155:I1218" si="36">IF(H1155=$H$2, F1155-E1155+1, "")</f>
        <v/>
      </c>
      <c r="J1155" t="str">
        <f t="shared" ref="J1155:J1218" si="37">IF(D1155=$D$189, F1155-E1155+1, "")</f>
        <v/>
      </c>
    </row>
    <row r="1156" spans="1:10">
      <c r="A1156" t="s">
        <v>1034</v>
      </c>
      <c r="B1156" t="s">
        <v>1035</v>
      </c>
      <c r="C1156">
        <v>512</v>
      </c>
      <c r="D1156" t="s">
        <v>18</v>
      </c>
      <c r="E1156">
        <v>222</v>
      </c>
      <c r="F1156">
        <v>303</v>
      </c>
      <c r="G1156">
        <v>1303</v>
      </c>
      <c r="H1156" t="s">
        <v>19</v>
      </c>
      <c r="I1156" t="str">
        <f t="shared" si="36"/>
        <v/>
      </c>
      <c r="J1156" t="str">
        <f t="shared" si="37"/>
        <v/>
      </c>
    </row>
    <row r="1157" spans="1:10">
      <c r="A1157" t="s">
        <v>1034</v>
      </c>
      <c r="B1157" t="s">
        <v>1035</v>
      </c>
      <c r="C1157">
        <v>512</v>
      </c>
      <c r="D1157" t="s">
        <v>10</v>
      </c>
      <c r="E1157">
        <v>337</v>
      </c>
      <c r="F1157">
        <v>478</v>
      </c>
      <c r="G1157">
        <v>2169</v>
      </c>
      <c r="H1157" t="s">
        <v>11</v>
      </c>
      <c r="I1157">
        <f t="shared" si="36"/>
        <v>142</v>
      </c>
      <c r="J1157" t="str">
        <f t="shared" si="37"/>
        <v/>
      </c>
    </row>
    <row r="1158" spans="1:10">
      <c r="A1158" t="s">
        <v>1036</v>
      </c>
      <c r="B1158" t="s">
        <v>1037</v>
      </c>
      <c r="C1158">
        <v>366</v>
      </c>
      <c r="D1158" t="s">
        <v>10</v>
      </c>
      <c r="E1158">
        <v>163</v>
      </c>
      <c r="F1158">
        <v>249</v>
      </c>
      <c r="G1158">
        <v>2169</v>
      </c>
      <c r="H1158" t="s">
        <v>11</v>
      </c>
      <c r="I1158">
        <f t="shared" si="36"/>
        <v>87</v>
      </c>
      <c r="J1158" t="str">
        <f t="shared" si="37"/>
        <v/>
      </c>
    </row>
    <row r="1159" spans="1:10">
      <c r="A1159" t="s">
        <v>1038</v>
      </c>
      <c r="B1159" t="s">
        <v>1039</v>
      </c>
      <c r="C1159">
        <v>304</v>
      </c>
      <c r="D1159" t="s">
        <v>171</v>
      </c>
      <c r="E1159">
        <v>155</v>
      </c>
      <c r="F1159">
        <v>186</v>
      </c>
      <c r="G1159">
        <v>10</v>
      </c>
      <c r="I1159" t="str">
        <f t="shared" si="36"/>
        <v/>
      </c>
      <c r="J1159" t="str">
        <f t="shared" si="37"/>
        <v/>
      </c>
    </row>
    <row r="1160" spans="1:10">
      <c r="A1160" t="s">
        <v>1038</v>
      </c>
      <c r="B1160" t="s">
        <v>1039</v>
      </c>
      <c r="C1160">
        <v>304</v>
      </c>
      <c r="D1160" t="s">
        <v>24</v>
      </c>
      <c r="E1160">
        <v>219</v>
      </c>
      <c r="F1160">
        <v>291</v>
      </c>
      <c r="G1160">
        <v>45</v>
      </c>
      <c r="I1160" t="str">
        <f t="shared" si="36"/>
        <v/>
      </c>
      <c r="J1160" t="str">
        <f t="shared" si="37"/>
        <v/>
      </c>
    </row>
    <row r="1161" spans="1:10">
      <c r="A1161" t="s">
        <v>1038</v>
      </c>
      <c r="B1161" t="s">
        <v>1039</v>
      </c>
      <c r="C1161">
        <v>304</v>
      </c>
      <c r="D1161" t="s">
        <v>10</v>
      </c>
      <c r="E1161">
        <v>25</v>
      </c>
      <c r="F1161">
        <v>146</v>
      </c>
      <c r="G1161">
        <v>2169</v>
      </c>
      <c r="H1161" t="s">
        <v>11</v>
      </c>
      <c r="I1161">
        <f t="shared" si="36"/>
        <v>122</v>
      </c>
      <c r="J1161" t="str">
        <f t="shared" si="37"/>
        <v/>
      </c>
    </row>
    <row r="1162" spans="1:10">
      <c r="A1162" t="s">
        <v>1040</v>
      </c>
      <c r="B1162" t="s">
        <v>1041</v>
      </c>
      <c r="C1162">
        <v>699</v>
      </c>
      <c r="D1162" t="s">
        <v>138</v>
      </c>
      <c r="E1162">
        <v>188</v>
      </c>
      <c r="F1162">
        <v>271</v>
      </c>
      <c r="G1162">
        <v>18</v>
      </c>
      <c r="I1162" t="str">
        <f t="shared" si="36"/>
        <v/>
      </c>
      <c r="J1162" t="str">
        <f t="shared" si="37"/>
        <v/>
      </c>
    </row>
    <row r="1163" spans="1:10">
      <c r="A1163" t="s">
        <v>1040</v>
      </c>
      <c r="B1163" t="s">
        <v>1041</v>
      </c>
      <c r="C1163">
        <v>699</v>
      </c>
      <c r="D1163" t="s">
        <v>70</v>
      </c>
      <c r="E1163">
        <v>448</v>
      </c>
      <c r="F1163">
        <v>499</v>
      </c>
      <c r="G1163">
        <v>82</v>
      </c>
      <c r="H1163" t="s">
        <v>71</v>
      </c>
      <c r="I1163" t="str">
        <f t="shared" si="36"/>
        <v/>
      </c>
      <c r="J1163" t="str">
        <f t="shared" si="37"/>
        <v/>
      </c>
    </row>
    <row r="1164" spans="1:10">
      <c r="A1164" t="s">
        <v>1040</v>
      </c>
      <c r="B1164" t="s">
        <v>1041</v>
      </c>
      <c r="C1164">
        <v>699</v>
      </c>
      <c r="D1164" t="s">
        <v>10</v>
      </c>
      <c r="E1164">
        <v>54</v>
      </c>
      <c r="F1164">
        <v>171</v>
      </c>
      <c r="G1164">
        <v>2169</v>
      </c>
      <c r="H1164" t="s">
        <v>11</v>
      </c>
      <c r="I1164">
        <f t="shared" si="36"/>
        <v>118</v>
      </c>
      <c r="J1164" t="str">
        <f t="shared" si="37"/>
        <v/>
      </c>
    </row>
    <row r="1165" spans="1:10">
      <c r="A1165" t="s">
        <v>1040</v>
      </c>
      <c r="B1165" t="s">
        <v>1041</v>
      </c>
      <c r="C1165">
        <v>699</v>
      </c>
      <c r="D1165" t="s">
        <v>73</v>
      </c>
      <c r="E1165">
        <v>617</v>
      </c>
      <c r="F1165">
        <v>699</v>
      </c>
      <c r="G1165">
        <v>270</v>
      </c>
      <c r="H1165" t="s">
        <v>74</v>
      </c>
      <c r="I1165" t="str">
        <f t="shared" si="36"/>
        <v/>
      </c>
      <c r="J1165" t="str">
        <f t="shared" si="37"/>
        <v/>
      </c>
    </row>
    <row r="1166" spans="1:10">
      <c r="A1166" t="s">
        <v>1042</v>
      </c>
      <c r="B1166" t="s">
        <v>1043</v>
      </c>
      <c r="C1166">
        <v>161</v>
      </c>
      <c r="D1166" t="s">
        <v>10</v>
      </c>
      <c r="E1166">
        <v>43</v>
      </c>
      <c r="F1166">
        <v>157</v>
      </c>
      <c r="G1166">
        <v>2169</v>
      </c>
      <c r="H1166" t="s">
        <v>11</v>
      </c>
      <c r="I1166">
        <f t="shared" si="36"/>
        <v>115</v>
      </c>
      <c r="J1166" t="str">
        <f t="shared" si="37"/>
        <v/>
      </c>
    </row>
    <row r="1167" spans="1:10">
      <c r="A1167" t="s">
        <v>1044</v>
      </c>
      <c r="B1167" t="s">
        <v>1045</v>
      </c>
      <c r="C1167">
        <v>191</v>
      </c>
      <c r="D1167" t="s">
        <v>10</v>
      </c>
      <c r="E1167">
        <v>66</v>
      </c>
      <c r="F1167">
        <v>181</v>
      </c>
      <c r="G1167">
        <v>2169</v>
      </c>
      <c r="H1167" t="s">
        <v>11</v>
      </c>
      <c r="I1167">
        <f t="shared" si="36"/>
        <v>116</v>
      </c>
      <c r="J1167" t="str">
        <f t="shared" si="37"/>
        <v/>
      </c>
    </row>
    <row r="1168" spans="1:10">
      <c r="A1168" t="s">
        <v>1046</v>
      </c>
      <c r="B1168" t="s">
        <v>1047</v>
      </c>
      <c r="C1168">
        <v>181</v>
      </c>
      <c r="D1168" t="s">
        <v>10</v>
      </c>
      <c r="E1168">
        <v>56</v>
      </c>
      <c r="F1168">
        <v>171</v>
      </c>
      <c r="G1168">
        <v>2169</v>
      </c>
      <c r="H1168" t="s">
        <v>11</v>
      </c>
      <c r="I1168">
        <f t="shared" si="36"/>
        <v>116</v>
      </c>
      <c r="J1168" t="str">
        <f t="shared" si="37"/>
        <v/>
      </c>
    </row>
    <row r="1169" spans="1:10">
      <c r="A1169" t="s">
        <v>1048</v>
      </c>
      <c r="B1169" t="s">
        <v>1049</v>
      </c>
      <c r="C1169">
        <v>395</v>
      </c>
      <c r="D1169" t="s">
        <v>10</v>
      </c>
      <c r="E1169">
        <v>208</v>
      </c>
      <c r="F1169">
        <v>322</v>
      </c>
      <c r="G1169">
        <v>2169</v>
      </c>
      <c r="H1169" t="s">
        <v>11</v>
      </c>
      <c r="I1169">
        <f t="shared" si="36"/>
        <v>115</v>
      </c>
      <c r="J1169" t="str">
        <f t="shared" si="37"/>
        <v/>
      </c>
    </row>
    <row r="1170" spans="1:10">
      <c r="A1170" t="s">
        <v>1048</v>
      </c>
      <c r="B1170" t="s">
        <v>1049</v>
      </c>
      <c r="C1170">
        <v>395</v>
      </c>
      <c r="D1170" t="s">
        <v>18</v>
      </c>
      <c r="E1170">
        <v>22</v>
      </c>
      <c r="F1170">
        <v>92</v>
      </c>
      <c r="G1170">
        <v>1303</v>
      </c>
      <c r="H1170" t="s">
        <v>19</v>
      </c>
      <c r="I1170" t="str">
        <f t="shared" si="36"/>
        <v/>
      </c>
      <c r="J1170" t="str">
        <f t="shared" si="37"/>
        <v/>
      </c>
    </row>
    <row r="1171" spans="1:10">
      <c r="A1171" t="s">
        <v>1050</v>
      </c>
      <c r="B1171" t="s">
        <v>1051</v>
      </c>
      <c r="C1171">
        <v>1186</v>
      </c>
      <c r="D1171" t="s">
        <v>1052</v>
      </c>
      <c r="E1171">
        <v>1071</v>
      </c>
      <c r="F1171">
        <v>1185</v>
      </c>
      <c r="G1171">
        <v>2</v>
      </c>
      <c r="I1171" t="str">
        <f t="shared" si="36"/>
        <v/>
      </c>
      <c r="J1171" t="str">
        <f t="shared" si="37"/>
        <v/>
      </c>
    </row>
    <row r="1172" spans="1:10">
      <c r="A1172" t="s">
        <v>1050</v>
      </c>
      <c r="B1172" t="s">
        <v>1051</v>
      </c>
      <c r="C1172">
        <v>1186</v>
      </c>
      <c r="D1172" t="s">
        <v>10</v>
      </c>
      <c r="E1172">
        <v>770</v>
      </c>
      <c r="F1172">
        <v>878</v>
      </c>
      <c r="G1172">
        <v>2169</v>
      </c>
      <c r="H1172" t="s">
        <v>11</v>
      </c>
      <c r="I1172">
        <f t="shared" si="36"/>
        <v>109</v>
      </c>
      <c r="J1172" t="str">
        <f t="shared" si="37"/>
        <v/>
      </c>
    </row>
    <row r="1173" spans="1:10">
      <c r="A1173" t="s">
        <v>1050</v>
      </c>
      <c r="B1173" t="s">
        <v>1051</v>
      </c>
      <c r="C1173">
        <v>1186</v>
      </c>
      <c r="D1173" t="s">
        <v>10</v>
      </c>
      <c r="E1173">
        <v>952</v>
      </c>
      <c r="F1173">
        <v>1034</v>
      </c>
      <c r="G1173">
        <v>2169</v>
      </c>
      <c r="H1173" t="s">
        <v>11</v>
      </c>
      <c r="I1173">
        <f t="shared" si="36"/>
        <v>83</v>
      </c>
      <c r="J1173" t="str">
        <f t="shared" si="37"/>
        <v/>
      </c>
    </row>
    <row r="1174" spans="1:10">
      <c r="A1174" t="s">
        <v>1053</v>
      </c>
      <c r="B1174" t="s">
        <v>1054</v>
      </c>
      <c r="C1174">
        <v>567</v>
      </c>
      <c r="D1174" t="s">
        <v>10</v>
      </c>
      <c r="E1174">
        <v>225</v>
      </c>
      <c r="F1174">
        <v>346</v>
      </c>
      <c r="G1174">
        <v>2169</v>
      </c>
      <c r="H1174" t="s">
        <v>11</v>
      </c>
      <c r="I1174">
        <f t="shared" si="36"/>
        <v>122</v>
      </c>
      <c r="J1174" t="str">
        <f t="shared" si="37"/>
        <v/>
      </c>
    </row>
    <row r="1175" spans="1:10">
      <c r="A1175" t="s">
        <v>1053</v>
      </c>
      <c r="B1175" t="s">
        <v>1054</v>
      </c>
      <c r="C1175">
        <v>567</v>
      </c>
      <c r="D1175" t="s">
        <v>1052</v>
      </c>
      <c r="E1175">
        <v>411</v>
      </c>
      <c r="F1175">
        <v>566</v>
      </c>
      <c r="G1175">
        <v>2</v>
      </c>
      <c r="I1175" t="str">
        <f t="shared" si="36"/>
        <v/>
      </c>
      <c r="J1175" t="str">
        <f t="shared" si="37"/>
        <v/>
      </c>
    </row>
    <row r="1176" spans="1:10">
      <c r="A1176" t="s">
        <v>1055</v>
      </c>
      <c r="B1176" t="s">
        <v>1056</v>
      </c>
      <c r="C1176">
        <v>1618</v>
      </c>
      <c r="D1176" t="s">
        <v>53</v>
      </c>
      <c r="E1176">
        <v>1149</v>
      </c>
      <c r="F1176">
        <v>1219</v>
      </c>
      <c r="G1176">
        <v>324</v>
      </c>
      <c r="H1176" t="s">
        <v>54</v>
      </c>
      <c r="I1176" t="str">
        <f t="shared" si="36"/>
        <v/>
      </c>
      <c r="J1176" t="str">
        <f t="shared" si="37"/>
        <v/>
      </c>
    </row>
    <row r="1177" spans="1:10">
      <c r="A1177" t="s">
        <v>1055</v>
      </c>
      <c r="B1177" t="s">
        <v>1056</v>
      </c>
      <c r="C1177">
        <v>1618</v>
      </c>
      <c r="D1177" t="s">
        <v>53</v>
      </c>
      <c r="E1177">
        <v>1230</v>
      </c>
      <c r="F1177">
        <v>1292</v>
      </c>
      <c r="G1177">
        <v>324</v>
      </c>
      <c r="H1177" t="s">
        <v>54</v>
      </c>
      <c r="I1177" t="str">
        <f t="shared" si="36"/>
        <v/>
      </c>
      <c r="J1177" t="str">
        <f t="shared" si="37"/>
        <v/>
      </c>
    </row>
    <row r="1178" spans="1:10">
      <c r="A1178" t="s">
        <v>1055</v>
      </c>
      <c r="B1178" t="s">
        <v>1056</v>
      </c>
      <c r="C1178">
        <v>1618</v>
      </c>
      <c r="D1178" t="s">
        <v>1057</v>
      </c>
      <c r="E1178">
        <v>19</v>
      </c>
      <c r="F1178">
        <v>185</v>
      </c>
      <c r="G1178">
        <v>1416</v>
      </c>
      <c r="H1178" t="s">
        <v>1058</v>
      </c>
      <c r="I1178" t="str">
        <f t="shared" si="36"/>
        <v/>
      </c>
      <c r="J1178" t="str">
        <f t="shared" si="37"/>
        <v/>
      </c>
    </row>
    <row r="1179" spans="1:10">
      <c r="A1179" t="s">
        <v>1055</v>
      </c>
      <c r="B1179" t="s">
        <v>1056</v>
      </c>
      <c r="C1179">
        <v>1618</v>
      </c>
      <c r="D1179" t="s">
        <v>227</v>
      </c>
      <c r="E1179">
        <v>338</v>
      </c>
      <c r="F1179">
        <v>472</v>
      </c>
      <c r="G1179">
        <v>1388</v>
      </c>
      <c r="H1179" t="s">
        <v>228</v>
      </c>
      <c r="I1179" t="str">
        <f t="shared" si="36"/>
        <v/>
      </c>
      <c r="J1179" t="str">
        <f t="shared" si="37"/>
        <v/>
      </c>
    </row>
    <row r="1180" spans="1:10">
      <c r="A1180" t="s">
        <v>1055</v>
      </c>
      <c r="B1180" t="s">
        <v>1056</v>
      </c>
      <c r="C1180">
        <v>1618</v>
      </c>
      <c r="D1180" t="s">
        <v>673</v>
      </c>
      <c r="E1180">
        <v>581</v>
      </c>
      <c r="F1180">
        <v>629</v>
      </c>
      <c r="G1180">
        <v>16</v>
      </c>
      <c r="I1180" t="str">
        <f t="shared" si="36"/>
        <v/>
      </c>
      <c r="J1180" t="str">
        <f t="shared" si="37"/>
        <v/>
      </c>
    </row>
    <row r="1181" spans="1:10">
      <c r="A1181" t="s">
        <v>1055</v>
      </c>
      <c r="B1181" t="s">
        <v>1056</v>
      </c>
      <c r="C1181">
        <v>1618</v>
      </c>
      <c r="D1181" t="s">
        <v>10</v>
      </c>
      <c r="E1181">
        <v>885</v>
      </c>
      <c r="F1181">
        <v>1000</v>
      </c>
      <c r="G1181">
        <v>2169</v>
      </c>
      <c r="H1181" t="s">
        <v>11</v>
      </c>
      <c r="I1181">
        <f t="shared" si="36"/>
        <v>116</v>
      </c>
      <c r="J1181" t="str">
        <f t="shared" si="37"/>
        <v/>
      </c>
    </row>
    <row r="1182" spans="1:10">
      <c r="A1182" t="s">
        <v>1059</v>
      </c>
      <c r="B1182" t="s">
        <v>1060</v>
      </c>
      <c r="C1182">
        <v>688</v>
      </c>
      <c r="D1182" t="s">
        <v>219</v>
      </c>
      <c r="E1182">
        <v>191</v>
      </c>
      <c r="F1182">
        <v>454</v>
      </c>
      <c r="G1182">
        <v>76696</v>
      </c>
      <c r="H1182" t="s">
        <v>220</v>
      </c>
      <c r="I1182" t="str">
        <f t="shared" si="36"/>
        <v/>
      </c>
      <c r="J1182">
        <f t="shared" si="37"/>
        <v>264</v>
      </c>
    </row>
    <row r="1183" spans="1:10">
      <c r="A1183" t="s">
        <v>1059</v>
      </c>
      <c r="B1183" t="s">
        <v>1060</v>
      </c>
      <c r="C1183">
        <v>688</v>
      </c>
      <c r="D1183" t="s">
        <v>10</v>
      </c>
      <c r="E1183">
        <v>54</v>
      </c>
      <c r="F1183">
        <v>174</v>
      </c>
      <c r="G1183">
        <v>2169</v>
      </c>
      <c r="H1183" t="s">
        <v>11</v>
      </c>
      <c r="I1183">
        <f t="shared" si="36"/>
        <v>121</v>
      </c>
      <c r="J1183" t="str">
        <f t="shared" si="37"/>
        <v/>
      </c>
    </row>
    <row r="1184" spans="1:10">
      <c r="A1184" t="s">
        <v>1059</v>
      </c>
      <c r="B1184" t="s">
        <v>1060</v>
      </c>
      <c r="C1184">
        <v>688</v>
      </c>
      <c r="D1184" t="s">
        <v>271</v>
      </c>
      <c r="E1184">
        <v>558</v>
      </c>
      <c r="F1184">
        <v>651</v>
      </c>
      <c r="G1184">
        <v>8137</v>
      </c>
      <c r="H1184" t="s">
        <v>272</v>
      </c>
      <c r="I1184" t="str">
        <f t="shared" si="36"/>
        <v/>
      </c>
      <c r="J1184" t="str">
        <f t="shared" si="37"/>
        <v/>
      </c>
    </row>
    <row r="1185" spans="1:10">
      <c r="A1185" t="s">
        <v>1061</v>
      </c>
      <c r="B1185" t="s">
        <v>1062</v>
      </c>
      <c r="C1185">
        <v>531</v>
      </c>
      <c r="D1185" t="s">
        <v>10</v>
      </c>
      <c r="E1185">
        <v>6</v>
      </c>
      <c r="F1185">
        <v>236</v>
      </c>
      <c r="G1185">
        <v>2169</v>
      </c>
      <c r="H1185" t="s">
        <v>11</v>
      </c>
      <c r="I1185">
        <f t="shared" si="36"/>
        <v>231</v>
      </c>
      <c r="J1185" t="str">
        <f t="shared" si="37"/>
        <v/>
      </c>
    </row>
    <row r="1186" spans="1:10">
      <c r="A1186" t="s">
        <v>1061</v>
      </c>
      <c r="B1186" t="s">
        <v>1062</v>
      </c>
      <c r="C1186">
        <v>531</v>
      </c>
      <c r="D1186" t="s">
        <v>10</v>
      </c>
      <c r="E1186">
        <v>248</v>
      </c>
      <c r="F1186">
        <v>372</v>
      </c>
      <c r="G1186">
        <v>2169</v>
      </c>
      <c r="H1186" t="s">
        <v>11</v>
      </c>
      <c r="I1186">
        <f t="shared" si="36"/>
        <v>125</v>
      </c>
      <c r="J1186" t="str">
        <f t="shared" si="37"/>
        <v/>
      </c>
    </row>
    <row r="1187" spans="1:10">
      <c r="A1187" t="s">
        <v>1063</v>
      </c>
      <c r="B1187" t="s">
        <v>1064</v>
      </c>
      <c r="C1187">
        <v>768</v>
      </c>
      <c r="D1187" t="s">
        <v>70</v>
      </c>
      <c r="E1187">
        <v>462</v>
      </c>
      <c r="F1187">
        <v>505</v>
      </c>
      <c r="G1187">
        <v>82</v>
      </c>
      <c r="H1187" t="s">
        <v>71</v>
      </c>
      <c r="I1187" t="str">
        <f t="shared" si="36"/>
        <v/>
      </c>
      <c r="J1187" t="str">
        <f t="shared" si="37"/>
        <v/>
      </c>
    </row>
    <row r="1188" spans="1:10">
      <c r="A1188" t="s">
        <v>1063</v>
      </c>
      <c r="B1188" t="s">
        <v>1064</v>
      </c>
      <c r="C1188">
        <v>768</v>
      </c>
      <c r="D1188" t="s">
        <v>73</v>
      </c>
      <c r="E1188">
        <v>686</v>
      </c>
      <c r="F1188">
        <v>768</v>
      </c>
      <c r="G1188">
        <v>270</v>
      </c>
      <c r="H1188" t="s">
        <v>74</v>
      </c>
      <c r="I1188" t="str">
        <f t="shared" si="36"/>
        <v/>
      </c>
      <c r="J1188" t="str">
        <f t="shared" si="37"/>
        <v/>
      </c>
    </row>
    <row r="1189" spans="1:10">
      <c r="A1189" t="s">
        <v>1063</v>
      </c>
      <c r="B1189" t="s">
        <v>1064</v>
      </c>
      <c r="C1189">
        <v>768</v>
      </c>
      <c r="D1189" t="s">
        <v>10</v>
      </c>
      <c r="E1189">
        <v>98</v>
      </c>
      <c r="F1189">
        <v>217</v>
      </c>
      <c r="G1189">
        <v>2169</v>
      </c>
      <c r="H1189" t="s">
        <v>11</v>
      </c>
      <c r="I1189">
        <f t="shared" si="36"/>
        <v>120</v>
      </c>
      <c r="J1189" t="str">
        <f t="shared" si="37"/>
        <v/>
      </c>
    </row>
    <row r="1190" spans="1:10">
      <c r="A1190" t="s">
        <v>1065</v>
      </c>
      <c r="B1190" t="s">
        <v>1066</v>
      </c>
      <c r="C1190">
        <v>1277</v>
      </c>
      <c r="D1190" t="s">
        <v>10</v>
      </c>
      <c r="E1190">
        <v>125</v>
      </c>
      <c r="F1190">
        <v>244</v>
      </c>
      <c r="G1190">
        <v>2169</v>
      </c>
      <c r="H1190" t="s">
        <v>11</v>
      </c>
      <c r="I1190">
        <f t="shared" si="36"/>
        <v>120</v>
      </c>
      <c r="J1190" t="str">
        <f t="shared" si="37"/>
        <v/>
      </c>
    </row>
    <row r="1191" spans="1:10">
      <c r="A1191" t="s">
        <v>1065</v>
      </c>
      <c r="B1191" t="s">
        <v>1066</v>
      </c>
      <c r="C1191">
        <v>1277</v>
      </c>
      <c r="D1191" t="s">
        <v>216</v>
      </c>
      <c r="E1191">
        <v>561</v>
      </c>
      <c r="F1191">
        <v>809</v>
      </c>
      <c r="G1191">
        <v>19</v>
      </c>
      <c r="I1191" t="str">
        <f t="shared" si="36"/>
        <v/>
      </c>
      <c r="J1191" t="str">
        <f t="shared" si="37"/>
        <v/>
      </c>
    </row>
    <row r="1192" spans="1:10">
      <c r="A1192" t="s">
        <v>1065</v>
      </c>
      <c r="B1192" t="s">
        <v>1066</v>
      </c>
      <c r="C1192">
        <v>1277</v>
      </c>
      <c r="D1192" t="s">
        <v>10</v>
      </c>
      <c r="E1192">
        <v>844</v>
      </c>
      <c r="F1192">
        <v>954</v>
      </c>
      <c r="G1192">
        <v>2169</v>
      </c>
      <c r="H1192" t="s">
        <v>11</v>
      </c>
      <c r="I1192">
        <f t="shared" si="36"/>
        <v>111</v>
      </c>
      <c r="J1192" t="str">
        <f t="shared" si="37"/>
        <v/>
      </c>
    </row>
    <row r="1193" spans="1:10">
      <c r="A1193" t="s">
        <v>1067</v>
      </c>
      <c r="B1193" t="s">
        <v>1068</v>
      </c>
      <c r="C1193">
        <v>773</v>
      </c>
      <c r="D1193" t="s">
        <v>10</v>
      </c>
      <c r="E1193">
        <v>643</v>
      </c>
      <c r="F1193">
        <v>755</v>
      </c>
      <c r="G1193">
        <v>2169</v>
      </c>
      <c r="H1193" t="s">
        <v>11</v>
      </c>
      <c r="I1193">
        <f t="shared" si="36"/>
        <v>113</v>
      </c>
      <c r="J1193" t="str">
        <f t="shared" si="37"/>
        <v/>
      </c>
    </row>
    <row r="1194" spans="1:10">
      <c r="A1194" t="s">
        <v>1069</v>
      </c>
      <c r="B1194" t="s">
        <v>1070</v>
      </c>
      <c r="C1194">
        <v>1067</v>
      </c>
      <c r="D1194" t="s">
        <v>14</v>
      </c>
      <c r="E1194">
        <v>188</v>
      </c>
      <c r="F1194">
        <v>281</v>
      </c>
      <c r="G1194">
        <v>476</v>
      </c>
      <c r="H1194" t="s">
        <v>15</v>
      </c>
      <c r="I1194" t="str">
        <f t="shared" si="36"/>
        <v/>
      </c>
      <c r="J1194" t="str">
        <f t="shared" si="37"/>
        <v/>
      </c>
    </row>
    <row r="1195" spans="1:10">
      <c r="A1195" t="s">
        <v>1069</v>
      </c>
      <c r="B1195" t="s">
        <v>1070</v>
      </c>
      <c r="C1195">
        <v>1067</v>
      </c>
      <c r="D1195" t="s">
        <v>14</v>
      </c>
      <c r="E1195">
        <v>275</v>
      </c>
      <c r="F1195">
        <v>401</v>
      </c>
      <c r="G1195">
        <v>476</v>
      </c>
      <c r="H1195" t="s">
        <v>15</v>
      </c>
      <c r="I1195" t="str">
        <f t="shared" si="36"/>
        <v/>
      </c>
      <c r="J1195" t="str">
        <f t="shared" si="37"/>
        <v/>
      </c>
    </row>
    <row r="1196" spans="1:10">
      <c r="A1196" t="s">
        <v>1069</v>
      </c>
      <c r="B1196" t="s">
        <v>1070</v>
      </c>
      <c r="C1196">
        <v>1067</v>
      </c>
      <c r="D1196" t="s">
        <v>10</v>
      </c>
      <c r="E1196">
        <v>501</v>
      </c>
      <c r="F1196">
        <v>629</v>
      </c>
      <c r="G1196">
        <v>2169</v>
      </c>
      <c r="H1196" t="s">
        <v>11</v>
      </c>
      <c r="I1196">
        <f t="shared" si="36"/>
        <v>129</v>
      </c>
      <c r="J1196" t="str">
        <f t="shared" si="37"/>
        <v/>
      </c>
    </row>
    <row r="1197" spans="1:10">
      <c r="A1197" t="s">
        <v>1069</v>
      </c>
      <c r="B1197" t="s">
        <v>1070</v>
      </c>
      <c r="C1197">
        <v>1067</v>
      </c>
      <c r="D1197" t="s">
        <v>31</v>
      </c>
      <c r="E1197">
        <v>671</v>
      </c>
      <c r="F1197">
        <v>784</v>
      </c>
      <c r="G1197">
        <v>3952</v>
      </c>
      <c r="H1197" t="s">
        <v>32</v>
      </c>
      <c r="I1197" t="str">
        <f t="shared" si="36"/>
        <v/>
      </c>
      <c r="J1197" t="str">
        <f t="shared" si="37"/>
        <v/>
      </c>
    </row>
    <row r="1198" spans="1:10">
      <c r="A1198" t="s">
        <v>1069</v>
      </c>
      <c r="B1198" t="s">
        <v>1070</v>
      </c>
      <c r="C1198">
        <v>1067</v>
      </c>
      <c r="D1198" t="s">
        <v>29</v>
      </c>
      <c r="E1198">
        <v>896</v>
      </c>
      <c r="F1198">
        <v>1007</v>
      </c>
      <c r="G1198">
        <v>343</v>
      </c>
      <c r="H1198" t="s">
        <v>30</v>
      </c>
      <c r="I1198" t="str">
        <f t="shared" si="36"/>
        <v/>
      </c>
      <c r="J1198" t="str">
        <f t="shared" si="37"/>
        <v/>
      </c>
    </row>
    <row r="1199" spans="1:10">
      <c r="A1199" t="s">
        <v>1071</v>
      </c>
      <c r="B1199" t="s">
        <v>1072</v>
      </c>
      <c r="C1199">
        <v>897</v>
      </c>
      <c r="D1199" t="s">
        <v>10</v>
      </c>
      <c r="E1199">
        <v>284</v>
      </c>
      <c r="F1199">
        <v>415</v>
      </c>
      <c r="G1199">
        <v>2169</v>
      </c>
      <c r="H1199" t="s">
        <v>11</v>
      </c>
      <c r="I1199">
        <f t="shared" si="36"/>
        <v>132</v>
      </c>
      <c r="J1199" t="str">
        <f t="shared" si="37"/>
        <v/>
      </c>
    </row>
    <row r="1200" spans="1:10">
      <c r="A1200" t="s">
        <v>1071</v>
      </c>
      <c r="B1200" t="s">
        <v>1072</v>
      </c>
      <c r="C1200">
        <v>897</v>
      </c>
      <c r="D1200" t="s">
        <v>31</v>
      </c>
      <c r="E1200">
        <v>529</v>
      </c>
      <c r="F1200">
        <v>645</v>
      </c>
      <c r="G1200">
        <v>3952</v>
      </c>
      <c r="H1200" t="s">
        <v>32</v>
      </c>
      <c r="I1200" t="str">
        <f t="shared" si="36"/>
        <v/>
      </c>
      <c r="J1200" t="str">
        <f t="shared" si="37"/>
        <v/>
      </c>
    </row>
    <row r="1201" spans="1:10">
      <c r="A1201" t="s">
        <v>1071</v>
      </c>
      <c r="B1201" t="s">
        <v>1072</v>
      </c>
      <c r="C1201">
        <v>897</v>
      </c>
      <c r="D1201" t="s">
        <v>29</v>
      </c>
      <c r="E1201">
        <v>761</v>
      </c>
      <c r="F1201">
        <v>866</v>
      </c>
      <c r="G1201">
        <v>343</v>
      </c>
      <c r="H1201" t="s">
        <v>30</v>
      </c>
      <c r="I1201" t="str">
        <f t="shared" si="36"/>
        <v/>
      </c>
      <c r="J1201" t="str">
        <f t="shared" si="37"/>
        <v/>
      </c>
    </row>
    <row r="1202" spans="1:10">
      <c r="A1202" t="s">
        <v>1071</v>
      </c>
      <c r="B1202" t="s">
        <v>1072</v>
      </c>
      <c r="C1202">
        <v>897</v>
      </c>
      <c r="D1202" t="s">
        <v>14</v>
      </c>
      <c r="E1202">
        <v>77</v>
      </c>
      <c r="F1202">
        <v>250</v>
      </c>
      <c r="G1202">
        <v>476</v>
      </c>
      <c r="H1202" t="s">
        <v>15</v>
      </c>
      <c r="I1202" t="str">
        <f t="shared" si="36"/>
        <v/>
      </c>
      <c r="J1202" t="str">
        <f t="shared" si="37"/>
        <v/>
      </c>
    </row>
    <row r="1203" spans="1:10">
      <c r="A1203" t="s">
        <v>1073</v>
      </c>
      <c r="B1203" t="s">
        <v>1074</v>
      </c>
      <c r="C1203">
        <v>187</v>
      </c>
      <c r="D1203" t="s">
        <v>10</v>
      </c>
      <c r="E1203">
        <v>59</v>
      </c>
      <c r="F1203">
        <v>176</v>
      </c>
      <c r="G1203">
        <v>2169</v>
      </c>
      <c r="H1203" t="s">
        <v>11</v>
      </c>
      <c r="I1203">
        <f t="shared" si="36"/>
        <v>118</v>
      </c>
      <c r="J1203" t="str">
        <f t="shared" si="37"/>
        <v/>
      </c>
    </row>
    <row r="1204" spans="1:10">
      <c r="A1204" t="s">
        <v>1075</v>
      </c>
      <c r="B1204" t="s">
        <v>1076</v>
      </c>
      <c r="C1204">
        <v>1442</v>
      </c>
      <c r="D1204" t="s">
        <v>229</v>
      </c>
      <c r="E1204">
        <v>103</v>
      </c>
      <c r="F1204">
        <v>173</v>
      </c>
      <c r="G1204">
        <v>12568</v>
      </c>
      <c r="H1204" t="s">
        <v>230</v>
      </c>
      <c r="I1204" t="str">
        <f t="shared" si="36"/>
        <v/>
      </c>
      <c r="J1204" t="str">
        <f t="shared" si="37"/>
        <v/>
      </c>
    </row>
    <row r="1205" spans="1:10">
      <c r="A1205" t="s">
        <v>1075</v>
      </c>
      <c r="B1205" t="s">
        <v>1076</v>
      </c>
      <c r="C1205">
        <v>1442</v>
      </c>
      <c r="D1205" t="s">
        <v>1077</v>
      </c>
      <c r="E1205">
        <v>1163</v>
      </c>
      <c r="F1205">
        <v>1438</v>
      </c>
      <c r="G1205">
        <v>1200</v>
      </c>
      <c r="H1205" t="s">
        <v>1078</v>
      </c>
      <c r="I1205" t="str">
        <f t="shared" si="36"/>
        <v/>
      </c>
      <c r="J1205" t="str">
        <f t="shared" si="37"/>
        <v/>
      </c>
    </row>
    <row r="1206" spans="1:10">
      <c r="A1206" t="s">
        <v>1075</v>
      </c>
      <c r="B1206" t="s">
        <v>1076</v>
      </c>
      <c r="C1206">
        <v>1442</v>
      </c>
      <c r="D1206" t="s">
        <v>435</v>
      </c>
      <c r="E1206">
        <v>362</v>
      </c>
      <c r="F1206">
        <v>535</v>
      </c>
      <c r="G1206">
        <v>3570</v>
      </c>
      <c r="H1206" t="s">
        <v>436</v>
      </c>
      <c r="I1206" t="str">
        <f t="shared" si="36"/>
        <v/>
      </c>
      <c r="J1206" t="str">
        <f t="shared" si="37"/>
        <v/>
      </c>
    </row>
    <row r="1207" spans="1:10">
      <c r="A1207" t="s">
        <v>1075</v>
      </c>
      <c r="B1207" t="s">
        <v>1076</v>
      </c>
      <c r="C1207">
        <v>1442</v>
      </c>
      <c r="D1207" t="s">
        <v>10</v>
      </c>
      <c r="E1207">
        <v>980</v>
      </c>
      <c r="F1207">
        <v>1093</v>
      </c>
      <c r="G1207">
        <v>2169</v>
      </c>
      <c r="H1207" t="s">
        <v>11</v>
      </c>
      <c r="I1207">
        <f t="shared" si="36"/>
        <v>114</v>
      </c>
      <c r="J1207" t="str">
        <f t="shared" si="37"/>
        <v/>
      </c>
    </row>
    <row r="1208" spans="1:10">
      <c r="A1208" t="s">
        <v>1079</v>
      </c>
      <c r="B1208" t="s">
        <v>1080</v>
      </c>
      <c r="C1208">
        <v>691</v>
      </c>
      <c r="D1208" t="s">
        <v>1081</v>
      </c>
      <c r="E1208">
        <v>1</v>
      </c>
      <c r="F1208">
        <v>39</v>
      </c>
      <c r="G1208">
        <v>3</v>
      </c>
      <c r="I1208" t="str">
        <f t="shared" si="36"/>
        <v/>
      </c>
      <c r="J1208" t="str">
        <f t="shared" si="37"/>
        <v/>
      </c>
    </row>
    <row r="1209" spans="1:10">
      <c r="A1209" t="s">
        <v>1079</v>
      </c>
      <c r="B1209" t="s">
        <v>1080</v>
      </c>
      <c r="C1209">
        <v>691</v>
      </c>
      <c r="D1209" t="s">
        <v>18</v>
      </c>
      <c r="E1209">
        <v>402</v>
      </c>
      <c r="F1209">
        <v>483</v>
      </c>
      <c r="G1209">
        <v>1303</v>
      </c>
      <c r="H1209" t="s">
        <v>19</v>
      </c>
      <c r="I1209" t="str">
        <f t="shared" si="36"/>
        <v/>
      </c>
      <c r="J1209" t="str">
        <f t="shared" si="37"/>
        <v/>
      </c>
    </row>
    <row r="1210" spans="1:10">
      <c r="A1210" t="s">
        <v>1079</v>
      </c>
      <c r="B1210" t="s">
        <v>1080</v>
      </c>
      <c r="C1210">
        <v>691</v>
      </c>
      <c r="D1210" t="s">
        <v>20</v>
      </c>
      <c r="E1210">
        <v>41</v>
      </c>
      <c r="F1210">
        <v>177</v>
      </c>
      <c r="G1210">
        <v>15</v>
      </c>
      <c r="I1210" t="str">
        <f t="shared" si="36"/>
        <v/>
      </c>
      <c r="J1210" t="str">
        <f t="shared" si="37"/>
        <v/>
      </c>
    </row>
    <row r="1211" spans="1:10">
      <c r="A1211" t="s">
        <v>1079</v>
      </c>
      <c r="B1211" t="s">
        <v>1080</v>
      </c>
      <c r="C1211">
        <v>691</v>
      </c>
      <c r="D1211" t="s">
        <v>10</v>
      </c>
      <c r="E1211">
        <v>517</v>
      </c>
      <c r="F1211">
        <v>658</v>
      </c>
      <c r="G1211">
        <v>2169</v>
      </c>
      <c r="H1211" t="s">
        <v>11</v>
      </c>
      <c r="I1211">
        <f t="shared" si="36"/>
        <v>142</v>
      </c>
      <c r="J1211" t="str">
        <f t="shared" si="37"/>
        <v/>
      </c>
    </row>
    <row r="1212" spans="1:10">
      <c r="A1212" t="s">
        <v>1082</v>
      </c>
      <c r="B1212" t="s">
        <v>1083</v>
      </c>
      <c r="C1212">
        <v>533</v>
      </c>
      <c r="D1212" t="s">
        <v>10</v>
      </c>
      <c r="E1212">
        <v>272</v>
      </c>
      <c r="F1212">
        <v>401</v>
      </c>
      <c r="G1212">
        <v>2169</v>
      </c>
      <c r="H1212" t="s">
        <v>11</v>
      </c>
      <c r="I1212">
        <f t="shared" si="36"/>
        <v>130</v>
      </c>
      <c r="J1212" t="str">
        <f t="shared" si="37"/>
        <v/>
      </c>
    </row>
    <row r="1213" spans="1:10">
      <c r="A1213" t="s">
        <v>1082</v>
      </c>
      <c r="B1213" t="s">
        <v>1083</v>
      </c>
      <c r="C1213">
        <v>533</v>
      </c>
      <c r="D1213" t="s">
        <v>24</v>
      </c>
      <c r="E1213">
        <v>475</v>
      </c>
      <c r="F1213">
        <v>507</v>
      </c>
      <c r="G1213">
        <v>45</v>
      </c>
      <c r="I1213" t="str">
        <f t="shared" si="36"/>
        <v/>
      </c>
      <c r="J1213" t="str">
        <f t="shared" si="37"/>
        <v/>
      </c>
    </row>
    <row r="1214" spans="1:10">
      <c r="A1214" t="s">
        <v>1084</v>
      </c>
      <c r="B1214" t="s">
        <v>1085</v>
      </c>
      <c r="C1214">
        <v>184</v>
      </c>
      <c r="D1214" t="s">
        <v>10</v>
      </c>
      <c r="E1214">
        <v>1</v>
      </c>
      <c r="F1214">
        <v>135</v>
      </c>
      <c r="G1214">
        <v>2169</v>
      </c>
      <c r="H1214" t="s">
        <v>11</v>
      </c>
      <c r="I1214">
        <f t="shared" si="36"/>
        <v>135</v>
      </c>
      <c r="J1214" t="str">
        <f t="shared" si="37"/>
        <v/>
      </c>
    </row>
    <row r="1215" spans="1:10">
      <c r="A1215" t="s">
        <v>1086</v>
      </c>
      <c r="B1215" t="s">
        <v>1087</v>
      </c>
      <c r="C1215">
        <v>1206</v>
      </c>
      <c r="D1215" t="s">
        <v>14</v>
      </c>
      <c r="E1215">
        <v>103</v>
      </c>
      <c r="F1215">
        <v>291</v>
      </c>
      <c r="G1215">
        <v>476</v>
      </c>
      <c r="H1215" t="s">
        <v>15</v>
      </c>
      <c r="I1215" t="str">
        <f t="shared" si="36"/>
        <v/>
      </c>
      <c r="J1215" t="str">
        <f t="shared" si="37"/>
        <v/>
      </c>
    </row>
    <row r="1216" spans="1:10">
      <c r="A1216" t="s">
        <v>1086</v>
      </c>
      <c r="B1216" t="s">
        <v>1087</v>
      </c>
      <c r="C1216">
        <v>1206</v>
      </c>
      <c r="D1216" t="s">
        <v>29</v>
      </c>
      <c r="E1216">
        <v>1078</v>
      </c>
      <c r="F1216">
        <v>1185</v>
      </c>
      <c r="G1216">
        <v>343</v>
      </c>
      <c r="H1216" t="s">
        <v>30</v>
      </c>
      <c r="I1216" t="str">
        <f t="shared" si="36"/>
        <v/>
      </c>
      <c r="J1216" t="str">
        <f t="shared" si="37"/>
        <v/>
      </c>
    </row>
    <row r="1217" spans="1:10">
      <c r="A1217" t="s">
        <v>1086</v>
      </c>
      <c r="B1217" t="s">
        <v>1087</v>
      </c>
      <c r="C1217">
        <v>1206</v>
      </c>
      <c r="D1217" t="s">
        <v>10</v>
      </c>
      <c r="E1217">
        <v>418</v>
      </c>
      <c r="F1217">
        <v>554</v>
      </c>
      <c r="G1217">
        <v>2169</v>
      </c>
      <c r="H1217" t="s">
        <v>11</v>
      </c>
      <c r="I1217">
        <f t="shared" si="36"/>
        <v>137</v>
      </c>
      <c r="J1217" t="str">
        <f t="shared" si="37"/>
        <v/>
      </c>
    </row>
    <row r="1218" spans="1:10">
      <c r="A1218" t="s">
        <v>1086</v>
      </c>
      <c r="B1218" t="s">
        <v>1087</v>
      </c>
      <c r="C1218">
        <v>1206</v>
      </c>
      <c r="D1218" t="s">
        <v>31</v>
      </c>
      <c r="E1218">
        <v>887</v>
      </c>
      <c r="F1218">
        <v>963</v>
      </c>
      <c r="G1218">
        <v>3952</v>
      </c>
      <c r="H1218" t="s">
        <v>32</v>
      </c>
      <c r="I1218" t="str">
        <f t="shared" si="36"/>
        <v/>
      </c>
      <c r="J1218" t="str">
        <f t="shared" si="37"/>
        <v/>
      </c>
    </row>
    <row r="1219" spans="1:10">
      <c r="A1219" t="s">
        <v>1088</v>
      </c>
      <c r="B1219" t="s">
        <v>1089</v>
      </c>
      <c r="C1219">
        <v>723</v>
      </c>
      <c r="D1219" t="s">
        <v>1090</v>
      </c>
      <c r="E1219">
        <v>1</v>
      </c>
      <c r="F1219">
        <v>159</v>
      </c>
      <c r="G1219">
        <v>3</v>
      </c>
      <c r="I1219" t="str">
        <f t="shared" ref="I1219:I1282" si="38">IF(H1219=$H$2, F1219-E1219+1, "")</f>
        <v/>
      </c>
      <c r="J1219" t="str">
        <f t="shared" ref="J1219:J1282" si="39">IF(D1219=$D$189, F1219-E1219+1, "")</f>
        <v/>
      </c>
    </row>
    <row r="1220" spans="1:10">
      <c r="A1220" t="s">
        <v>1088</v>
      </c>
      <c r="B1220" t="s">
        <v>1089</v>
      </c>
      <c r="C1220">
        <v>723</v>
      </c>
      <c r="D1220" t="s">
        <v>10</v>
      </c>
      <c r="E1220">
        <v>179</v>
      </c>
      <c r="F1220">
        <v>296</v>
      </c>
      <c r="G1220">
        <v>2169</v>
      </c>
      <c r="H1220" t="s">
        <v>11</v>
      </c>
      <c r="I1220">
        <f t="shared" si="38"/>
        <v>118</v>
      </c>
      <c r="J1220" t="str">
        <f t="shared" si="39"/>
        <v/>
      </c>
    </row>
    <row r="1221" spans="1:10">
      <c r="A1221" t="s">
        <v>1088</v>
      </c>
      <c r="B1221" t="s">
        <v>1089</v>
      </c>
      <c r="C1221">
        <v>723</v>
      </c>
      <c r="D1221" t="s">
        <v>440</v>
      </c>
      <c r="E1221">
        <v>321</v>
      </c>
      <c r="F1221">
        <v>722</v>
      </c>
      <c r="G1221">
        <v>4</v>
      </c>
      <c r="I1221" t="str">
        <f t="shared" si="38"/>
        <v/>
      </c>
      <c r="J1221" t="str">
        <f t="shared" si="39"/>
        <v/>
      </c>
    </row>
    <row r="1222" spans="1:10">
      <c r="A1222" t="s">
        <v>1091</v>
      </c>
      <c r="B1222" t="s">
        <v>1092</v>
      </c>
      <c r="C1222">
        <v>519</v>
      </c>
      <c r="D1222" t="s">
        <v>10</v>
      </c>
      <c r="E1222">
        <v>14</v>
      </c>
      <c r="F1222">
        <v>131</v>
      </c>
      <c r="G1222">
        <v>2169</v>
      </c>
      <c r="H1222" t="s">
        <v>11</v>
      </c>
      <c r="I1222">
        <f t="shared" si="38"/>
        <v>118</v>
      </c>
      <c r="J1222" t="str">
        <f t="shared" si="39"/>
        <v/>
      </c>
    </row>
    <row r="1223" spans="1:10">
      <c r="A1223" t="s">
        <v>1091</v>
      </c>
      <c r="B1223" t="s">
        <v>1092</v>
      </c>
      <c r="C1223">
        <v>519</v>
      </c>
      <c r="D1223" t="s">
        <v>435</v>
      </c>
      <c r="E1223">
        <v>190</v>
      </c>
      <c r="F1223">
        <v>371</v>
      </c>
      <c r="G1223">
        <v>3570</v>
      </c>
      <c r="H1223" t="s">
        <v>436</v>
      </c>
      <c r="I1223" t="str">
        <f t="shared" si="38"/>
        <v/>
      </c>
      <c r="J1223" t="str">
        <f t="shared" si="39"/>
        <v/>
      </c>
    </row>
    <row r="1224" spans="1:10">
      <c r="A1224" t="s">
        <v>1093</v>
      </c>
      <c r="B1224" t="s">
        <v>1094</v>
      </c>
      <c r="C1224">
        <v>724</v>
      </c>
      <c r="D1224" t="s">
        <v>439</v>
      </c>
      <c r="E1224">
        <v>1</v>
      </c>
      <c r="F1224">
        <v>59</v>
      </c>
      <c r="G1224">
        <v>2</v>
      </c>
      <c r="I1224" t="str">
        <f t="shared" si="38"/>
        <v/>
      </c>
      <c r="J1224" t="str">
        <f t="shared" si="39"/>
        <v/>
      </c>
    </row>
    <row r="1225" spans="1:10">
      <c r="A1225" t="s">
        <v>1093</v>
      </c>
      <c r="B1225" t="s">
        <v>1094</v>
      </c>
      <c r="C1225">
        <v>724</v>
      </c>
      <c r="D1225" t="s">
        <v>10</v>
      </c>
      <c r="E1225">
        <v>180</v>
      </c>
      <c r="F1225">
        <v>297</v>
      </c>
      <c r="G1225">
        <v>2169</v>
      </c>
      <c r="H1225" t="s">
        <v>11</v>
      </c>
      <c r="I1225">
        <f t="shared" si="38"/>
        <v>118</v>
      </c>
      <c r="J1225" t="str">
        <f t="shared" si="39"/>
        <v/>
      </c>
    </row>
    <row r="1226" spans="1:10">
      <c r="A1226" t="s">
        <v>1093</v>
      </c>
      <c r="B1226" t="s">
        <v>1094</v>
      </c>
      <c r="C1226">
        <v>724</v>
      </c>
      <c r="D1226" t="s">
        <v>440</v>
      </c>
      <c r="E1226">
        <v>321</v>
      </c>
      <c r="F1226">
        <v>723</v>
      </c>
      <c r="G1226">
        <v>4</v>
      </c>
      <c r="I1226" t="str">
        <f t="shared" si="38"/>
        <v/>
      </c>
      <c r="J1226" t="str">
        <f t="shared" si="39"/>
        <v/>
      </c>
    </row>
    <row r="1227" spans="1:10">
      <c r="A1227" t="s">
        <v>1093</v>
      </c>
      <c r="B1227" t="s">
        <v>1094</v>
      </c>
      <c r="C1227">
        <v>724</v>
      </c>
      <c r="D1227" t="s">
        <v>1090</v>
      </c>
      <c r="E1227">
        <v>61</v>
      </c>
      <c r="F1227">
        <v>159</v>
      </c>
      <c r="G1227">
        <v>3</v>
      </c>
      <c r="I1227" t="str">
        <f t="shared" si="38"/>
        <v/>
      </c>
      <c r="J1227" t="str">
        <f t="shared" si="39"/>
        <v/>
      </c>
    </row>
    <row r="1228" spans="1:10">
      <c r="A1228" t="s">
        <v>1095</v>
      </c>
      <c r="B1228" t="s">
        <v>1096</v>
      </c>
      <c r="C1228">
        <v>62</v>
      </c>
      <c r="D1228" t="s">
        <v>10</v>
      </c>
      <c r="E1228">
        <v>1</v>
      </c>
      <c r="F1228">
        <v>53</v>
      </c>
      <c r="G1228">
        <v>2169</v>
      </c>
      <c r="H1228" t="s">
        <v>11</v>
      </c>
      <c r="I1228">
        <f t="shared" si="38"/>
        <v>53</v>
      </c>
      <c r="J1228" t="str">
        <f t="shared" si="39"/>
        <v/>
      </c>
    </row>
    <row r="1229" spans="1:10">
      <c r="A1229" t="s">
        <v>1097</v>
      </c>
      <c r="B1229" t="s">
        <v>1098</v>
      </c>
      <c r="C1229">
        <v>311</v>
      </c>
      <c r="D1229" t="s">
        <v>1099</v>
      </c>
      <c r="E1229">
        <v>101</v>
      </c>
      <c r="F1229">
        <v>167</v>
      </c>
      <c r="G1229">
        <v>2</v>
      </c>
      <c r="I1229" t="str">
        <f t="shared" si="38"/>
        <v/>
      </c>
      <c r="J1229" t="str">
        <f t="shared" si="39"/>
        <v/>
      </c>
    </row>
    <row r="1230" spans="1:10">
      <c r="A1230" t="s">
        <v>1097</v>
      </c>
      <c r="B1230" t="s">
        <v>1098</v>
      </c>
      <c r="C1230">
        <v>311</v>
      </c>
      <c r="D1230" t="s">
        <v>10</v>
      </c>
      <c r="E1230">
        <v>245</v>
      </c>
      <c r="F1230">
        <v>311</v>
      </c>
      <c r="G1230">
        <v>2169</v>
      </c>
      <c r="H1230" t="s">
        <v>11</v>
      </c>
      <c r="I1230">
        <f t="shared" si="38"/>
        <v>67</v>
      </c>
      <c r="J1230" t="str">
        <f t="shared" si="39"/>
        <v/>
      </c>
    </row>
    <row r="1231" spans="1:10">
      <c r="A1231" t="s">
        <v>1100</v>
      </c>
      <c r="B1231" t="s">
        <v>1101</v>
      </c>
      <c r="C1231">
        <v>699</v>
      </c>
      <c r="D1231" t="s">
        <v>219</v>
      </c>
      <c r="E1231">
        <v>186</v>
      </c>
      <c r="F1231">
        <v>442</v>
      </c>
      <c r="G1231">
        <v>76696</v>
      </c>
      <c r="H1231" t="s">
        <v>220</v>
      </c>
      <c r="I1231" t="str">
        <f t="shared" si="38"/>
        <v/>
      </c>
      <c r="J1231">
        <f t="shared" si="39"/>
        <v>257</v>
      </c>
    </row>
    <row r="1232" spans="1:10">
      <c r="A1232" t="s">
        <v>1100</v>
      </c>
      <c r="B1232" t="s">
        <v>1101</v>
      </c>
      <c r="C1232">
        <v>699</v>
      </c>
      <c r="D1232" t="s">
        <v>10</v>
      </c>
      <c r="E1232">
        <v>52</v>
      </c>
      <c r="F1232">
        <v>170</v>
      </c>
      <c r="G1232">
        <v>2169</v>
      </c>
      <c r="H1232" t="s">
        <v>11</v>
      </c>
      <c r="I1232">
        <f t="shared" si="38"/>
        <v>119</v>
      </c>
      <c r="J1232" t="str">
        <f t="shared" si="39"/>
        <v/>
      </c>
    </row>
    <row r="1233" spans="1:10">
      <c r="A1233" t="s">
        <v>1102</v>
      </c>
      <c r="B1233" t="s">
        <v>1103</v>
      </c>
      <c r="C1233">
        <v>679</v>
      </c>
      <c r="D1233" t="s">
        <v>1104</v>
      </c>
      <c r="E1233">
        <v>121</v>
      </c>
      <c r="F1233">
        <v>200</v>
      </c>
      <c r="G1233">
        <v>46</v>
      </c>
      <c r="I1233" t="str">
        <f t="shared" si="38"/>
        <v/>
      </c>
      <c r="J1233" t="str">
        <f t="shared" si="39"/>
        <v/>
      </c>
    </row>
    <row r="1234" spans="1:10">
      <c r="A1234" t="s">
        <v>1102</v>
      </c>
      <c r="B1234" t="s">
        <v>1103</v>
      </c>
      <c r="C1234">
        <v>679</v>
      </c>
      <c r="D1234" t="s">
        <v>10</v>
      </c>
      <c r="E1234">
        <v>425</v>
      </c>
      <c r="F1234">
        <v>540</v>
      </c>
      <c r="G1234">
        <v>2169</v>
      </c>
      <c r="H1234" t="s">
        <v>11</v>
      </c>
      <c r="I1234">
        <f t="shared" si="38"/>
        <v>116</v>
      </c>
      <c r="J1234" t="str">
        <f t="shared" si="39"/>
        <v/>
      </c>
    </row>
    <row r="1235" spans="1:10">
      <c r="A1235" t="s">
        <v>1102</v>
      </c>
      <c r="B1235" t="s">
        <v>1103</v>
      </c>
      <c r="C1235">
        <v>679</v>
      </c>
      <c r="D1235" t="s">
        <v>229</v>
      </c>
      <c r="E1235">
        <v>4</v>
      </c>
      <c r="F1235">
        <v>78</v>
      </c>
      <c r="G1235">
        <v>12568</v>
      </c>
      <c r="H1235" t="s">
        <v>230</v>
      </c>
      <c r="I1235" t="str">
        <f t="shared" si="38"/>
        <v/>
      </c>
      <c r="J1235" t="str">
        <f t="shared" si="39"/>
        <v/>
      </c>
    </row>
    <row r="1236" spans="1:10">
      <c r="A1236" t="s">
        <v>1102</v>
      </c>
      <c r="B1236" t="s">
        <v>1103</v>
      </c>
      <c r="C1236">
        <v>679</v>
      </c>
      <c r="D1236" t="s">
        <v>1105</v>
      </c>
      <c r="E1236">
        <v>623</v>
      </c>
      <c r="F1236">
        <v>672</v>
      </c>
      <c r="G1236">
        <v>2</v>
      </c>
      <c r="I1236" t="str">
        <f t="shared" si="38"/>
        <v/>
      </c>
      <c r="J1236" t="str">
        <f t="shared" si="39"/>
        <v/>
      </c>
    </row>
    <row r="1237" spans="1:10">
      <c r="A1237" t="s">
        <v>1106</v>
      </c>
      <c r="B1237" t="s">
        <v>1107</v>
      </c>
      <c r="C1237">
        <v>565</v>
      </c>
      <c r="D1237" t="s">
        <v>18</v>
      </c>
      <c r="E1237">
        <v>119</v>
      </c>
      <c r="F1237">
        <v>190</v>
      </c>
      <c r="G1237">
        <v>1303</v>
      </c>
      <c r="H1237" t="s">
        <v>19</v>
      </c>
      <c r="I1237" t="str">
        <f t="shared" si="38"/>
        <v/>
      </c>
      <c r="J1237" t="str">
        <f t="shared" si="39"/>
        <v/>
      </c>
    </row>
    <row r="1238" spans="1:10">
      <c r="A1238" t="s">
        <v>1106</v>
      </c>
      <c r="B1238" t="s">
        <v>1107</v>
      </c>
      <c r="C1238">
        <v>565</v>
      </c>
      <c r="D1238" t="s">
        <v>1108</v>
      </c>
      <c r="E1238">
        <v>1</v>
      </c>
      <c r="F1238">
        <v>83</v>
      </c>
      <c r="G1238">
        <v>2</v>
      </c>
      <c r="I1238" t="str">
        <f t="shared" si="38"/>
        <v/>
      </c>
      <c r="J1238" t="str">
        <f t="shared" si="39"/>
        <v/>
      </c>
    </row>
    <row r="1239" spans="1:10">
      <c r="A1239" t="s">
        <v>1106</v>
      </c>
      <c r="B1239" t="s">
        <v>1107</v>
      </c>
      <c r="C1239">
        <v>565</v>
      </c>
      <c r="D1239" t="s">
        <v>10</v>
      </c>
      <c r="E1239">
        <v>402</v>
      </c>
      <c r="F1239">
        <v>521</v>
      </c>
      <c r="G1239">
        <v>2169</v>
      </c>
      <c r="H1239" t="s">
        <v>11</v>
      </c>
      <c r="I1239">
        <f t="shared" si="38"/>
        <v>120</v>
      </c>
      <c r="J1239" t="str">
        <f t="shared" si="39"/>
        <v/>
      </c>
    </row>
    <row r="1240" spans="1:10">
      <c r="A1240" t="s">
        <v>1109</v>
      </c>
      <c r="B1240" t="s">
        <v>1110</v>
      </c>
      <c r="C1240">
        <v>446</v>
      </c>
      <c r="D1240" t="s">
        <v>10</v>
      </c>
      <c r="E1240">
        <v>137</v>
      </c>
      <c r="F1240">
        <v>252</v>
      </c>
      <c r="G1240">
        <v>2169</v>
      </c>
      <c r="H1240" t="s">
        <v>11</v>
      </c>
      <c r="I1240">
        <f t="shared" si="38"/>
        <v>116</v>
      </c>
      <c r="J1240" t="str">
        <f t="shared" si="39"/>
        <v/>
      </c>
    </row>
    <row r="1241" spans="1:10">
      <c r="A1241" t="s">
        <v>1111</v>
      </c>
      <c r="B1241" t="s">
        <v>1112</v>
      </c>
      <c r="C1241">
        <v>1052</v>
      </c>
      <c r="D1241" t="s">
        <v>1113</v>
      </c>
      <c r="E1241">
        <v>1</v>
      </c>
      <c r="F1241">
        <v>262</v>
      </c>
      <c r="G1241">
        <v>1927</v>
      </c>
      <c r="H1241" t="s">
        <v>1114</v>
      </c>
      <c r="I1241" t="str">
        <f t="shared" si="38"/>
        <v/>
      </c>
      <c r="J1241" t="str">
        <f t="shared" si="39"/>
        <v/>
      </c>
    </row>
    <row r="1242" spans="1:10">
      <c r="A1242" t="s">
        <v>1111</v>
      </c>
      <c r="B1242" t="s">
        <v>1112</v>
      </c>
      <c r="C1242">
        <v>1052</v>
      </c>
      <c r="D1242" t="s">
        <v>10</v>
      </c>
      <c r="E1242">
        <v>306</v>
      </c>
      <c r="F1242">
        <v>430</v>
      </c>
      <c r="G1242">
        <v>2169</v>
      </c>
      <c r="H1242" t="s">
        <v>11</v>
      </c>
      <c r="I1242">
        <f t="shared" si="38"/>
        <v>125</v>
      </c>
      <c r="J1242" t="str">
        <f t="shared" si="39"/>
        <v/>
      </c>
    </row>
    <row r="1243" spans="1:10">
      <c r="A1243" t="s">
        <v>1111</v>
      </c>
      <c r="B1243" t="s">
        <v>1112</v>
      </c>
      <c r="C1243">
        <v>1052</v>
      </c>
      <c r="D1243" t="s">
        <v>219</v>
      </c>
      <c r="E1243">
        <v>447</v>
      </c>
      <c r="F1243">
        <v>710</v>
      </c>
      <c r="G1243">
        <v>76696</v>
      </c>
      <c r="H1243" t="s">
        <v>220</v>
      </c>
      <c r="I1243" t="str">
        <f t="shared" si="38"/>
        <v/>
      </c>
      <c r="J1243">
        <f t="shared" si="39"/>
        <v>264</v>
      </c>
    </row>
    <row r="1244" spans="1:10">
      <c r="A1244" t="s">
        <v>1111</v>
      </c>
      <c r="B1244" t="s">
        <v>1112</v>
      </c>
      <c r="C1244">
        <v>1052</v>
      </c>
      <c r="D1244" t="s">
        <v>1115</v>
      </c>
      <c r="E1244">
        <v>816</v>
      </c>
      <c r="F1244">
        <v>916</v>
      </c>
      <c r="G1244">
        <v>5</v>
      </c>
      <c r="I1244" t="str">
        <f t="shared" si="38"/>
        <v/>
      </c>
      <c r="J1244" t="str">
        <f t="shared" si="39"/>
        <v/>
      </c>
    </row>
    <row r="1245" spans="1:10">
      <c r="A1245" t="s">
        <v>1116</v>
      </c>
      <c r="B1245" t="s">
        <v>1117</v>
      </c>
      <c r="C1245">
        <v>800</v>
      </c>
      <c r="D1245" t="s">
        <v>219</v>
      </c>
      <c r="E1245">
        <v>195</v>
      </c>
      <c r="F1245">
        <v>458</v>
      </c>
      <c r="G1245">
        <v>76696</v>
      </c>
      <c r="H1245" t="s">
        <v>220</v>
      </c>
      <c r="I1245" t="str">
        <f t="shared" si="38"/>
        <v/>
      </c>
      <c r="J1245">
        <f t="shared" si="39"/>
        <v>264</v>
      </c>
    </row>
    <row r="1246" spans="1:10">
      <c r="A1246" t="s">
        <v>1116</v>
      </c>
      <c r="B1246" t="s">
        <v>1117</v>
      </c>
      <c r="C1246">
        <v>800</v>
      </c>
      <c r="D1246" t="s">
        <v>10</v>
      </c>
      <c r="E1246">
        <v>54</v>
      </c>
      <c r="F1246">
        <v>178</v>
      </c>
      <c r="G1246">
        <v>2169</v>
      </c>
      <c r="H1246" t="s">
        <v>11</v>
      </c>
      <c r="I1246">
        <f t="shared" si="38"/>
        <v>125</v>
      </c>
      <c r="J1246" t="str">
        <f t="shared" si="39"/>
        <v/>
      </c>
    </row>
    <row r="1247" spans="1:10">
      <c r="A1247" t="s">
        <v>1116</v>
      </c>
      <c r="B1247" t="s">
        <v>1117</v>
      </c>
      <c r="C1247">
        <v>800</v>
      </c>
      <c r="D1247" t="s">
        <v>1115</v>
      </c>
      <c r="E1247">
        <v>564</v>
      </c>
      <c r="F1247">
        <v>664</v>
      </c>
      <c r="G1247">
        <v>5</v>
      </c>
      <c r="I1247" t="str">
        <f t="shared" si="38"/>
        <v/>
      </c>
      <c r="J1247" t="str">
        <f t="shared" si="39"/>
        <v/>
      </c>
    </row>
    <row r="1248" spans="1:10">
      <c r="A1248" t="s">
        <v>1118</v>
      </c>
      <c r="B1248" t="s">
        <v>1119</v>
      </c>
      <c r="C1248">
        <v>247</v>
      </c>
      <c r="D1248" t="s">
        <v>10</v>
      </c>
      <c r="E1248">
        <v>60</v>
      </c>
      <c r="F1248">
        <v>175</v>
      </c>
      <c r="G1248">
        <v>2169</v>
      </c>
      <c r="H1248" t="s">
        <v>11</v>
      </c>
      <c r="I1248">
        <f t="shared" si="38"/>
        <v>116</v>
      </c>
      <c r="J1248" t="str">
        <f t="shared" si="39"/>
        <v/>
      </c>
    </row>
    <row r="1249" spans="1:10">
      <c r="A1249" t="s">
        <v>1120</v>
      </c>
      <c r="B1249" t="s">
        <v>1121</v>
      </c>
      <c r="C1249">
        <v>1142</v>
      </c>
      <c r="D1249" t="s">
        <v>73</v>
      </c>
      <c r="E1249">
        <v>1059</v>
      </c>
      <c r="F1249">
        <v>1142</v>
      </c>
      <c r="G1249">
        <v>270</v>
      </c>
      <c r="H1249" t="s">
        <v>74</v>
      </c>
      <c r="I1249" t="str">
        <f t="shared" si="38"/>
        <v/>
      </c>
      <c r="J1249" t="str">
        <f t="shared" si="39"/>
        <v/>
      </c>
    </row>
    <row r="1250" spans="1:10">
      <c r="A1250" t="s">
        <v>1120</v>
      </c>
      <c r="B1250" t="s">
        <v>1121</v>
      </c>
      <c r="C1250">
        <v>1142</v>
      </c>
      <c r="D1250" t="s">
        <v>10</v>
      </c>
      <c r="E1250">
        <v>83</v>
      </c>
      <c r="F1250">
        <v>155</v>
      </c>
      <c r="G1250">
        <v>2169</v>
      </c>
      <c r="H1250" t="s">
        <v>11</v>
      </c>
      <c r="I1250">
        <f t="shared" si="38"/>
        <v>73</v>
      </c>
      <c r="J1250" t="str">
        <f t="shared" si="39"/>
        <v/>
      </c>
    </row>
    <row r="1251" spans="1:10">
      <c r="A1251" t="s">
        <v>1120</v>
      </c>
      <c r="B1251" t="s">
        <v>1121</v>
      </c>
      <c r="C1251">
        <v>1142</v>
      </c>
      <c r="D1251" t="s">
        <v>10</v>
      </c>
      <c r="E1251">
        <v>164</v>
      </c>
      <c r="F1251">
        <v>227</v>
      </c>
      <c r="G1251">
        <v>2169</v>
      </c>
      <c r="H1251" t="s">
        <v>11</v>
      </c>
      <c r="I1251">
        <f t="shared" si="38"/>
        <v>64</v>
      </c>
      <c r="J1251" t="str">
        <f t="shared" si="39"/>
        <v/>
      </c>
    </row>
    <row r="1252" spans="1:10">
      <c r="A1252" t="s">
        <v>1122</v>
      </c>
      <c r="B1252" t="s">
        <v>1123</v>
      </c>
      <c r="C1252">
        <v>1047</v>
      </c>
      <c r="D1252" t="s">
        <v>10</v>
      </c>
      <c r="E1252">
        <v>22</v>
      </c>
      <c r="F1252">
        <v>152</v>
      </c>
      <c r="G1252">
        <v>2169</v>
      </c>
      <c r="H1252" t="s">
        <v>11</v>
      </c>
      <c r="I1252">
        <f t="shared" si="38"/>
        <v>131</v>
      </c>
      <c r="J1252" t="str">
        <f t="shared" si="39"/>
        <v/>
      </c>
    </row>
    <row r="1253" spans="1:10">
      <c r="A1253" t="s">
        <v>1122</v>
      </c>
      <c r="B1253" t="s">
        <v>1123</v>
      </c>
      <c r="C1253">
        <v>1047</v>
      </c>
      <c r="D1253" t="s">
        <v>73</v>
      </c>
      <c r="E1253">
        <v>973</v>
      </c>
      <c r="F1253">
        <v>1047</v>
      </c>
      <c r="G1253">
        <v>270</v>
      </c>
      <c r="H1253" t="s">
        <v>74</v>
      </c>
      <c r="I1253" t="str">
        <f t="shared" si="38"/>
        <v/>
      </c>
      <c r="J1253" t="str">
        <f t="shared" si="39"/>
        <v/>
      </c>
    </row>
    <row r="1254" spans="1:10">
      <c r="A1254" t="s">
        <v>1124</v>
      </c>
      <c r="B1254" t="s">
        <v>1125</v>
      </c>
      <c r="C1254">
        <v>98</v>
      </c>
      <c r="D1254" t="s">
        <v>10</v>
      </c>
      <c r="E1254">
        <v>1</v>
      </c>
      <c r="F1254">
        <v>51</v>
      </c>
      <c r="G1254">
        <v>2169</v>
      </c>
      <c r="H1254" t="s">
        <v>11</v>
      </c>
      <c r="I1254">
        <f t="shared" si="38"/>
        <v>51</v>
      </c>
      <c r="J1254" t="str">
        <f t="shared" si="39"/>
        <v/>
      </c>
    </row>
    <row r="1255" spans="1:10">
      <c r="A1255" t="s">
        <v>1126</v>
      </c>
      <c r="B1255" t="s">
        <v>1127</v>
      </c>
      <c r="C1255">
        <v>193</v>
      </c>
      <c r="D1255" t="s">
        <v>10</v>
      </c>
      <c r="E1255">
        <v>21</v>
      </c>
      <c r="F1255">
        <v>135</v>
      </c>
      <c r="G1255">
        <v>2169</v>
      </c>
      <c r="H1255" t="s">
        <v>11</v>
      </c>
      <c r="I1255">
        <f t="shared" si="38"/>
        <v>115</v>
      </c>
      <c r="J1255" t="str">
        <f t="shared" si="39"/>
        <v/>
      </c>
    </row>
    <row r="1256" spans="1:10">
      <c r="A1256" t="s">
        <v>1128</v>
      </c>
      <c r="B1256" t="s">
        <v>1129</v>
      </c>
      <c r="C1256">
        <v>356</v>
      </c>
      <c r="D1256" t="s">
        <v>10</v>
      </c>
      <c r="E1256">
        <v>30</v>
      </c>
      <c r="F1256">
        <v>213</v>
      </c>
      <c r="G1256">
        <v>2169</v>
      </c>
      <c r="H1256" t="s">
        <v>11</v>
      </c>
      <c r="I1256">
        <f t="shared" si="38"/>
        <v>184</v>
      </c>
      <c r="J1256" t="str">
        <f t="shared" si="39"/>
        <v/>
      </c>
    </row>
    <row r="1257" spans="1:10">
      <c r="A1257" t="s">
        <v>1130</v>
      </c>
      <c r="B1257" t="s">
        <v>1131</v>
      </c>
      <c r="C1257">
        <v>461</v>
      </c>
      <c r="D1257" t="s">
        <v>10</v>
      </c>
      <c r="E1257">
        <v>241</v>
      </c>
      <c r="F1257">
        <v>341</v>
      </c>
      <c r="G1257">
        <v>2169</v>
      </c>
      <c r="H1257" t="s">
        <v>11</v>
      </c>
      <c r="I1257">
        <f t="shared" si="38"/>
        <v>101</v>
      </c>
      <c r="J1257" t="str">
        <f t="shared" si="39"/>
        <v/>
      </c>
    </row>
    <row r="1258" spans="1:10">
      <c r="A1258" t="s">
        <v>1132</v>
      </c>
      <c r="B1258" t="s">
        <v>1133</v>
      </c>
      <c r="C1258">
        <v>1008</v>
      </c>
      <c r="D1258" t="s">
        <v>14</v>
      </c>
      <c r="E1258">
        <v>160</v>
      </c>
      <c r="F1258">
        <v>239</v>
      </c>
      <c r="G1258">
        <v>476</v>
      </c>
      <c r="H1258" t="s">
        <v>15</v>
      </c>
      <c r="I1258" t="str">
        <f t="shared" si="38"/>
        <v/>
      </c>
      <c r="J1258" t="str">
        <f t="shared" si="39"/>
        <v/>
      </c>
    </row>
    <row r="1259" spans="1:10">
      <c r="A1259" t="s">
        <v>1132</v>
      </c>
      <c r="B1259" t="s">
        <v>1133</v>
      </c>
      <c r="C1259">
        <v>1008</v>
      </c>
      <c r="D1259" t="s">
        <v>10</v>
      </c>
      <c r="E1259">
        <v>326</v>
      </c>
      <c r="F1259">
        <v>463</v>
      </c>
      <c r="G1259">
        <v>2169</v>
      </c>
      <c r="H1259" t="s">
        <v>11</v>
      </c>
      <c r="I1259">
        <f t="shared" si="38"/>
        <v>138</v>
      </c>
      <c r="J1259" t="str">
        <f t="shared" si="39"/>
        <v/>
      </c>
    </row>
    <row r="1260" spans="1:10">
      <c r="A1260" t="s">
        <v>1132</v>
      </c>
      <c r="B1260" t="s">
        <v>1133</v>
      </c>
      <c r="C1260">
        <v>1008</v>
      </c>
      <c r="D1260" t="s">
        <v>31</v>
      </c>
      <c r="E1260">
        <v>669</v>
      </c>
      <c r="F1260">
        <v>783</v>
      </c>
      <c r="G1260">
        <v>3952</v>
      </c>
      <c r="H1260" t="s">
        <v>32</v>
      </c>
      <c r="I1260" t="str">
        <f t="shared" si="38"/>
        <v/>
      </c>
      <c r="J1260" t="str">
        <f t="shared" si="39"/>
        <v/>
      </c>
    </row>
    <row r="1261" spans="1:10">
      <c r="A1261" t="s">
        <v>1132</v>
      </c>
      <c r="B1261" t="s">
        <v>1133</v>
      </c>
      <c r="C1261">
        <v>1008</v>
      </c>
      <c r="D1261" t="s">
        <v>14</v>
      </c>
      <c r="E1261">
        <v>85</v>
      </c>
      <c r="F1261">
        <v>162</v>
      </c>
      <c r="G1261">
        <v>476</v>
      </c>
      <c r="H1261" t="s">
        <v>15</v>
      </c>
      <c r="I1261" t="str">
        <f t="shared" si="38"/>
        <v/>
      </c>
      <c r="J1261" t="str">
        <f t="shared" si="39"/>
        <v/>
      </c>
    </row>
    <row r="1262" spans="1:10">
      <c r="A1262" t="s">
        <v>1132</v>
      </c>
      <c r="B1262" t="s">
        <v>1133</v>
      </c>
      <c r="C1262">
        <v>1008</v>
      </c>
      <c r="D1262" t="s">
        <v>29</v>
      </c>
      <c r="E1262">
        <v>873</v>
      </c>
      <c r="F1262">
        <v>982</v>
      </c>
      <c r="G1262">
        <v>343</v>
      </c>
      <c r="H1262" t="s">
        <v>30</v>
      </c>
      <c r="I1262" t="str">
        <f t="shared" si="38"/>
        <v/>
      </c>
      <c r="J1262" t="str">
        <f t="shared" si="39"/>
        <v/>
      </c>
    </row>
    <row r="1263" spans="1:10">
      <c r="A1263" t="s">
        <v>1134</v>
      </c>
      <c r="B1263" t="s">
        <v>1135</v>
      </c>
      <c r="C1263">
        <v>603</v>
      </c>
      <c r="D1263" t="s">
        <v>18</v>
      </c>
      <c r="E1263">
        <v>295</v>
      </c>
      <c r="F1263">
        <v>354</v>
      </c>
      <c r="G1263">
        <v>1303</v>
      </c>
      <c r="H1263" t="s">
        <v>19</v>
      </c>
      <c r="I1263" t="str">
        <f t="shared" si="38"/>
        <v/>
      </c>
      <c r="J1263" t="str">
        <f t="shared" si="39"/>
        <v/>
      </c>
    </row>
    <row r="1264" spans="1:10">
      <c r="A1264" t="s">
        <v>1134</v>
      </c>
      <c r="B1264" t="s">
        <v>1135</v>
      </c>
      <c r="C1264">
        <v>603</v>
      </c>
      <c r="D1264" t="s">
        <v>10</v>
      </c>
      <c r="E1264">
        <v>403</v>
      </c>
      <c r="F1264">
        <v>597</v>
      </c>
      <c r="G1264">
        <v>2169</v>
      </c>
      <c r="H1264" t="s">
        <v>11</v>
      </c>
      <c r="I1264">
        <f t="shared" si="38"/>
        <v>195</v>
      </c>
      <c r="J1264" t="str">
        <f t="shared" si="39"/>
        <v/>
      </c>
    </row>
    <row r="1265" spans="1:10">
      <c r="A1265" t="s">
        <v>1136</v>
      </c>
      <c r="B1265" t="s">
        <v>1137</v>
      </c>
      <c r="C1265">
        <v>262</v>
      </c>
      <c r="D1265" t="s">
        <v>10</v>
      </c>
      <c r="E1265">
        <v>27</v>
      </c>
      <c r="F1265">
        <v>160</v>
      </c>
      <c r="G1265">
        <v>2169</v>
      </c>
      <c r="H1265" t="s">
        <v>11</v>
      </c>
      <c r="I1265">
        <f t="shared" si="38"/>
        <v>134</v>
      </c>
      <c r="J1265" t="str">
        <f t="shared" si="39"/>
        <v/>
      </c>
    </row>
    <row r="1266" spans="1:10">
      <c r="A1266" t="s">
        <v>1138</v>
      </c>
      <c r="B1266" t="s">
        <v>1139</v>
      </c>
      <c r="C1266">
        <v>459</v>
      </c>
      <c r="D1266" t="s">
        <v>10</v>
      </c>
      <c r="E1266">
        <v>13</v>
      </c>
      <c r="F1266">
        <v>107</v>
      </c>
      <c r="G1266">
        <v>2169</v>
      </c>
      <c r="H1266" t="s">
        <v>11</v>
      </c>
      <c r="I1266">
        <f t="shared" si="38"/>
        <v>95</v>
      </c>
      <c r="J1266" t="str">
        <f t="shared" si="39"/>
        <v/>
      </c>
    </row>
    <row r="1267" spans="1:10">
      <c r="A1267" t="s">
        <v>1138</v>
      </c>
      <c r="B1267" t="s">
        <v>1139</v>
      </c>
      <c r="C1267">
        <v>459</v>
      </c>
      <c r="D1267" t="s">
        <v>31</v>
      </c>
      <c r="E1267">
        <v>318</v>
      </c>
      <c r="F1267">
        <v>433</v>
      </c>
      <c r="G1267">
        <v>3952</v>
      </c>
      <c r="H1267" t="s">
        <v>32</v>
      </c>
      <c r="I1267" t="str">
        <f t="shared" si="38"/>
        <v/>
      </c>
      <c r="J1267" t="str">
        <f t="shared" si="39"/>
        <v/>
      </c>
    </row>
    <row r="1268" spans="1:10">
      <c r="A1268" t="s">
        <v>1140</v>
      </c>
      <c r="B1268" t="s">
        <v>1141</v>
      </c>
      <c r="C1268">
        <v>293</v>
      </c>
      <c r="D1268" t="s">
        <v>10</v>
      </c>
      <c r="E1268">
        <v>22</v>
      </c>
      <c r="F1268">
        <v>146</v>
      </c>
      <c r="G1268">
        <v>2169</v>
      </c>
      <c r="H1268" t="s">
        <v>11</v>
      </c>
      <c r="I1268">
        <f t="shared" si="38"/>
        <v>125</v>
      </c>
      <c r="J1268" t="str">
        <f t="shared" si="39"/>
        <v/>
      </c>
    </row>
    <row r="1269" spans="1:10">
      <c r="A1269" t="s">
        <v>1142</v>
      </c>
      <c r="B1269" t="s">
        <v>1143</v>
      </c>
      <c r="C1269">
        <v>444</v>
      </c>
      <c r="D1269" t="s">
        <v>10</v>
      </c>
      <c r="E1269">
        <v>61</v>
      </c>
      <c r="F1269">
        <v>291</v>
      </c>
      <c r="G1269">
        <v>2169</v>
      </c>
      <c r="H1269" t="s">
        <v>11</v>
      </c>
      <c r="I1269">
        <f t="shared" si="38"/>
        <v>231</v>
      </c>
      <c r="J1269" t="str">
        <f t="shared" si="39"/>
        <v/>
      </c>
    </row>
    <row r="1270" spans="1:10">
      <c r="A1270" t="s">
        <v>1144</v>
      </c>
      <c r="B1270" t="s">
        <v>1145</v>
      </c>
      <c r="C1270">
        <v>619</v>
      </c>
      <c r="D1270" t="s">
        <v>18</v>
      </c>
      <c r="E1270">
        <v>272</v>
      </c>
      <c r="F1270">
        <v>345</v>
      </c>
      <c r="G1270">
        <v>1303</v>
      </c>
      <c r="H1270" t="s">
        <v>19</v>
      </c>
      <c r="I1270" t="str">
        <f t="shared" si="38"/>
        <v/>
      </c>
      <c r="J1270" t="str">
        <f t="shared" si="39"/>
        <v/>
      </c>
    </row>
    <row r="1271" spans="1:10">
      <c r="A1271" t="s">
        <v>1144</v>
      </c>
      <c r="B1271" t="s">
        <v>1145</v>
      </c>
      <c r="C1271">
        <v>619</v>
      </c>
      <c r="D1271" t="s">
        <v>10</v>
      </c>
      <c r="E1271">
        <v>397</v>
      </c>
      <c r="F1271">
        <v>610</v>
      </c>
      <c r="G1271">
        <v>2169</v>
      </c>
      <c r="H1271" t="s">
        <v>11</v>
      </c>
      <c r="I1271">
        <f t="shared" si="38"/>
        <v>214</v>
      </c>
      <c r="J1271" t="str">
        <f t="shared" si="39"/>
        <v/>
      </c>
    </row>
    <row r="1272" spans="1:10">
      <c r="A1272" t="s">
        <v>1146</v>
      </c>
      <c r="B1272" t="s">
        <v>1147</v>
      </c>
      <c r="C1272">
        <v>557</v>
      </c>
      <c r="D1272" t="s">
        <v>976</v>
      </c>
      <c r="E1272">
        <v>1</v>
      </c>
      <c r="F1272">
        <v>89</v>
      </c>
      <c r="G1272">
        <v>4</v>
      </c>
      <c r="I1272" t="str">
        <f t="shared" si="38"/>
        <v/>
      </c>
      <c r="J1272" t="str">
        <f t="shared" si="39"/>
        <v/>
      </c>
    </row>
    <row r="1273" spans="1:10">
      <c r="A1273" t="s">
        <v>1146</v>
      </c>
      <c r="B1273" t="s">
        <v>1147</v>
      </c>
      <c r="C1273">
        <v>557</v>
      </c>
      <c r="D1273" t="s">
        <v>10</v>
      </c>
      <c r="E1273">
        <v>242</v>
      </c>
      <c r="F1273">
        <v>327</v>
      </c>
      <c r="G1273">
        <v>2169</v>
      </c>
      <c r="H1273" t="s">
        <v>11</v>
      </c>
      <c r="I1273">
        <f t="shared" si="38"/>
        <v>86</v>
      </c>
      <c r="J1273" t="str">
        <f t="shared" si="39"/>
        <v/>
      </c>
    </row>
    <row r="1274" spans="1:10">
      <c r="A1274" t="s">
        <v>1148</v>
      </c>
      <c r="B1274" t="s">
        <v>1149</v>
      </c>
      <c r="C1274">
        <v>1032</v>
      </c>
      <c r="D1274" t="s">
        <v>983</v>
      </c>
      <c r="E1274">
        <v>1</v>
      </c>
      <c r="F1274">
        <v>49</v>
      </c>
      <c r="G1274">
        <v>4</v>
      </c>
      <c r="I1274" t="str">
        <f t="shared" si="38"/>
        <v/>
      </c>
      <c r="J1274" t="str">
        <f t="shared" si="39"/>
        <v/>
      </c>
    </row>
    <row r="1275" spans="1:10">
      <c r="A1275" t="s">
        <v>1148</v>
      </c>
      <c r="B1275" t="s">
        <v>1149</v>
      </c>
      <c r="C1275">
        <v>1032</v>
      </c>
      <c r="D1275" t="s">
        <v>10</v>
      </c>
      <c r="E1275">
        <v>354</v>
      </c>
      <c r="F1275">
        <v>489</v>
      </c>
      <c r="G1275">
        <v>2169</v>
      </c>
      <c r="H1275" t="s">
        <v>11</v>
      </c>
      <c r="I1275">
        <f t="shared" si="38"/>
        <v>136</v>
      </c>
      <c r="J1275" t="str">
        <f t="shared" si="39"/>
        <v/>
      </c>
    </row>
    <row r="1276" spans="1:10">
      <c r="A1276" t="s">
        <v>1148</v>
      </c>
      <c r="B1276" t="s">
        <v>1149</v>
      </c>
      <c r="C1276">
        <v>1032</v>
      </c>
      <c r="D1276" t="s">
        <v>31</v>
      </c>
      <c r="E1276">
        <v>684</v>
      </c>
      <c r="F1276">
        <v>800</v>
      </c>
      <c r="G1276">
        <v>3952</v>
      </c>
      <c r="H1276" t="s">
        <v>32</v>
      </c>
      <c r="I1276" t="str">
        <f t="shared" si="38"/>
        <v/>
      </c>
      <c r="J1276" t="str">
        <f t="shared" si="39"/>
        <v/>
      </c>
    </row>
    <row r="1277" spans="1:10">
      <c r="A1277" t="s">
        <v>1148</v>
      </c>
      <c r="B1277" t="s">
        <v>1149</v>
      </c>
      <c r="C1277">
        <v>1032</v>
      </c>
      <c r="D1277" t="s">
        <v>29</v>
      </c>
      <c r="E1277">
        <v>902</v>
      </c>
      <c r="F1277">
        <v>1011</v>
      </c>
      <c r="G1277">
        <v>343</v>
      </c>
      <c r="H1277" t="s">
        <v>30</v>
      </c>
      <c r="I1277" t="str">
        <f t="shared" si="38"/>
        <v/>
      </c>
      <c r="J1277" t="str">
        <f t="shared" si="39"/>
        <v/>
      </c>
    </row>
    <row r="1278" spans="1:10">
      <c r="A1278" t="s">
        <v>1148</v>
      </c>
      <c r="B1278" t="s">
        <v>1149</v>
      </c>
      <c r="C1278">
        <v>1032</v>
      </c>
      <c r="D1278" t="s">
        <v>14</v>
      </c>
      <c r="E1278">
        <v>96</v>
      </c>
      <c r="F1278">
        <v>286</v>
      </c>
      <c r="G1278">
        <v>476</v>
      </c>
      <c r="H1278" t="s">
        <v>15</v>
      </c>
      <c r="I1278" t="str">
        <f t="shared" si="38"/>
        <v/>
      </c>
      <c r="J1278" t="str">
        <f t="shared" si="39"/>
        <v/>
      </c>
    </row>
    <row r="1279" spans="1:10">
      <c r="A1279" t="s">
        <v>1150</v>
      </c>
      <c r="B1279" t="s">
        <v>1151</v>
      </c>
      <c r="C1279">
        <v>550</v>
      </c>
      <c r="D1279" t="s">
        <v>10</v>
      </c>
      <c r="E1279">
        <v>322</v>
      </c>
      <c r="F1279">
        <v>427</v>
      </c>
      <c r="G1279">
        <v>2169</v>
      </c>
      <c r="H1279" t="s">
        <v>11</v>
      </c>
      <c r="I1279">
        <f t="shared" si="38"/>
        <v>106</v>
      </c>
      <c r="J1279" t="str">
        <f t="shared" si="39"/>
        <v/>
      </c>
    </row>
    <row r="1280" spans="1:10">
      <c r="A1280" t="s">
        <v>1152</v>
      </c>
      <c r="B1280" t="s">
        <v>1153</v>
      </c>
      <c r="C1280">
        <v>658</v>
      </c>
      <c r="D1280" t="s">
        <v>18</v>
      </c>
      <c r="E1280">
        <v>353</v>
      </c>
      <c r="F1280">
        <v>415</v>
      </c>
      <c r="G1280">
        <v>1303</v>
      </c>
      <c r="H1280" t="s">
        <v>19</v>
      </c>
      <c r="I1280" t="str">
        <f t="shared" si="38"/>
        <v/>
      </c>
      <c r="J1280" t="str">
        <f t="shared" si="39"/>
        <v/>
      </c>
    </row>
    <row r="1281" spans="1:10">
      <c r="A1281" t="s">
        <v>1152</v>
      </c>
      <c r="B1281" t="s">
        <v>1153</v>
      </c>
      <c r="C1281">
        <v>658</v>
      </c>
      <c r="D1281" t="s">
        <v>10</v>
      </c>
      <c r="E1281">
        <v>452</v>
      </c>
      <c r="F1281">
        <v>647</v>
      </c>
      <c r="G1281">
        <v>2169</v>
      </c>
      <c r="H1281" t="s">
        <v>11</v>
      </c>
      <c r="I1281">
        <f t="shared" si="38"/>
        <v>196</v>
      </c>
      <c r="J1281" t="str">
        <f t="shared" si="39"/>
        <v/>
      </c>
    </row>
    <row r="1282" spans="1:10">
      <c r="A1282" t="s">
        <v>1154</v>
      </c>
      <c r="B1282" t="s">
        <v>1155</v>
      </c>
      <c r="C1282">
        <v>1115</v>
      </c>
      <c r="D1282" t="s">
        <v>10</v>
      </c>
      <c r="E1282">
        <v>417</v>
      </c>
      <c r="F1282">
        <v>559</v>
      </c>
      <c r="G1282">
        <v>2169</v>
      </c>
      <c r="H1282" t="s">
        <v>11</v>
      </c>
      <c r="I1282">
        <f t="shared" si="38"/>
        <v>143</v>
      </c>
      <c r="J1282" t="str">
        <f t="shared" si="39"/>
        <v/>
      </c>
    </row>
    <row r="1283" spans="1:10">
      <c r="A1283" t="s">
        <v>1154</v>
      </c>
      <c r="B1283" t="s">
        <v>1155</v>
      </c>
      <c r="C1283">
        <v>1115</v>
      </c>
      <c r="D1283" t="s">
        <v>31</v>
      </c>
      <c r="E1283">
        <v>764</v>
      </c>
      <c r="F1283">
        <v>884</v>
      </c>
      <c r="G1283">
        <v>3952</v>
      </c>
      <c r="H1283" t="s">
        <v>32</v>
      </c>
      <c r="I1283" t="str">
        <f t="shared" ref="I1283:I1346" si="40">IF(H1283=$H$2, F1283-E1283+1, "")</f>
        <v/>
      </c>
      <c r="J1283" t="str">
        <f t="shared" ref="J1283:J1346" si="41">IF(D1283=$D$189, F1283-E1283+1, "")</f>
        <v/>
      </c>
    </row>
    <row r="1284" spans="1:10">
      <c r="A1284" t="s">
        <v>1154</v>
      </c>
      <c r="B1284" t="s">
        <v>1155</v>
      </c>
      <c r="C1284">
        <v>1115</v>
      </c>
      <c r="D1284" t="s">
        <v>14</v>
      </c>
      <c r="E1284">
        <v>84</v>
      </c>
      <c r="F1284">
        <v>275</v>
      </c>
      <c r="G1284">
        <v>476</v>
      </c>
      <c r="H1284" t="s">
        <v>15</v>
      </c>
      <c r="I1284" t="str">
        <f t="shared" si="40"/>
        <v/>
      </c>
      <c r="J1284" t="str">
        <f t="shared" si="41"/>
        <v/>
      </c>
    </row>
    <row r="1285" spans="1:10">
      <c r="A1285" t="s">
        <v>1154</v>
      </c>
      <c r="B1285" t="s">
        <v>1155</v>
      </c>
      <c r="C1285">
        <v>1115</v>
      </c>
      <c r="D1285" t="s">
        <v>29</v>
      </c>
      <c r="E1285">
        <v>981</v>
      </c>
      <c r="F1285">
        <v>1094</v>
      </c>
      <c r="G1285">
        <v>343</v>
      </c>
      <c r="H1285" t="s">
        <v>30</v>
      </c>
      <c r="I1285" t="str">
        <f t="shared" si="40"/>
        <v/>
      </c>
      <c r="J1285" t="str">
        <f t="shared" si="41"/>
        <v/>
      </c>
    </row>
    <row r="1286" spans="1:10">
      <c r="A1286" t="s">
        <v>1156</v>
      </c>
      <c r="B1286" t="s">
        <v>1157</v>
      </c>
      <c r="C1286">
        <v>361</v>
      </c>
      <c r="D1286" t="s">
        <v>10</v>
      </c>
      <c r="E1286">
        <v>32</v>
      </c>
      <c r="F1286">
        <v>145</v>
      </c>
      <c r="G1286">
        <v>2169</v>
      </c>
      <c r="H1286" t="s">
        <v>11</v>
      </c>
      <c r="I1286">
        <f t="shared" si="40"/>
        <v>114</v>
      </c>
      <c r="J1286" t="str">
        <f t="shared" si="41"/>
        <v/>
      </c>
    </row>
    <row r="1287" spans="1:10">
      <c r="A1287" t="s">
        <v>1158</v>
      </c>
      <c r="B1287" t="s">
        <v>1159</v>
      </c>
      <c r="C1287">
        <v>730</v>
      </c>
      <c r="D1287" t="s">
        <v>18</v>
      </c>
      <c r="E1287">
        <v>326</v>
      </c>
      <c r="F1287">
        <v>400</v>
      </c>
      <c r="G1287">
        <v>1303</v>
      </c>
      <c r="H1287" t="s">
        <v>19</v>
      </c>
      <c r="I1287" t="str">
        <f t="shared" si="40"/>
        <v/>
      </c>
      <c r="J1287" t="str">
        <f t="shared" si="41"/>
        <v/>
      </c>
    </row>
    <row r="1288" spans="1:10">
      <c r="A1288" t="s">
        <v>1158</v>
      </c>
      <c r="B1288" t="s">
        <v>1159</v>
      </c>
      <c r="C1288">
        <v>730</v>
      </c>
      <c r="D1288" t="s">
        <v>10</v>
      </c>
      <c r="E1288">
        <v>467</v>
      </c>
      <c r="F1288">
        <v>608</v>
      </c>
      <c r="G1288">
        <v>2169</v>
      </c>
      <c r="H1288" t="s">
        <v>11</v>
      </c>
      <c r="I1288">
        <f t="shared" si="40"/>
        <v>142</v>
      </c>
      <c r="J1288" t="str">
        <f t="shared" si="41"/>
        <v/>
      </c>
    </row>
    <row r="1289" spans="1:10">
      <c r="A1289" t="s">
        <v>1160</v>
      </c>
      <c r="B1289" t="s">
        <v>1161</v>
      </c>
      <c r="C1289">
        <v>272</v>
      </c>
      <c r="D1289" t="s">
        <v>10</v>
      </c>
      <c r="E1289">
        <v>20</v>
      </c>
      <c r="F1289">
        <v>136</v>
      </c>
      <c r="G1289">
        <v>2169</v>
      </c>
      <c r="H1289" t="s">
        <v>11</v>
      </c>
      <c r="I1289">
        <f t="shared" si="40"/>
        <v>117</v>
      </c>
      <c r="J1289" t="str">
        <f t="shared" si="41"/>
        <v/>
      </c>
    </row>
    <row r="1290" spans="1:10">
      <c r="A1290" t="s">
        <v>1162</v>
      </c>
      <c r="B1290" t="s">
        <v>1163</v>
      </c>
      <c r="C1290">
        <v>699</v>
      </c>
      <c r="D1290" t="s">
        <v>18</v>
      </c>
      <c r="E1290">
        <v>289</v>
      </c>
      <c r="F1290">
        <v>366</v>
      </c>
      <c r="G1290">
        <v>1303</v>
      </c>
      <c r="H1290" t="s">
        <v>19</v>
      </c>
      <c r="I1290" t="str">
        <f t="shared" si="40"/>
        <v/>
      </c>
      <c r="J1290" t="str">
        <f t="shared" si="41"/>
        <v/>
      </c>
    </row>
    <row r="1291" spans="1:10">
      <c r="A1291" t="s">
        <v>1162</v>
      </c>
      <c r="B1291" t="s">
        <v>1163</v>
      </c>
      <c r="C1291">
        <v>699</v>
      </c>
      <c r="D1291" t="s">
        <v>10</v>
      </c>
      <c r="E1291">
        <v>439</v>
      </c>
      <c r="F1291">
        <v>693</v>
      </c>
      <c r="G1291">
        <v>2169</v>
      </c>
      <c r="H1291" t="s">
        <v>11</v>
      </c>
      <c r="I1291">
        <f t="shared" si="40"/>
        <v>255</v>
      </c>
      <c r="J1291" t="str">
        <f t="shared" si="41"/>
        <v/>
      </c>
    </row>
    <row r="1292" spans="1:10">
      <c r="A1292" t="s">
        <v>1164</v>
      </c>
      <c r="B1292" t="s">
        <v>1165</v>
      </c>
      <c r="C1292">
        <v>426</v>
      </c>
      <c r="D1292" t="s">
        <v>10</v>
      </c>
      <c r="E1292">
        <v>102</v>
      </c>
      <c r="F1292">
        <v>249</v>
      </c>
      <c r="G1292">
        <v>2169</v>
      </c>
      <c r="H1292" t="s">
        <v>11</v>
      </c>
      <c r="I1292">
        <f t="shared" si="40"/>
        <v>148</v>
      </c>
      <c r="J1292" t="str">
        <f t="shared" si="41"/>
        <v/>
      </c>
    </row>
    <row r="1293" spans="1:10">
      <c r="A1293" t="s">
        <v>1164</v>
      </c>
      <c r="B1293" t="s">
        <v>1165</v>
      </c>
      <c r="C1293">
        <v>426</v>
      </c>
      <c r="D1293" t="s">
        <v>1166</v>
      </c>
      <c r="E1293">
        <v>276</v>
      </c>
      <c r="F1293">
        <v>423</v>
      </c>
      <c r="G1293">
        <v>13</v>
      </c>
      <c r="I1293" t="str">
        <f t="shared" si="40"/>
        <v/>
      </c>
      <c r="J1293" t="str">
        <f t="shared" si="41"/>
        <v/>
      </c>
    </row>
    <row r="1294" spans="1:10">
      <c r="A1294" t="s">
        <v>1167</v>
      </c>
      <c r="B1294" t="s">
        <v>1168</v>
      </c>
      <c r="C1294">
        <v>438</v>
      </c>
      <c r="D1294" t="s">
        <v>10</v>
      </c>
      <c r="E1294">
        <v>121</v>
      </c>
      <c r="F1294">
        <v>253</v>
      </c>
      <c r="G1294">
        <v>2169</v>
      </c>
      <c r="H1294" t="s">
        <v>11</v>
      </c>
      <c r="I1294">
        <f t="shared" si="40"/>
        <v>133</v>
      </c>
      <c r="J1294" t="str">
        <f t="shared" si="41"/>
        <v/>
      </c>
    </row>
    <row r="1295" spans="1:10">
      <c r="A1295" t="s">
        <v>1167</v>
      </c>
      <c r="B1295" t="s">
        <v>1168</v>
      </c>
      <c r="C1295">
        <v>438</v>
      </c>
      <c r="D1295" t="s">
        <v>1169</v>
      </c>
      <c r="E1295">
        <v>391</v>
      </c>
      <c r="F1295">
        <v>436</v>
      </c>
      <c r="G1295">
        <v>3</v>
      </c>
      <c r="I1295" t="str">
        <f t="shared" si="40"/>
        <v/>
      </c>
      <c r="J1295" t="str">
        <f t="shared" si="41"/>
        <v/>
      </c>
    </row>
    <row r="1296" spans="1:10">
      <c r="A1296" t="s">
        <v>1170</v>
      </c>
      <c r="B1296" t="s">
        <v>1171</v>
      </c>
      <c r="C1296">
        <v>365</v>
      </c>
      <c r="D1296" t="s">
        <v>10</v>
      </c>
      <c r="E1296">
        <v>177</v>
      </c>
      <c r="F1296">
        <v>264</v>
      </c>
      <c r="G1296">
        <v>2169</v>
      </c>
      <c r="H1296" t="s">
        <v>11</v>
      </c>
      <c r="I1296">
        <f t="shared" si="40"/>
        <v>88</v>
      </c>
      <c r="J1296" t="str">
        <f t="shared" si="41"/>
        <v/>
      </c>
    </row>
    <row r="1297" spans="1:10">
      <c r="A1297" t="s">
        <v>1172</v>
      </c>
      <c r="B1297" t="s">
        <v>1173</v>
      </c>
      <c r="C1297">
        <v>368</v>
      </c>
      <c r="D1297" t="s">
        <v>24</v>
      </c>
      <c r="E1297">
        <v>278</v>
      </c>
      <c r="F1297">
        <v>314</v>
      </c>
      <c r="G1297">
        <v>45</v>
      </c>
      <c r="I1297" t="str">
        <f t="shared" si="40"/>
        <v/>
      </c>
      <c r="J1297" t="str">
        <f t="shared" si="41"/>
        <v/>
      </c>
    </row>
    <row r="1298" spans="1:10">
      <c r="A1298" t="s">
        <v>1172</v>
      </c>
      <c r="B1298" t="s">
        <v>1173</v>
      </c>
      <c r="C1298">
        <v>368</v>
      </c>
      <c r="D1298" t="s">
        <v>10</v>
      </c>
      <c r="E1298">
        <v>71</v>
      </c>
      <c r="F1298">
        <v>196</v>
      </c>
      <c r="G1298">
        <v>2169</v>
      </c>
      <c r="H1298" t="s">
        <v>11</v>
      </c>
      <c r="I1298">
        <f t="shared" si="40"/>
        <v>126</v>
      </c>
      <c r="J1298" t="str">
        <f t="shared" si="41"/>
        <v/>
      </c>
    </row>
    <row r="1299" spans="1:10">
      <c r="A1299" t="s">
        <v>1174</v>
      </c>
      <c r="B1299" t="s">
        <v>1175</v>
      </c>
      <c r="C1299">
        <v>662</v>
      </c>
      <c r="D1299" t="s">
        <v>18</v>
      </c>
      <c r="E1299">
        <v>361</v>
      </c>
      <c r="F1299">
        <v>442</v>
      </c>
      <c r="G1299">
        <v>1303</v>
      </c>
      <c r="H1299" t="s">
        <v>19</v>
      </c>
      <c r="I1299" t="str">
        <f t="shared" si="40"/>
        <v/>
      </c>
      <c r="J1299" t="str">
        <f t="shared" si="41"/>
        <v/>
      </c>
    </row>
    <row r="1300" spans="1:10">
      <c r="A1300" t="s">
        <v>1174</v>
      </c>
      <c r="B1300" t="s">
        <v>1175</v>
      </c>
      <c r="C1300">
        <v>662</v>
      </c>
      <c r="D1300" t="s">
        <v>10</v>
      </c>
      <c r="E1300">
        <v>483</v>
      </c>
      <c r="F1300">
        <v>629</v>
      </c>
      <c r="G1300">
        <v>2169</v>
      </c>
      <c r="H1300" t="s">
        <v>11</v>
      </c>
      <c r="I1300">
        <f t="shared" si="40"/>
        <v>147</v>
      </c>
      <c r="J1300" t="str">
        <f t="shared" si="41"/>
        <v/>
      </c>
    </row>
    <row r="1301" spans="1:10">
      <c r="A1301" t="s">
        <v>1176</v>
      </c>
      <c r="B1301" t="s">
        <v>1177</v>
      </c>
      <c r="C1301">
        <v>1265</v>
      </c>
      <c r="D1301" t="s">
        <v>14</v>
      </c>
      <c r="E1301">
        <v>103</v>
      </c>
      <c r="F1301">
        <v>292</v>
      </c>
      <c r="G1301">
        <v>476</v>
      </c>
      <c r="H1301" t="s">
        <v>15</v>
      </c>
      <c r="I1301" t="str">
        <f t="shared" si="40"/>
        <v/>
      </c>
      <c r="J1301" t="str">
        <f t="shared" si="41"/>
        <v/>
      </c>
    </row>
    <row r="1302" spans="1:10">
      <c r="A1302" t="s">
        <v>1176</v>
      </c>
      <c r="B1302" t="s">
        <v>1177</v>
      </c>
      <c r="C1302">
        <v>1265</v>
      </c>
      <c r="D1302" t="s">
        <v>29</v>
      </c>
      <c r="E1302">
        <v>1111</v>
      </c>
      <c r="F1302">
        <v>1240</v>
      </c>
      <c r="G1302">
        <v>343</v>
      </c>
      <c r="H1302" t="s">
        <v>30</v>
      </c>
      <c r="I1302" t="str">
        <f t="shared" si="40"/>
        <v/>
      </c>
      <c r="J1302" t="str">
        <f t="shared" si="41"/>
        <v/>
      </c>
    </row>
    <row r="1303" spans="1:10">
      <c r="A1303" t="s">
        <v>1176</v>
      </c>
      <c r="B1303" t="s">
        <v>1177</v>
      </c>
      <c r="C1303">
        <v>1265</v>
      </c>
      <c r="D1303" t="s">
        <v>10</v>
      </c>
      <c r="E1303">
        <v>421</v>
      </c>
      <c r="F1303">
        <v>557</v>
      </c>
      <c r="G1303">
        <v>2169</v>
      </c>
      <c r="H1303" t="s">
        <v>11</v>
      </c>
      <c r="I1303">
        <f t="shared" si="40"/>
        <v>137</v>
      </c>
      <c r="J1303" t="str">
        <f t="shared" si="41"/>
        <v/>
      </c>
    </row>
    <row r="1304" spans="1:10">
      <c r="A1304" t="s">
        <v>1176</v>
      </c>
      <c r="B1304" t="s">
        <v>1177</v>
      </c>
      <c r="C1304">
        <v>1265</v>
      </c>
      <c r="D1304" t="s">
        <v>31</v>
      </c>
      <c r="E1304">
        <v>871</v>
      </c>
      <c r="F1304">
        <v>984</v>
      </c>
      <c r="G1304">
        <v>3952</v>
      </c>
      <c r="H1304" t="s">
        <v>32</v>
      </c>
      <c r="I1304" t="str">
        <f t="shared" si="40"/>
        <v/>
      </c>
      <c r="J1304" t="str">
        <f t="shared" si="41"/>
        <v/>
      </c>
    </row>
    <row r="1305" spans="1:10">
      <c r="A1305" t="s">
        <v>1178</v>
      </c>
      <c r="B1305" t="s">
        <v>1179</v>
      </c>
      <c r="C1305">
        <v>347</v>
      </c>
      <c r="D1305" t="s">
        <v>171</v>
      </c>
      <c r="E1305">
        <v>195</v>
      </c>
      <c r="F1305">
        <v>236</v>
      </c>
      <c r="G1305">
        <v>10</v>
      </c>
      <c r="I1305" t="str">
        <f t="shared" si="40"/>
        <v/>
      </c>
      <c r="J1305" t="str">
        <f t="shared" si="41"/>
        <v/>
      </c>
    </row>
    <row r="1306" spans="1:10">
      <c r="A1306" t="s">
        <v>1178</v>
      </c>
      <c r="B1306" t="s">
        <v>1179</v>
      </c>
      <c r="C1306">
        <v>347</v>
      </c>
      <c r="D1306" t="s">
        <v>24</v>
      </c>
      <c r="E1306">
        <v>258</v>
      </c>
      <c r="F1306">
        <v>291</v>
      </c>
      <c r="G1306">
        <v>45</v>
      </c>
      <c r="I1306" t="str">
        <f t="shared" si="40"/>
        <v/>
      </c>
      <c r="J1306" t="str">
        <f t="shared" si="41"/>
        <v/>
      </c>
    </row>
    <row r="1307" spans="1:10">
      <c r="A1307" t="s">
        <v>1178</v>
      </c>
      <c r="B1307" t="s">
        <v>1179</v>
      </c>
      <c r="C1307">
        <v>347</v>
      </c>
      <c r="D1307" t="s">
        <v>10</v>
      </c>
      <c r="E1307">
        <v>68</v>
      </c>
      <c r="F1307">
        <v>184</v>
      </c>
      <c r="G1307">
        <v>2169</v>
      </c>
      <c r="H1307" t="s">
        <v>11</v>
      </c>
      <c r="I1307">
        <f t="shared" si="40"/>
        <v>117</v>
      </c>
      <c r="J1307" t="str">
        <f t="shared" si="41"/>
        <v/>
      </c>
    </row>
    <row r="1308" spans="1:10">
      <c r="A1308" t="s">
        <v>1180</v>
      </c>
      <c r="B1308" t="s">
        <v>1181</v>
      </c>
      <c r="C1308">
        <v>363</v>
      </c>
      <c r="D1308" t="s">
        <v>10</v>
      </c>
      <c r="E1308">
        <v>163</v>
      </c>
      <c r="F1308">
        <v>246</v>
      </c>
      <c r="G1308">
        <v>2169</v>
      </c>
      <c r="H1308" t="s">
        <v>11</v>
      </c>
      <c r="I1308">
        <f t="shared" si="40"/>
        <v>84</v>
      </c>
      <c r="J1308" t="str">
        <f t="shared" si="41"/>
        <v/>
      </c>
    </row>
    <row r="1309" spans="1:10">
      <c r="A1309" t="s">
        <v>1182</v>
      </c>
      <c r="B1309" t="s">
        <v>1183</v>
      </c>
      <c r="C1309">
        <v>438</v>
      </c>
      <c r="D1309" t="s">
        <v>10</v>
      </c>
      <c r="E1309">
        <v>230</v>
      </c>
      <c r="F1309">
        <v>319</v>
      </c>
      <c r="G1309">
        <v>2169</v>
      </c>
      <c r="H1309" t="s">
        <v>11</v>
      </c>
      <c r="I1309">
        <f t="shared" si="40"/>
        <v>90</v>
      </c>
      <c r="J1309" t="str">
        <f t="shared" si="41"/>
        <v/>
      </c>
    </row>
    <row r="1310" spans="1:10">
      <c r="A1310" t="s">
        <v>1184</v>
      </c>
      <c r="B1310" t="s">
        <v>1185</v>
      </c>
      <c r="C1310">
        <v>649</v>
      </c>
      <c r="D1310" t="s">
        <v>18</v>
      </c>
      <c r="E1310">
        <v>320</v>
      </c>
      <c r="F1310">
        <v>401</v>
      </c>
      <c r="G1310">
        <v>1303</v>
      </c>
      <c r="H1310" t="s">
        <v>19</v>
      </c>
      <c r="I1310" t="str">
        <f t="shared" si="40"/>
        <v/>
      </c>
      <c r="J1310" t="str">
        <f t="shared" si="41"/>
        <v/>
      </c>
    </row>
    <row r="1311" spans="1:10">
      <c r="A1311" t="s">
        <v>1184</v>
      </c>
      <c r="B1311" t="s">
        <v>1185</v>
      </c>
      <c r="C1311">
        <v>649</v>
      </c>
      <c r="D1311" t="s">
        <v>10</v>
      </c>
      <c r="E1311">
        <v>435</v>
      </c>
      <c r="F1311">
        <v>576</v>
      </c>
      <c r="G1311">
        <v>2169</v>
      </c>
      <c r="H1311" t="s">
        <v>11</v>
      </c>
      <c r="I1311">
        <f t="shared" si="40"/>
        <v>142</v>
      </c>
      <c r="J1311" t="str">
        <f t="shared" si="41"/>
        <v/>
      </c>
    </row>
    <row r="1312" spans="1:10">
      <c r="A1312" t="s">
        <v>1186</v>
      </c>
      <c r="B1312" t="s">
        <v>1187</v>
      </c>
      <c r="C1312">
        <v>727</v>
      </c>
      <c r="D1312" t="s">
        <v>1188</v>
      </c>
      <c r="E1312">
        <v>1</v>
      </c>
      <c r="F1312">
        <v>32</v>
      </c>
      <c r="G1312">
        <v>2</v>
      </c>
      <c r="I1312" t="str">
        <f t="shared" si="40"/>
        <v/>
      </c>
      <c r="J1312" t="str">
        <f t="shared" si="41"/>
        <v/>
      </c>
    </row>
    <row r="1313" spans="1:10">
      <c r="A1313" t="s">
        <v>1186</v>
      </c>
      <c r="B1313" t="s">
        <v>1187</v>
      </c>
      <c r="C1313">
        <v>727</v>
      </c>
      <c r="D1313" t="s">
        <v>18</v>
      </c>
      <c r="E1313">
        <v>305</v>
      </c>
      <c r="F1313">
        <v>367</v>
      </c>
      <c r="G1313">
        <v>1303</v>
      </c>
      <c r="H1313" t="s">
        <v>19</v>
      </c>
      <c r="I1313" t="str">
        <f t="shared" si="40"/>
        <v/>
      </c>
      <c r="J1313" t="str">
        <f t="shared" si="41"/>
        <v/>
      </c>
    </row>
    <row r="1314" spans="1:10">
      <c r="A1314" t="s">
        <v>1186</v>
      </c>
      <c r="B1314" t="s">
        <v>1187</v>
      </c>
      <c r="C1314">
        <v>727</v>
      </c>
      <c r="D1314" t="s">
        <v>1189</v>
      </c>
      <c r="E1314">
        <v>33</v>
      </c>
      <c r="F1314">
        <v>234</v>
      </c>
      <c r="G1314">
        <v>3636</v>
      </c>
      <c r="H1314" t="s">
        <v>1190</v>
      </c>
      <c r="I1314" t="str">
        <f t="shared" si="40"/>
        <v/>
      </c>
      <c r="J1314" t="str">
        <f t="shared" si="41"/>
        <v/>
      </c>
    </row>
    <row r="1315" spans="1:10">
      <c r="A1315" t="s">
        <v>1186</v>
      </c>
      <c r="B1315" t="s">
        <v>1187</v>
      </c>
      <c r="C1315">
        <v>727</v>
      </c>
      <c r="D1315" t="s">
        <v>10</v>
      </c>
      <c r="E1315">
        <v>591</v>
      </c>
      <c r="F1315">
        <v>705</v>
      </c>
      <c r="G1315">
        <v>2169</v>
      </c>
      <c r="H1315" t="s">
        <v>11</v>
      </c>
      <c r="I1315">
        <f t="shared" si="40"/>
        <v>115</v>
      </c>
      <c r="J1315" t="str">
        <f t="shared" si="41"/>
        <v/>
      </c>
    </row>
    <row r="1316" spans="1:10">
      <c r="A1316" t="s">
        <v>1191</v>
      </c>
      <c r="B1316" t="s">
        <v>1192</v>
      </c>
      <c r="C1316">
        <v>363</v>
      </c>
      <c r="D1316" t="s">
        <v>10</v>
      </c>
      <c r="E1316">
        <v>163</v>
      </c>
      <c r="F1316">
        <v>246</v>
      </c>
      <c r="G1316">
        <v>2169</v>
      </c>
      <c r="H1316" t="s">
        <v>11</v>
      </c>
      <c r="I1316">
        <f t="shared" si="40"/>
        <v>84</v>
      </c>
      <c r="J1316" t="str">
        <f t="shared" si="41"/>
        <v/>
      </c>
    </row>
    <row r="1317" spans="1:10">
      <c r="A1317" t="s">
        <v>1193</v>
      </c>
      <c r="B1317" t="s">
        <v>1194</v>
      </c>
      <c r="C1317">
        <v>347</v>
      </c>
      <c r="D1317" t="s">
        <v>171</v>
      </c>
      <c r="E1317">
        <v>195</v>
      </c>
      <c r="F1317">
        <v>236</v>
      </c>
      <c r="G1317">
        <v>10</v>
      </c>
      <c r="I1317" t="str">
        <f t="shared" si="40"/>
        <v/>
      </c>
      <c r="J1317" t="str">
        <f t="shared" si="41"/>
        <v/>
      </c>
    </row>
    <row r="1318" spans="1:10">
      <c r="A1318" t="s">
        <v>1193</v>
      </c>
      <c r="B1318" t="s">
        <v>1194</v>
      </c>
      <c r="C1318">
        <v>347</v>
      </c>
      <c r="D1318" t="s">
        <v>24</v>
      </c>
      <c r="E1318">
        <v>258</v>
      </c>
      <c r="F1318">
        <v>291</v>
      </c>
      <c r="G1318">
        <v>45</v>
      </c>
      <c r="I1318" t="str">
        <f t="shared" si="40"/>
        <v/>
      </c>
      <c r="J1318" t="str">
        <f t="shared" si="41"/>
        <v/>
      </c>
    </row>
    <row r="1319" spans="1:10">
      <c r="A1319" t="s">
        <v>1193</v>
      </c>
      <c r="B1319" t="s">
        <v>1194</v>
      </c>
      <c r="C1319">
        <v>347</v>
      </c>
      <c r="D1319" t="s">
        <v>10</v>
      </c>
      <c r="E1319">
        <v>68</v>
      </c>
      <c r="F1319">
        <v>184</v>
      </c>
      <c r="G1319">
        <v>2169</v>
      </c>
      <c r="H1319" t="s">
        <v>11</v>
      </c>
      <c r="I1319">
        <f t="shared" si="40"/>
        <v>117</v>
      </c>
      <c r="J1319" t="str">
        <f t="shared" si="41"/>
        <v/>
      </c>
    </row>
    <row r="1320" spans="1:10">
      <c r="A1320" t="s">
        <v>1195</v>
      </c>
      <c r="B1320" t="s">
        <v>1196</v>
      </c>
      <c r="C1320">
        <v>1267</v>
      </c>
      <c r="D1320" t="s">
        <v>14</v>
      </c>
      <c r="E1320">
        <v>103</v>
      </c>
      <c r="F1320">
        <v>292</v>
      </c>
      <c r="G1320">
        <v>476</v>
      </c>
      <c r="H1320" t="s">
        <v>15</v>
      </c>
      <c r="I1320" t="str">
        <f t="shared" si="40"/>
        <v/>
      </c>
      <c r="J1320" t="str">
        <f t="shared" si="41"/>
        <v/>
      </c>
    </row>
    <row r="1321" spans="1:10">
      <c r="A1321" t="s">
        <v>1195</v>
      </c>
      <c r="B1321" t="s">
        <v>1196</v>
      </c>
      <c r="C1321">
        <v>1267</v>
      </c>
      <c r="D1321" t="s">
        <v>29</v>
      </c>
      <c r="E1321">
        <v>1111</v>
      </c>
      <c r="F1321">
        <v>1240</v>
      </c>
      <c r="G1321">
        <v>343</v>
      </c>
      <c r="H1321" t="s">
        <v>30</v>
      </c>
      <c r="I1321" t="str">
        <f t="shared" si="40"/>
        <v/>
      </c>
      <c r="J1321" t="str">
        <f t="shared" si="41"/>
        <v/>
      </c>
    </row>
    <row r="1322" spans="1:10">
      <c r="A1322" t="s">
        <v>1195</v>
      </c>
      <c r="B1322" t="s">
        <v>1196</v>
      </c>
      <c r="C1322">
        <v>1267</v>
      </c>
      <c r="D1322" t="s">
        <v>10</v>
      </c>
      <c r="E1322">
        <v>421</v>
      </c>
      <c r="F1322">
        <v>557</v>
      </c>
      <c r="G1322">
        <v>2169</v>
      </c>
      <c r="H1322" t="s">
        <v>11</v>
      </c>
      <c r="I1322">
        <f t="shared" si="40"/>
        <v>137</v>
      </c>
      <c r="J1322" t="str">
        <f t="shared" si="41"/>
        <v/>
      </c>
    </row>
    <row r="1323" spans="1:10">
      <c r="A1323" t="s">
        <v>1195</v>
      </c>
      <c r="B1323" t="s">
        <v>1196</v>
      </c>
      <c r="C1323">
        <v>1267</v>
      </c>
      <c r="D1323" t="s">
        <v>31</v>
      </c>
      <c r="E1323">
        <v>871</v>
      </c>
      <c r="F1323">
        <v>984</v>
      </c>
      <c r="G1323">
        <v>3952</v>
      </c>
      <c r="H1323" t="s">
        <v>32</v>
      </c>
      <c r="I1323" t="str">
        <f t="shared" si="40"/>
        <v/>
      </c>
      <c r="J1323" t="str">
        <f t="shared" si="41"/>
        <v/>
      </c>
    </row>
    <row r="1324" spans="1:10">
      <c r="A1324" t="s">
        <v>1197</v>
      </c>
      <c r="B1324" t="s">
        <v>1198</v>
      </c>
      <c r="C1324">
        <v>732</v>
      </c>
      <c r="D1324" t="s">
        <v>18</v>
      </c>
      <c r="E1324">
        <v>443</v>
      </c>
      <c r="F1324">
        <v>524</v>
      </c>
      <c r="G1324">
        <v>1303</v>
      </c>
      <c r="H1324" t="s">
        <v>19</v>
      </c>
      <c r="I1324" t="str">
        <f t="shared" si="40"/>
        <v/>
      </c>
      <c r="J1324" t="str">
        <f t="shared" si="41"/>
        <v/>
      </c>
    </row>
    <row r="1325" spans="1:10">
      <c r="A1325" t="s">
        <v>1197</v>
      </c>
      <c r="B1325" t="s">
        <v>1198</v>
      </c>
      <c r="C1325">
        <v>732</v>
      </c>
      <c r="D1325" t="s">
        <v>10</v>
      </c>
      <c r="E1325">
        <v>558</v>
      </c>
      <c r="F1325">
        <v>699</v>
      </c>
      <c r="G1325">
        <v>2169</v>
      </c>
      <c r="H1325" t="s">
        <v>11</v>
      </c>
      <c r="I1325">
        <f t="shared" si="40"/>
        <v>142</v>
      </c>
      <c r="J1325" t="str">
        <f t="shared" si="41"/>
        <v/>
      </c>
    </row>
    <row r="1326" spans="1:10">
      <c r="A1326" t="s">
        <v>1199</v>
      </c>
      <c r="B1326" t="s">
        <v>1200</v>
      </c>
      <c r="C1326">
        <v>440</v>
      </c>
      <c r="D1326" t="s">
        <v>10</v>
      </c>
      <c r="E1326">
        <v>230</v>
      </c>
      <c r="F1326">
        <v>319</v>
      </c>
      <c r="G1326">
        <v>2169</v>
      </c>
      <c r="H1326" t="s">
        <v>11</v>
      </c>
      <c r="I1326">
        <f t="shared" si="40"/>
        <v>90</v>
      </c>
      <c r="J1326" t="str">
        <f t="shared" si="41"/>
        <v/>
      </c>
    </row>
    <row r="1327" spans="1:10">
      <c r="A1327" t="s">
        <v>1201</v>
      </c>
      <c r="B1327" t="s">
        <v>1202</v>
      </c>
      <c r="C1327">
        <v>342</v>
      </c>
      <c r="D1327" t="s">
        <v>10</v>
      </c>
      <c r="E1327">
        <v>57</v>
      </c>
      <c r="F1327">
        <v>176</v>
      </c>
      <c r="G1327">
        <v>2169</v>
      </c>
      <c r="H1327" t="s">
        <v>11</v>
      </c>
      <c r="I1327">
        <f t="shared" si="40"/>
        <v>120</v>
      </c>
      <c r="J1327" t="str">
        <f t="shared" si="41"/>
        <v/>
      </c>
    </row>
    <row r="1328" spans="1:10">
      <c r="A1328" t="s">
        <v>1203</v>
      </c>
      <c r="B1328" t="s">
        <v>1204</v>
      </c>
      <c r="C1328">
        <v>1038</v>
      </c>
      <c r="D1328" t="s">
        <v>14</v>
      </c>
      <c r="E1328">
        <v>103</v>
      </c>
      <c r="F1328">
        <v>295</v>
      </c>
      <c r="G1328">
        <v>476</v>
      </c>
      <c r="H1328" t="s">
        <v>15</v>
      </c>
      <c r="I1328" t="str">
        <f t="shared" si="40"/>
        <v/>
      </c>
      <c r="J1328" t="str">
        <f t="shared" si="41"/>
        <v/>
      </c>
    </row>
    <row r="1329" spans="1:10">
      <c r="A1329" t="s">
        <v>1203</v>
      </c>
      <c r="B1329" t="s">
        <v>1204</v>
      </c>
      <c r="C1329">
        <v>1038</v>
      </c>
      <c r="D1329" t="s">
        <v>10</v>
      </c>
      <c r="E1329">
        <v>363</v>
      </c>
      <c r="F1329">
        <v>499</v>
      </c>
      <c r="G1329">
        <v>2169</v>
      </c>
      <c r="H1329" t="s">
        <v>11</v>
      </c>
      <c r="I1329">
        <f t="shared" si="40"/>
        <v>137</v>
      </c>
      <c r="J1329" t="str">
        <f t="shared" si="41"/>
        <v/>
      </c>
    </row>
    <row r="1330" spans="1:10">
      <c r="A1330" t="s">
        <v>1203</v>
      </c>
      <c r="B1330" t="s">
        <v>1204</v>
      </c>
      <c r="C1330">
        <v>1038</v>
      </c>
      <c r="D1330" t="s">
        <v>31</v>
      </c>
      <c r="E1330">
        <v>688</v>
      </c>
      <c r="F1330">
        <v>804</v>
      </c>
      <c r="G1330">
        <v>3952</v>
      </c>
      <c r="H1330" t="s">
        <v>32</v>
      </c>
      <c r="I1330" t="str">
        <f t="shared" si="40"/>
        <v/>
      </c>
      <c r="J1330" t="str">
        <f t="shared" si="41"/>
        <v/>
      </c>
    </row>
    <row r="1331" spans="1:10">
      <c r="A1331" t="s">
        <v>1203</v>
      </c>
      <c r="B1331" t="s">
        <v>1204</v>
      </c>
      <c r="C1331">
        <v>1038</v>
      </c>
      <c r="D1331" t="s">
        <v>29</v>
      </c>
      <c r="E1331">
        <v>908</v>
      </c>
      <c r="F1331">
        <v>1017</v>
      </c>
      <c r="G1331">
        <v>343</v>
      </c>
      <c r="H1331" t="s">
        <v>30</v>
      </c>
      <c r="I1331" t="str">
        <f t="shared" si="40"/>
        <v/>
      </c>
      <c r="J1331" t="str">
        <f t="shared" si="41"/>
        <v/>
      </c>
    </row>
    <row r="1332" spans="1:10">
      <c r="A1332" t="s">
        <v>1205</v>
      </c>
      <c r="B1332" t="s">
        <v>1206</v>
      </c>
      <c r="C1332">
        <v>551</v>
      </c>
      <c r="D1332" t="s">
        <v>10</v>
      </c>
      <c r="E1332">
        <v>351</v>
      </c>
      <c r="F1332">
        <v>428</v>
      </c>
      <c r="G1332">
        <v>2169</v>
      </c>
      <c r="H1332" t="s">
        <v>11</v>
      </c>
      <c r="I1332">
        <f t="shared" si="40"/>
        <v>78</v>
      </c>
      <c r="J1332" t="str">
        <f t="shared" si="41"/>
        <v/>
      </c>
    </row>
    <row r="1333" spans="1:10">
      <c r="A1333" t="s">
        <v>1207</v>
      </c>
      <c r="B1333" t="s">
        <v>1208</v>
      </c>
      <c r="C1333">
        <v>692</v>
      </c>
      <c r="D1333" t="s">
        <v>18</v>
      </c>
      <c r="E1333">
        <v>367</v>
      </c>
      <c r="F1333">
        <v>435</v>
      </c>
      <c r="G1333">
        <v>1303</v>
      </c>
      <c r="H1333" t="s">
        <v>19</v>
      </c>
      <c r="I1333" t="str">
        <f t="shared" si="40"/>
        <v/>
      </c>
      <c r="J1333" t="str">
        <f t="shared" si="41"/>
        <v/>
      </c>
    </row>
    <row r="1334" spans="1:10">
      <c r="A1334" t="s">
        <v>1207</v>
      </c>
      <c r="B1334" t="s">
        <v>1208</v>
      </c>
      <c r="C1334">
        <v>692</v>
      </c>
      <c r="D1334" t="s">
        <v>10</v>
      </c>
      <c r="E1334">
        <v>478</v>
      </c>
      <c r="F1334">
        <v>613</v>
      </c>
      <c r="G1334">
        <v>2169</v>
      </c>
      <c r="H1334" t="s">
        <v>11</v>
      </c>
      <c r="I1334">
        <f t="shared" si="40"/>
        <v>136</v>
      </c>
      <c r="J1334" t="str">
        <f t="shared" si="41"/>
        <v/>
      </c>
    </row>
    <row r="1335" spans="1:10">
      <c r="A1335" t="s">
        <v>1209</v>
      </c>
      <c r="B1335" t="s">
        <v>1210</v>
      </c>
      <c r="C1335">
        <v>294</v>
      </c>
      <c r="D1335" t="s">
        <v>10</v>
      </c>
      <c r="E1335">
        <v>81</v>
      </c>
      <c r="F1335">
        <v>191</v>
      </c>
      <c r="G1335">
        <v>2169</v>
      </c>
      <c r="H1335" t="s">
        <v>11</v>
      </c>
      <c r="I1335">
        <f t="shared" si="40"/>
        <v>111</v>
      </c>
      <c r="J1335" t="str">
        <f t="shared" si="41"/>
        <v/>
      </c>
    </row>
    <row r="1336" spans="1:10">
      <c r="A1336" t="s">
        <v>1211</v>
      </c>
      <c r="B1336" t="s">
        <v>1212</v>
      </c>
      <c r="C1336">
        <v>311</v>
      </c>
      <c r="D1336" t="s">
        <v>1213</v>
      </c>
      <c r="E1336">
        <v>38</v>
      </c>
      <c r="F1336">
        <v>76</v>
      </c>
      <c r="G1336">
        <v>2</v>
      </c>
      <c r="I1336" t="str">
        <f t="shared" si="40"/>
        <v/>
      </c>
      <c r="J1336" t="str">
        <f t="shared" si="41"/>
        <v/>
      </c>
    </row>
    <row r="1337" spans="1:10">
      <c r="A1337" t="s">
        <v>1211</v>
      </c>
      <c r="B1337" t="s">
        <v>1212</v>
      </c>
      <c r="C1337">
        <v>311</v>
      </c>
      <c r="D1337" t="s">
        <v>10</v>
      </c>
      <c r="E1337">
        <v>94</v>
      </c>
      <c r="F1337">
        <v>300</v>
      </c>
      <c r="G1337">
        <v>2169</v>
      </c>
      <c r="H1337" t="s">
        <v>11</v>
      </c>
      <c r="I1337">
        <f t="shared" si="40"/>
        <v>207</v>
      </c>
      <c r="J1337" t="str">
        <f t="shared" si="41"/>
        <v/>
      </c>
    </row>
    <row r="1338" spans="1:10">
      <c r="A1338" t="s">
        <v>1214</v>
      </c>
      <c r="B1338" t="s">
        <v>1215</v>
      </c>
      <c r="C1338">
        <v>1219</v>
      </c>
      <c r="D1338" t="s">
        <v>14</v>
      </c>
      <c r="E1338">
        <v>103</v>
      </c>
      <c r="F1338">
        <v>291</v>
      </c>
      <c r="G1338">
        <v>476</v>
      </c>
      <c r="H1338" t="s">
        <v>15</v>
      </c>
      <c r="I1338" t="str">
        <f t="shared" si="40"/>
        <v/>
      </c>
      <c r="J1338" t="str">
        <f t="shared" si="41"/>
        <v/>
      </c>
    </row>
    <row r="1339" spans="1:10">
      <c r="A1339" t="s">
        <v>1214</v>
      </c>
      <c r="B1339" t="s">
        <v>1215</v>
      </c>
      <c r="C1339">
        <v>1219</v>
      </c>
      <c r="D1339" t="s">
        <v>29</v>
      </c>
      <c r="E1339">
        <v>1091</v>
      </c>
      <c r="F1339">
        <v>1198</v>
      </c>
      <c r="G1339">
        <v>343</v>
      </c>
      <c r="H1339" t="s">
        <v>30</v>
      </c>
      <c r="I1339" t="str">
        <f t="shared" si="40"/>
        <v/>
      </c>
      <c r="J1339" t="str">
        <f t="shared" si="41"/>
        <v/>
      </c>
    </row>
    <row r="1340" spans="1:10">
      <c r="A1340" t="s">
        <v>1214</v>
      </c>
      <c r="B1340" t="s">
        <v>1215</v>
      </c>
      <c r="C1340">
        <v>1219</v>
      </c>
      <c r="D1340" t="s">
        <v>10</v>
      </c>
      <c r="E1340">
        <v>418</v>
      </c>
      <c r="F1340">
        <v>554</v>
      </c>
      <c r="G1340">
        <v>2169</v>
      </c>
      <c r="H1340" t="s">
        <v>11</v>
      </c>
      <c r="I1340">
        <f t="shared" si="40"/>
        <v>137</v>
      </c>
      <c r="J1340" t="str">
        <f t="shared" si="41"/>
        <v/>
      </c>
    </row>
    <row r="1341" spans="1:10">
      <c r="A1341" t="s">
        <v>1214</v>
      </c>
      <c r="B1341" t="s">
        <v>1215</v>
      </c>
      <c r="C1341">
        <v>1219</v>
      </c>
      <c r="D1341" t="s">
        <v>31</v>
      </c>
      <c r="E1341">
        <v>864</v>
      </c>
      <c r="F1341">
        <v>976</v>
      </c>
      <c r="G1341">
        <v>3952</v>
      </c>
      <c r="H1341" t="s">
        <v>32</v>
      </c>
      <c r="I1341" t="str">
        <f t="shared" si="40"/>
        <v/>
      </c>
      <c r="J1341" t="str">
        <f t="shared" si="41"/>
        <v/>
      </c>
    </row>
    <row r="1342" spans="1:10">
      <c r="A1342" t="s">
        <v>1216</v>
      </c>
      <c r="B1342" t="s">
        <v>1217</v>
      </c>
      <c r="C1342">
        <v>323</v>
      </c>
      <c r="D1342" t="s">
        <v>24</v>
      </c>
      <c r="E1342">
        <v>265</v>
      </c>
      <c r="F1342">
        <v>297</v>
      </c>
      <c r="G1342">
        <v>45</v>
      </c>
      <c r="I1342" t="str">
        <f t="shared" si="40"/>
        <v/>
      </c>
      <c r="J1342" t="str">
        <f t="shared" si="41"/>
        <v/>
      </c>
    </row>
    <row r="1343" spans="1:10">
      <c r="A1343" t="s">
        <v>1216</v>
      </c>
      <c r="B1343" t="s">
        <v>1217</v>
      </c>
      <c r="C1343">
        <v>323</v>
      </c>
      <c r="D1343" t="s">
        <v>10</v>
      </c>
      <c r="E1343">
        <v>62</v>
      </c>
      <c r="F1343">
        <v>193</v>
      </c>
      <c r="G1343">
        <v>2169</v>
      </c>
      <c r="H1343" t="s">
        <v>11</v>
      </c>
      <c r="I1343">
        <f t="shared" si="40"/>
        <v>132</v>
      </c>
      <c r="J1343" t="str">
        <f t="shared" si="41"/>
        <v/>
      </c>
    </row>
    <row r="1344" spans="1:10">
      <c r="A1344" t="s">
        <v>1218</v>
      </c>
      <c r="B1344" t="s">
        <v>1219</v>
      </c>
      <c r="C1344">
        <v>367</v>
      </c>
      <c r="D1344" t="s">
        <v>10</v>
      </c>
      <c r="E1344">
        <v>157</v>
      </c>
      <c r="F1344">
        <v>250</v>
      </c>
      <c r="G1344">
        <v>2169</v>
      </c>
      <c r="H1344" t="s">
        <v>11</v>
      </c>
      <c r="I1344">
        <f t="shared" si="40"/>
        <v>94</v>
      </c>
      <c r="J1344" t="str">
        <f t="shared" si="41"/>
        <v/>
      </c>
    </row>
    <row r="1345" spans="1:10">
      <c r="A1345" t="s">
        <v>1220</v>
      </c>
      <c r="B1345" t="s">
        <v>1221</v>
      </c>
      <c r="C1345">
        <v>693</v>
      </c>
      <c r="D1345" t="s">
        <v>1081</v>
      </c>
      <c r="E1345">
        <v>1</v>
      </c>
      <c r="F1345">
        <v>39</v>
      </c>
      <c r="G1345">
        <v>3</v>
      </c>
      <c r="I1345" t="str">
        <f t="shared" si="40"/>
        <v/>
      </c>
      <c r="J1345" t="str">
        <f t="shared" si="41"/>
        <v/>
      </c>
    </row>
    <row r="1346" spans="1:10">
      <c r="A1346" t="s">
        <v>1220</v>
      </c>
      <c r="B1346" t="s">
        <v>1221</v>
      </c>
      <c r="C1346">
        <v>693</v>
      </c>
      <c r="D1346" t="s">
        <v>18</v>
      </c>
      <c r="E1346">
        <v>404</v>
      </c>
      <c r="F1346">
        <v>485</v>
      </c>
      <c r="G1346">
        <v>1303</v>
      </c>
      <c r="H1346" t="s">
        <v>19</v>
      </c>
      <c r="I1346" t="str">
        <f t="shared" si="40"/>
        <v/>
      </c>
      <c r="J1346" t="str">
        <f t="shared" si="41"/>
        <v/>
      </c>
    </row>
    <row r="1347" spans="1:10">
      <c r="A1347" t="s">
        <v>1220</v>
      </c>
      <c r="B1347" t="s">
        <v>1221</v>
      </c>
      <c r="C1347">
        <v>693</v>
      </c>
      <c r="D1347" t="s">
        <v>20</v>
      </c>
      <c r="E1347">
        <v>41</v>
      </c>
      <c r="F1347">
        <v>179</v>
      </c>
      <c r="G1347">
        <v>15</v>
      </c>
      <c r="I1347" t="str">
        <f t="shared" ref="I1347:I1410" si="42">IF(H1347=$H$2, F1347-E1347+1, "")</f>
        <v/>
      </c>
      <c r="J1347" t="str">
        <f t="shared" ref="J1347:J1410" si="43">IF(D1347=$D$189, F1347-E1347+1, "")</f>
        <v/>
      </c>
    </row>
    <row r="1348" spans="1:10">
      <c r="A1348" t="s">
        <v>1220</v>
      </c>
      <c r="B1348" t="s">
        <v>1221</v>
      </c>
      <c r="C1348">
        <v>693</v>
      </c>
      <c r="D1348" t="s">
        <v>10</v>
      </c>
      <c r="E1348">
        <v>519</v>
      </c>
      <c r="F1348">
        <v>660</v>
      </c>
      <c r="G1348">
        <v>2169</v>
      </c>
      <c r="H1348" t="s">
        <v>11</v>
      </c>
      <c r="I1348">
        <f t="shared" si="42"/>
        <v>142</v>
      </c>
      <c r="J1348" t="str">
        <f t="shared" si="43"/>
        <v/>
      </c>
    </row>
    <row r="1349" spans="1:10">
      <c r="A1349" t="s">
        <v>1222</v>
      </c>
      <c r="B1349" t="s">
        <v>1223</v>
      </c>
      <c r="C1349">
        <v>479</v>
      </c>
      <c r="D1349" t="s">
        <v>10</v>
      </c>
      <c r="E1349">
        <v>215</v>
      </c>
      <c r="F1349">
        <v>311</v>
      </c>
      <c r="G1349">
        <v>2169</v>
      </c>
      <c r="H1349" t="s">
        <v>11</v>
      </c>
      <c r="I1349">
        <f t="shared" si="42"/>
        <v>97</v>
      </c>
      <c r="J1349" t="str">
        <f t="shared" si="43"/>
        <v/>
      </c>
    </row>
    <row r="1350" spans="1:10">
      <c r="A1350" t="s">
        <v>1224</v>
      </c>
      <c r="B1350" t="s">
        <v>1225</v>
      </c>
      <c r="C1350">
        <v>123</v>
      </c>
      <c r="D1350" t="s">
        <v>10</v>
      </c>
      <c r="E1350">
        <v>1</v>
      </c>
      <c r="F1350">
        <v>90</v>
      </c>
      <c r="G1350">
        <v>2169</v>
      </c>
      <c r="H1350" t="s">
        <v>11</v>
      </c>
      <c r="I1350">
        <f t="shared" si="42"/>
        <v>90</v>
      </c>
      <c r="J1350" t="str">
        <f t="shared" si="43"/>
        <v/>
      </c>
    </row>
    <row r="1351" spans="1:10">
      <c r="A1351" t="s">
        <v>1226</v>
      </c>
      <c r="B1351" t="s">
        <v>1227</v>
      </c>
      <c r="C1351">
        <v>1260</v>
      </c>
      <c r="D1351" t="s">
        <v>14</v>
      </c>
      <c r="E1351">
        <v>103</v>
      </c>
      <c r="F1351">
        <v>292</v>
      </c>
      <c r="G1351">
        <v>476</v>
      </c>
      <c r="H1351" t="s">
        <v>15</v>
      </c>
      <c r="I1351" t="str">
        <f t="shared" si="42"/>
        <v/>
      </c>
      <c r="J1351" t="str">
        <f t="shared" si="43"/>
        <v/>
      </c>
    </row>
    <row r="1352" spans="1:10">
      <c r="A1352" t="s">
        <v>1226</v>
      </c>
      <c r="B1352" t="s">
        <v>1227</v>
      </c>
      <c r="C1352">
        <v>1260</v>
      </c>
      <c r="D1352" t="s">
        <v>29</v>
      </c>
      <c r="E1352">
        <v>1108</v>
      </c>
      <c r="F1352">
        <v>1221</v>
      </c>
      <c r="G1352">
        <v>343</v>
      </c>
      <c r="H1352" t="s">
        <v>30</v>
      </c>
      <c r="I1352" t="str">
        <f t="shared" si="42"/>
        <v/>
      </c>
      <c r="J1352" t="str">
        <f t="shared" si="43"/>
        <v/>
      </c>
    </row>
    <row r="1353" spans="1:10">
      <c r="A1353" t="s">
        <v>1226</v>
      </c>
      <c r="B1353" t="s">
        <v>1227</v>
      </c>
      <c r="C1353">
        <v>1260</v>
      </c>
      <c r="D1353" t="s">
        <v>10</v>
      </c>
      <c r="E1353">
        <v>421</v>
      </c>
      <c r="F1353">
        <v>557</v>
      </c>
      <c r="G1353">
        <v>2169</v>
      </c>
      <c r="H1353" t="s">
        <v>11</v>
      </c>
      <c r="I1353">
        <f t="shared" si="42"/>
        <v>137</v>
      </c>
      <c r="J1353" t="str">
        <f t="shared" si="43"/>
        <v/>
      </c>
    </row>
    <row r="1354" spans="1:10">
      <c r="A1354" t="s">
        <v>1226</v>
      </c>
      <c r="B1354" t="s">
        <v>1227</v>
      </c>
      <c r="C1354">
        <v>1260</v>
      </c>
      <c r="D1354" t="s">
        <v>31</v>
      </c>
      <c r="E1354">
        <v>872</v>
      </c>
      <c r="F1354">
        <v>985</v>
      </c>
      <c r="G1354">
        <v>3952</v>
      </c>
      <c r="H1354" t="s">
        <v>32</v>
      </c>
      <c r="I1354" t="str">
        <f t="shared" si="42"/>
        <v/>
      </c>
      <c r="J1354" t="str">
        <f t="shared" si="43"/>
        <v/>
      </c>
    </row>
    <row r="1355" spans="1:10">
      <c r="A1355" t="s">
        <v>1228</v>
      </c>
      <c r="B1355" t="s">
        <v>1229</v>
      </c>
      <c r="C1355">
        <v>961</v>
      </c>
      <c r="D1355" t="s">
        <v>14</v>
      </c>
      <c r="E1355">
        <v>121</v>
      </c>
      <c r="F1355">
        <v>286</v>
      </c>
      <c r="G1355">
        <v>476</v>
      </c>
      <c r="H1355" t="s">
        <v>15</v>
      </c>
      <c r="I1355" t="str">
        <f t="shared" si="42"/>
        <v/>
      </c>
      <c r="J1355" t="str">
        <f t="shared" si="43"/>
        <v/>
      </c>
    </row>
    <row r="1356" spans="1:10">
      <c r="A1356" t="s">
        <v>1228</v>
      </c>
      <c r="B1356" t="s">
        <v>1229</v>
      </c>
      <c r="C1356">
        <v>961</v>
      </c>
      <c r="D1356" t="s">
        <v>10</v>
      </c>
      <c r="E1356">
        <v>413</v>
      </c>
      <c r="F1356">
        <v>526</v>
      </c>
      <c r="G1356">
        <v>2169</v>
      </c>
      <c r="H1356" t="s">
        <v>11</v>
      </c>
      <c r="I1356">
        <f t="shared" si="42"/>
        <v>114</v>
      </c>
      <c r="J1356" t="str">
        <f t="shared" si="43"/>
        <v/>
      </c>
    </row>
    <row r="1357" spans="1:10">
      <c r="A1357" t="s">
        <v>1228</v>
      </c>
      <c r="B1357" t="s">
        <v>1229</v>
      </c>
      <c r="C1357">
        <v>961</v>
      </c>
      <c r="D1357" t="s">
        <v>31</v>
      </c>
      <c r="E1357">
        <v>636</v>
      </c>
      <c r="F1357">
        <v>751</v>
      </c>
      <c r="G1357">
        <v>3952</v>
      </c>
      <c r="H1357" t="s">
        <v>32</v>
      </c>
      <c r="I1357" t="str">
        <f t="shared" si="42"/>
        <v/>
      </c>
      <c r="J1357" t="str">
        <f t="shared" si="43"/>
        <v/>
      </c>
    </row>
    <row r="1358" spans="1:10">
      <c r="A1358" t="s">
        <v>1228</v>
      </c>
      <c r="B1358" t="s">
        <v>1229</v>
      </c>
      <c r="C1358">
        <v>961</v>
      </c>
      <c r="D1358" t="s">
        <v>29</v>
      </c>
      <c r="E1358">
        <v>827</v>
      </c>
      <c r="F1358">
        <v>934</v>
      </c>
      <c r="G1358">
        <v>343</v>
      </c>
      <c r="H1358" t="s">
        <v>30</v>
      </c>
      <c r="I1358" t="str">
        <f t="shared" si="42"/>
        <v/>
      </c>
      <c r="J1358" t="str">
        <f t="shared" si="43"/>
        <v/>
      </c>
    </row>
    <row r="1359" spans="1:10">
      <c r="A1359" t="s">
        <v>1230</v>
      </c>
      <c r="B1359" t="s">
        <v>1231</v>
      </c>
      <c r="C1359">
        <v>311</v>
      </c>
      <c r="D1359" t="s">
        <v>10</v>
      </c>
      <c r="E1359">
        <v>1</v>
      </c>
      <c r="F1359">
        <v>140</v>
      </c>
      <c r="G1359">
        <v>2169</v>
      </c>
      <c r="H1359" t="s">
        <v>11</v>
      </c>
      <c r="I1359">
        <f t="shared" si="42"/>
        <v>140</v>
      </c>
      <c r="J1359" t="str">
        <f t="shared" si="43"/>
        <v/>
      </c>
    </row>
    <row r="1360" spans="1:10">
      <c r="A1360" t="s">
        <v>1230</v>
      </c>
      <c r="B1360" t="s">
        <v>1231</v>
      </c>
      <c r="C1360">
        <v>311</v>
      </c>
      <c r="D1360" t="s">
        <v>193</v>
      </c>
      <c r="E1360">
        <v>143</v>
      </c>
      <c r="F1360">
        <v>309</v>
      </c>
      <c r="G1360">
        <v>11</v>
      </c>
      <c r="I1360" t="str">
        <f t="shared" si="42"/>
        <v/>
      </c>
      <c r="J1360" t="str">
        <f t="shared" si="43"/>
        <v/>
      </c>
    </row>
    <row r="1361" spans="1:10">
      <c r="A1361" t="s">
        <v>1232</v>
      </c>
      <c r="B1361" t="s">
        <v>1233</v>
      </c>
      <c r="C1361">
        <v>698</v>
      </c>
      <c r="D1361" t="s">
        <v>18</v>
      </c>
      <c r="E1361">
        <v>276</v>
      </c>
      <c r="F1361">
        <v>356</v>
      </c>
      <c r="G1361">
        <v>1303</v>
      </c>
      <c r="H1361" t="s">
        <v>19</v>
      </c>
      <c r="I1361" t="str">
        <f t="shared" si="42"/>
        <v/>
      </c>
      <c r="J1361" t="str">
        <f t="shared" si="43"/>
        <v/>
      </c>
    </row>
    <row r="1362" spans="1:10">
      <c r="A1362" t="s">
        <v>1232</v>
      </c>
      <c r="B1362" t="s">
        <v>1233</v>
      </c>
      <c r="C1362">
        <v>698</v>
      </c>
      <c r="D1362" t="s">
        <v>10</v>
      </c>
      <c r="E1362">
        <v>420</v>
      </c>
      <c r="F1362">
        <v>564</v>
      </c>
      <c r="G1362">
        <v>2169</v>
      </c>
      <c r="H1362" t="s">
        <v>11</v>
      </c>
      <c r="I1362">
        <f t="shared" si="42"/>
        <v>145</v>
      </c>
      <c r="J1362" t="str">
        <f t="shared" si="43"/>
        <v/>
      </c>
    </row>
    <row r="1363" spans="1:10">
      <c r="A1363" t="s">
        <v>1234</v>
      </c>
      <c r="B1363" t="s">
        <v>1235</v>
      </c>
      <c r="C1363">
        <v>362</v>
      </c>
      <c r="D1363" t="s">
        <v>10</v>
      </c>
      <c r="E1363">
        <v>36</v>
      </c>
      <c r="F1363">
        <v>242</v>
      </c>
      <c r="G1363">
        <v>2169</v>
      </c>
      <c r="H1363" t="s">
        <v>11</v>
      </c>
      <c r="I1363">
        <f t="shared" si="42"/>
        <v>207</v>
      </c>
      <c r="J1363" t="str">
        <f t="shared" si="43"/>
        <v/>
      </c>
    </row>
    <row r="1364" spans="1:10">
      <c r="A1364" t="s">
        <v>1236</v>
      </c>
      <c r="B1364" t="s">
        <v>1237</v>
      </c>
      <c r="C1364">
        <v>453</v>
      </c>
      <c r="D1364" t="s">
        <v>1238</v>
      </c>
      <c r="E1364">
        <v>375</v>
      </c>
      <c r="F1364">
        <v>448</v>
      </c>
      <c r="G1364">
        <v>2</v>
      </c>
      <c r="I1364" t="str">
        <f t="shared" si="42"/>
        <v/>
      </c>
      <c r="J1364" t="str">
        <f t="shared" si="43"/>
        <v/>
      </c>
    </row>
    <row r="1365" spans="1:10">
      <c r="A1365" t="s">
        <v>1236</v>
      </c>
      <c r="B1365" t="s">
        <v>1237</v>
      </c>
      <c r="C1365">
        <v>453</v>
      </c>
      <c r="D1365" t="s">
        <v>10</v>
      </c>
      <c r="E1365">
        <v>70</v>
      </c>
      <c r="F1365">
        <v>197</v>
      </c>
      <c r="G1365">
        <v>2169</v>
      </c>
      <c r="H1365" t="s">
        <v>11</v>
      </c>
      <c r="I1365">
        <f t="shared" si="42"/>
        <v>128</v>
      </c>
      <c r="J1365" t="str">
        <f t="shared" si="43"/>
        <v/>
      </c>
    </row>
    <row r="1366" spans="1:10">
      <c r="A1366" t="s">
        <v>1239</v>
      </c>
      <c r="B1366" t="s">
        <v>1240</v>
      </c>
      <c r="C1366">
        <v>556</v>
      </c>
      <c r="D1366" t="s">
        <v>1241</v>
      </c>
      <c r="E1366">
        <v>2</v>
      </c>
      <c r="F1366">
        <v>239</v>
      </c>
      <c r="G1366">
        <v>5</v>
      </c>
      <c r="I1366" t="str">
        <f t="shared" si="42"/>
        <v/>
      </c>
      <c r="J1366" t="str">
        <f t="shared" si="43"/>
        <v/>
      </c>
    </row>
    <row r="1367" spans="1:10">
      <c r="A1367" t="s">
        <v>1239</v>
      </c>
      <c r="B1367" t="s">
        <v>1240</v>
      </c>
      <c r="C1367">
        <v>556</v>
      </c>
      <c r="D1367" t="s">
        <v>10</v>
      </c>
      <c r="E1367">
        <v>355</v>
      </c>
      <c r="F1367">
        <v>521</v>
      </c>
      <c r="G1367">
        <v>2169</v>
      </c>
      <c r="H1367" t="s">
        <v>11</v>
      </c>
      <c r="I1367">
        <f t="shared" si="42"/>
        <v>167</v>
      </c>
      <c r="J1367" t="str">
        <f t="shared" si="43"/>
        <v/>
      </c>
    </row>
    <row r="1368" spans="1:10">
      <c r="A1368" t="s">
        <v>1242</v>
      </c>
      <c r="B1368" t="s">
        <v>1243</v>
      </c>
      <c r="C1368">
        <v>656</v>
      </c>
      <c r="D1368" t="s">
        <v>10</v>
      </c>
      <c r="E1368">
        <v>143</v>
      </c>
      <c r="F1368">
        <v>261</v>
      </c>
      <c r="G1368">
        <v>2169</v>
      </c>
      <c r="H1368" t="s">
        <v>11</v>
      </c>
      <c r="I1368">
        <f t="shared" si="42"/>
        <v>119</v>
      </c>
      <c r="J1368" t="str">
        <f t="shared" si="43"/>
        <v/>
      </c>
    </row>
    <row r="1369" spans="1:10">
      <c r="A1369" t="s">
        <v>1242</v>
      </c>
      <c r="B1369" t="s">
        <v>1243</v>
      </c>
      <c r="C1369">
        <v>656</v>
      </c>
      <c r="D1369" t="s">
        <v>123</v>
      </c>
      <c r="E1369">
        <v>284</v>
      </c>
      <c r="F1369">
        <v>390</v>
      </c>
      <c r="G1369">
        <v>18200</v>
      </c>
      <c r="H1369" t="s">
        <v>124</v>
      </c>
      <c r="I1369" t="str">
        <f t="shared" si="42"/>
        <v/>
      </c>
      <c r="J1369" t="str">
        <f t="shared" si="43"/>
        <v/>
      </c>
    </row>
    <row r="1370" spans="1:10">
      <c r="A1370" t="s">
        <v>1242</v>
      </c>
      <c r="B1370" t="s">
        <v>1243</v>
      </c>
      <c r="C1370">
        <v>656</v>
      </c>
      <c r="D1370" t="s">
        <v>125</v>
      </c>
      <c r="E1370">
        <v>444</v>
      </c>
      <c r="F1370">
        <v>654</v>
      </c>
      <c r="G1370">
        <v>10</v>
      </c>
      <c r="I1370" t="str">
        <f t="shared" si="42"/>
        <v/>
      </c>
      <c r="J1370" t="str">
        <f t="shared" si="43"/>
        <v/>
      </c>
    </row>
    <row r="1371" spans="1:10">
      <c r="A1371" t="s">
        <v>1244</v>
      </c>
      <c r="B1371" t="s">
        <v>1245</v>
      </c>
      <c r="C1371">
        <v>1492</v>
      </c>
      <c r="D1371" t="s">
        <v>31</v>
      </c>
      <c r="E1371">
        <v>1160</v>
      </c>
      <c r="F1371">
        <v>1274</v>
      </c>
      <c r="G1371">
        <v>3952</v>
      </c>
      <c r="H1371" t="s">
        <v>32</v>
      </c>
      <c r="I1371" t="str">
        <f t="shared" si="42"/>
        <v/>
      </c>
      <c r="J1371" t="str">
        <f t="shared" si="43"/>
        <v/>
      </c>
    </row>
    <row r="1372" spans="1:10">
      <c r="A1372" t="s">
        <v>1244</v>
      </c>
      <c r="B1372" t="s">
        <v>1245</v>
      </c>
      <c r="C1372">
        <v>1492</v>
      </c>
      <c r="D1372" t="s">
        <v>29</v>
      </c>
      <c r="E1372">
        <v>1383</v>
      </c>
      <c r="F1372">
        <v>1491</v>
      </c>
      <c r="G1372">
        <v>343</v>
      </c>
      <c r="H1372" t="s">
        <v>30</v>
      </c>
      <c r="I1372" t="str">
        <f t="shared" si="42"/>
        <v/>
      </c>
      <c r="J1372" t="str">
        <f t="shared" si="43"/>
        <v/>
      </c>
    </row>
    <row r="1373" spans="1:10">
      <c r="A1373" t="s">
        <v>1244</v>
      </c>
      <c r="B1373" t="s">
        <v>1245</v>
      </c>
      <c r="C1373">
        <v>1492</v>
      </c>
      <c r="D1373" t="s">
        <v>14</v>
      </c>
      <c r="E1373">
        <v>383</v>
      </c>
      <c r="F1373">
        <v>571</v>
      </c>
      <c r="G1373">
        <v>476</v>
      </c>
      <c r="H1373" t="s">
        <v>15</v>
      </c>
      <c r="I1373" t="str">
        <f t="shared" si="42"/>
        <v/>
      </c>
      <c r="J1373" t="str">
        <f t="shared" si="43"/>
        <v/>
      </c>
    </row>
    <row r="1374" spans="1:10">
      <c r="A1374" t="s">
        <v>1244</v>
      </c>
      <c r="B1374" t="s">
        <v>1245</v>
      </c>
      <c r="C1374">
        <v>1492</v>
      </c>
      <c r="D1374" t="s">
        <v>1246</v>
      </c>
      <c r="E1374">
        <v>48</v>
      </c>
      <c r="F1374">
        <v>263</v>
      </c>
      <c r="G1374">
        <v>3127</v>
      </c>
      <c r="H1374" t="s">
        <v>1247</v>
      </c>
      <c r="I1374" t="str">
        <f t="shared" si="42"/>
        <v/>
      </c>
      <c r="J1374" t="str">
        <f t="shared" si="43"/>
        <v/>
      </c>
    </row>
    <row r="1375" spans="1:10">
      <c r="A1375" t="s">
        <v>1244</v>
      </c>
      <c r="B1375" t="s">
        <v>1245</v>
      </c>
      <c r="C1375">
        <v>1492</v>
      </c>
      <c r="D1375" t="s">
        <v>10</v>
      </c>
      <c r="E1375">
        <v>698</v>
      </c>
      <c r="F1375">
        <v>836</v>
      </c>
      <c r="G1375">
        <v>2169</v>
      </c>
      <c r="H1375" t="s">
        <v>11</v>
      </c>
      <c r="I1375">
        <f t="shared" si="42"/>
        <v>139</v>
      </c>
      <c r="J1375" t="str">
        <f t="shared" si="43"/>
        <v/>
      </c>
    </row>
    <row r="1376" spans="1:10">
      <c r="A1376" t="s">
        <v>1248</v>
      </c>
      <c r="B1376" t="s">
        <v>1249</v>
      </c>
      <c r="C1376">
        <v>504</v>
      </c>
      <c r="D1376" t="s">
        <v>18</v>
      </c>
      <c r="E1376">
        <v>216</v>
      </c>
      <c r="F1376">
        <v>297</v>
      </c>
      <c r="G1376">
        <v>1303</v>
      </c>
      <c r="H1376" t="s">
        <v>19</v>
      </c>
      <c r="I1376" t="str">
        <f t="shared" si="42"/>
        <v/>
      </c>
      <c r="J1376" t="str">
        <f t="shared" si="43"/>
        <v/>
      </c>
    </row>
    <row r="1377" spans="1:10">
      <c r="A1377" t="s">
        <v>1248</v>
      </c>
      <c r="B1377" t="s">
        <v>1249</v>
      </c>
      <c r="C1377">
        <v>504</v>
      </c>
      <c r="D1377" t="s">
        <v>10</v>
      </c>
      <c r="E1377">
        <v>336</v>
      </c>
      <c r="F1377">
        <v>481</v>
      </c>
      <c r="G1377">
        <v>2169</v>
      </c>
      <c r="H1377" t="s">
        <v>11</v>
      </c>
      <c r="I1377">
        <f t="shared" si="42"/>
        <v>146</v>
      </c>
      <c r="J1377" t="str">
        <f t="shared" si="43"/>
        <v/>
      </c>
    </row>
    <row r="1378" spans="1:10">
      <c r="A1378" t="s">
        <v>1250</v>
      </c>
      <c r="B1378" t="s">
        <v>1251</v>
      </c>
      <c r="C1378">
        <v>486</v>
      </c>
      <c r="D1378" t="s">
        <v>18</v>
      </c>
      <c r="E1378">
        <v>216</v>
      </c>
      <c r="F1378">
        <v>297</v>
      </c>
      <c r="G1378">
        <v>1303</v>
      </c>
      <c r="H1378" t="s">
        <v>19</v>
      </c>
      <c r="I1378" t="str">
        <f t="shared" si="42"/>
        <v/>
      </c>
      <c r="J1378" t="str">
        <f t="shared" si="43"/>
        <v/>
      </c>
    </row>
    <row r="1379" spans="1:10">
      <c r="A1379" t="s">
        <v>1250</v>
      </c>
      <c r="B1379" t="s">
        <v>1251</v>
      </c>
      <c r="C1379">
        <v>486</v>
      </c>
      <c r="D1379" t="s">
        <v>10</v>
      </c>
      <c r="E1379">
        <v>335</v>
      </c>
      <c r="F1379">
        <v>478</v>
      </c>
      <c r="G1379">
        <v>2169</v>
      </c>
      <c r="H1379" t="s">
        <v>11</v>
      </c>
      <c r="I1379">
        <f t="shared" si="42"/>
        <v>144</v>
      </c>
      <c r="J1379" t="str">
        <f t="shared" si="43"/>
        <v/>
      </c>
    </row>
    <row r="1380" spans="1:10">
      <c r="A1380" t="s">
        <v>1252</v>
      </c>
      <c r="B1380" t="s">
        <v>1253</v>
      </c>
      <c r="C1380">
        <v>319</v>
      </c>
      <c r="D1380" t="s">
        <v>10</v>
      </c>
      <c r="E1380">
        <v>129</v>
      </c>
      <c r="F1380">
        <v>218</v>
      </c>
      <c r="G1380">
        <v>2169</v>
      </c>
      <c r="H1380" t="s">
        <v>11</v>
      </c>
      <c r="I1380">
        <f t="shared" si="42"/>
        <v>90</v>
      </c>
      <c r="J1380" t="str">
        <f t="shared" si="43"/>
        <v/>
      </c>
    </row>
    <row r="1381" spans="1:10">
      <c r="A1381" t="s">
        <v>1254</v>
      </c>
      <c r="B1381" t="s">
        <v>1255</v>
      </c>
      <c r="C1381">
        <v>260</v>
      </c>
      <c r="D1381" t="s">
        <v>10</v>
      </c>
      <c r="E1381">
        <v>8</v>
      </c>
      <c r="F1381">
        <v>139</v>
      </c>
      <c r="G1381">
        <v>2169</v>
      </c>
      <c r="H1381" t="s">
        <v>11</v>
      </c>
      <c r="I1381">
        <f t="shared" si="42"/>
        <v>132</v>
      </c>
      <c r="J1381" t="str">
        <f t="shared" si="43"/>
        <v/>
      </c>
    </row>
    <row r="1382" spans="1:10">
      <c r="A1382" t="s">
        <v>1256</v>
      </c>
      <c r="B1382" t="s">
        <v>1257</v>
      </c>
      <c r="C1382">
        <v>719</v>
      </c>
      <c r="D1382" t="s">
        <v>1258</v>
      </c>
      <c r="E1382">
        <v>1</v>
      </c>
      <c r="F1382">
        <v>79</v>
      </c>
      <c r="G1382">
        <v>2</v>
      </c>
      <c r="I1382" t="str">
        <f t="shared" si="42"/>
        <v/>
      </c>
      <c r="J1382" t="str">
        <f t="shared" si="43"/>
        <v/>
      </c>
    </row>
    <row r="1383" spans="1:10">
      <c r="A1383" t="s">
        <v>1256</v>
      </c>
      <c r="B1383" t="s">
        <v>1257</v>
      </c>
      <c r="C1383">
        <v>719</v>
      </c>
      <c r="D1383" t="s">
        <v>18</v>
      </c>
      <c r="E1383">
        <v>428</v>
      </c>
      <c r="F1383">
        <v>509</v>
      </c>
      <c r="G1383">
        <v>1303</v>
      </c>
      <c r="H1383" t="s">
        <v>19</v>
      </c>
      <c r="I1383" t="str">
        <f t="shared" si="42"/>
        <v/>
      </c>
      <c r="J1383" t="str">
        <f t="shared" si="43"/>
        <v/>
      </c>
    </row>
    <row r="1384" spans="1:10">
      <c r="A1384" t="s">
        <v>1256</v>
      </c>
      <c r="B1384" t="s">
        <v>1257</v>
      </c>
      <c r="C1384">
        <v>719</v>
      </c>
      <c r="D1384" t="s">
        <v>10</v>
      </c>
      <c r="E1384">
        <v>544</v>
      </c>
      <c r="F1384">
        <v>685</v>
      </c>
      <c r="G1384">
        <v>2169</v>
      </c>
      <c r="H1384" t="s">
        <v>11</v>
      </c>
      <c r="I1384">
        <f t="shared" si="42"/>
        <v>142</v>
      </c>
      <c r="J1384" t="str">
        <f t="shared" si="43"/>
        <v/>
      </c>
    </row>
    <row r="1385" spans="1:10">
      <c r="A1385" t="s">
        <v>1256</v>
      </c>
      <c r="B1385" t="s">
        <v>1257</v>
      </c>
      <c r="C1385">
        <v>719</v>
      </c>
      <c r="D1385" t="s">
        <v>20</v>
      </c>
      <c r="E1385">
        <v>81</v>
      </c>
      <c r="F1385">
        <v>199</v>
      </c>
      <c r="G1385">
        <v>15</v>
      </c>
      <c r="I1385" t="str">
        <f t="shared" si="42"/>
        <v/>
      </c>
      <c r="J1385" t="str">
        <f t="shared" si="43"/>
        <v/>
      </c>
    </row>
    <row r="1386" spans="1:10">
      <c r="A1386" t="s">
        <v>1259</v>
      </c>
      <c r="B1386" t="s">
        <v>1260</v>
      </c>
      <c r="C1386">
        <v>371</v>
      </c>
      <c r="D1386" t="s">
        <v>10</v>
      </c>
      <c r="E1386">
        <v>169</v>
      </c>
      <c r="F1386">
        <v>254</v>
      </c>
      <c r="G1386">
        <v>2169</v>
      </c>
      <c r="H1386" t="s">
        <v>11</v>
      </c>
      <c r="I1386">
        <f t="shared" si="42"/>
        <v>86</v>
      </c>
      <c r="J1386" t="str">
        <f t="shared" si="43"/>
        <v/>
      </c>
    </row>
    <row r="1387" spans="1:10">
      <c r="A1387" t="s">
        <v>1261</v>
      </c>
      <c r="B1387" t="s">
        <v>1262</v>
      </c>
      <c r="C1387">
        <v>362</v>
      </c>
      <c r="D1387" t="s">
        <v>24</v>
      </c>
      <c r="E1387">
        <v>306</v>
      </c>
      <c r="F1387">
        <v>349</v>
      </c>
      <c r="G1387">
        <v>45</v>
      </c>
      <c r="I1387" t="str">
        <f t="shared" si="42"/>
        <v/>
      </c>
      <c r="J1387" t="str">
        <f t="shared" si="43"/>
        <v/>
      </c>
    </row>
    <row r="1388" spans="1:10">
      <c r="A1388" t="s">
        <v>1261</v>
      </c>
      <c r="B1388" t="s">
        <v>1262</v>
      </c>
      <c r="C1388">
        <v>362</v>
      </c>
      <c r="D1388" t="s">
        <v>10</v>
      </c>
      <c r="E1388">
        <v>66</v>
      </c>
      <c r="F1388">
        <v>197</v>
      </c>
      <c r="G1388">
        <v>2169</v>
      </c>
      <c r="H1388" t="s">
        <v>11</v>
      </c>
      <c r="I1388">
        <f t="shared" si="42"/>
        <v>132</v>
      </c>
      <c r="J1388" t="str">
        <f t="shared" si="43"/>
        <v/>
      </c>
    </row>
    <row r="1389" spans="1:10">
      <c r="A1389" t="s">
        <v>1263</v>
      </c>
      <c r="B1389" t="s">
        <v>1264</v>
      </c>
      <c r="C1389">
        <v>1224</v>
      </c>
      <c r="D1389" t="s">
        <v>14</v>
      </c>
      <c r="E1389">
        <v>101</v>
      </c>
      <c r="F1389">
        <v>289</v>
      </c>
      <c r="G1389">
        <v>476</v>
      </c>
      <c r="H1389" t="s">
        <v>15</v>
      </c>
      <c r="I1389" t="str">
        <f t="shared" si="42"/>
        <v/>
      </c>
      <c r="J1389" t="str">
        <f t="shared" si="43"/>
        <v/>
      </c>
    </row>
    <row r="1390" spans="1:10">
      <c r="A1390" t="s">
        <v>1263</v>
      </c>
      <c r="B1390" t="s">
        <v>1264</v>
      </c>
      <c r="C1390">
        <v>1224</v>
      </c>
      <c r="D1390" t="s">
        <v>29</v>
      </c>
      <c r="E1390">
        <v>1089</v>
      </c>
      <c r="F1390">
        <v>1196</v>
      </c>
      <c r="G1390">
        <v>343</v>
      </c>
      <c r="H1390" t="s">
        <v>30</v>
      </c>
      <c r="I1390" t="str">
        <f t="shared" si="42"/>
        <v/>
      </c>
      <c r="J1390" t="str">
        <f t="shared" si="43"/>
        <v/>
      </c>
    </row>
    <row r="1391" spans="1:10">
      <c r="A1391" t="s">
        <v>1263</v>
      </c>
      <c r="B1391" t="s">
        <v>1264</v>
      </c>
      <c r="C1391">
        <v>1224</v>
      </c>
      <c r="D1391" t="s">
        <v>10</v>
      </c>
      <c r="E1391">
        <v>418</v>
      </c>
      <c r="F1391">
        <v>554</v>
      </c>
      <c r="G1391">
        <v>2169</v>
      </c>
      <c r="H1391" t="s">
        <v>11</v>
      </c>
      <c r="I1391">
        <f t="shared" si="42"/>
        <v>137</v>
      </c>
      <c r="J1391" t="str">
        <f t="shared" si="43"/>
        <v/>
      </c>
    </row>
    <row r="1392" spans="1:10">
      <c r="A1392" t="s">
        <v>1263</v>
      </c>
      <c r="B1392" t="s">
        <v>1264</v>
      </c>
      <c r="C1392">
        <v>1224</v>
      </c>
      <c r="D1392" t="s">
        <v>31</v>
      </c>
      <c r="E1392">
        <v>861</v>
      </c>
      <c r="F1392">
        <v>973</v>
      </c>
      <c r="G1392">
        <v>3952</v>
      </c>
      <c r="H1392" t="s">
        <v>32</v>
      </c>
      <c r="I1392" t="str">
        <f t="shared" si="42"/>
        <v/>
      </c>
      <c r="J1392" t="str">
        <f t="shared" si="43"/>
        <v/>
      </c>
    </row>
    <row r="1393" spans="1:10">
      <c r="A1393" t="s">
        <v>1265</v>
      </c>
      <c r="B1393" t="s">
        <v>1266</v>
      </c>
      <c r="C1393">
        <v>352</v>
      </c>
      <c r="D1393" t="s">
        <v>193</v>
      </c>
      <c r="E1393">
        <v>184</v>
      </c>
      <c r="F1393">
        <v>351</v>
      </c>
      <c r="G1393">
        <v>11</v>
      </c>
      <c r="I1393" t="str">
        <f t="shared" si="42"/>
        <v/>
      </c>
      <c r="J1393" t="str">
        <f t="shared" si="43"/>
        <v/>
      </c>
    </row>
    <row r="1394" spans="1:10">
      <c r="A1394" t="s">
        <v>1265</v>
      </c>
      <c r="B1394" t="s">
        <v>1266</v>
      </c>
      <c r="C1394">
        <v>352</v>
      </c>
      <c r="D1394" t="s">
        <v>10</v>
      </c>
      <c r="E1394">
        <v>38</v>
      </c>
      <c r="F1394">
        <v>163</v>
      </c>
      <c r="G1394">
        <v>2169</v>
      </c>
      <c r="H1394" t="s">
        <v>11</v>
      </c>
      <c r="I1394">
        <f t="shared" si="42"/>
        <v>126</v>
      </c>
      <c r="J1394" t="str">
        <f t="shared" si="43"/>
        <v/>
      </c>
    </row>
    <row r="1395" spans="1:10">
      <c r="A1395" t="s">
        <v>1267</v>
      </c>
      <c r="B1395" t="s">
        <v>1268</v>
      </c>
      <c r="C1395">
        <v>400</v>
      </c>
      <c r="D1395" t="s">
        <v>10</v>
      </c>
      <c r="E1395">
        <v>264</v>
      </c>
      <c r="F1395">
        <v>378</v>
      </c>
      <c r="G1395">
        <v>2169</v>
      </c>
      <c r="H1395" t="s">
        <v>11</v>
      </c>
      <c r="I1395">
        <f t="shared" si="42"/>
        <v>115</v>
      </c>
      <c r="J1395" t="str">
        <f t="shared" si="43"/>
        <v/>
      </c>
    </row>
    <row r="1396" spans="1:10">
      <c r="A1396" t="s">
        <v>1267</v>
      </c>
      <c r="B1396" t="s">
        <v>1268</v>
      </c>
      <c r="C1396">
        <v>400</v>
      </c>
      <c r="D1396" t="s">
        <v>18</v>
      </c>
      <c r="E1396">
        <v>8</v>
      </c>
      <c r="F1396">
        <v>78</v>
      </c>
      <c r="G1396">
        <v>1303</v>
      </c>
      <c r="H1396" t="s">
        <v>19</v>
      </c>
      <c r="I1396" t="str">
        <f t="shared" si="42"/>
        <v/>
      </c>
      <c r="J1396" t="str">
        <f t="shared" si="43"/>
        <v/>
      </c>
    </row>
    <row r="1397" spans="1:10">
      <c r="A1397" t="s">
        <v>1269</v>
      </c>
      <c r="B1397" t="s">
        <v>1270</v>
      </c>
      <c r="C1397">
        <v>455</v>
      </c>
      <c r="D1397" t="s">
        <v>62</v>
      </c>
      <c r="E1397">
        <v>215</v>
      </c>
      <c r="F1397">
        <v>284</v>
      </c>
      <c r="G1397">
        <v>632</v>
      </c>
      <c r="H1397" t="s">
        <v>63</v>
      </c>
      <c r="I1397" t="str">
        <f t="shared" si="42"/>
        <v/>
      </c>
      <c r="J1397" t="str">
        <f t="shared" si="43"/>
        <v/>
      </c>
    </row>
    <row r="1398" spans="1:10">
      <c r="A1398" t="s">
        <v>1269</v>
      </c>
      <c r="B1398" t="s">
        <v>1270</v>
      </c>
      <c r="C1398">
        <v>455</v>
      </c>
      <c r="D1398" t="s">
        <v>10</v>
      </c>
      <c r="E1398">
        <v>301</v>
      </c>
      <c r="F1398">
        <v>415</v>
      </c>
      <c r="G1398">
        <v>2169</v>
      </c>
      <c r="H1398" t="s">
        <v>11</v>
      </c>
      <c r="I1398">
        <f t="shared" si="42"/>
        <v>115</v>
      </c>
      <c r="J1398" t="str">
        <f t="shared" si="43"/>
        <v/>
      </c>
    </row>
    <row r="1399" spans="1:10">
      <c r="A1399" t="s">
        <v>1269</v>
      </c>
      <c r="B1399" t="s">
        <v>1270</v>
      </c>
      <c r="C1399">
        <v>455</v>
      </c>
      <c r="D1399" t="s">
        <v>18</v>
      </c>
      <c r="E1399">
        <v>8</v>
      </c>
      <c r="F1399">
        <v>78</v>
      </c>
      <c r="G1399">
        <v>1303</v>
      </c>
      <c r="H1399" t="s">
        <v>19</v>
      </c>
      <c r="I1399" t="str">
        <f t="shared" si="42"/>
        <v/>
      </c>
      <c r="J1399" t="str">
        <f t="shared" si="43"/>
        <v/>
      </c>
    </row>
    <row r="1400" spans="1:10">
      <c r="A1400" t="s">
        <v>1271</v>
      </c>
      <c r="B1400" t="s">
        <v>1272</v>
      </c>
      <c r="C1400">
        <v>346</v>
      </c>
      <c r="D1400" t="s">
        <v>62</v>
      </c>
      <c r="E1400">
        <v>111</v>
      </c>
      <c r="F1400">
        <v>180</v>
      </c>
      <c r="G1400">
        <v>632</v>
      </c>
      <c r="H1400" t="s">
        <v>63</v>
      </c>
      <c r="I1400" t="str">
        <f t="shared" si="42"/>
        <v/>
      </c>
      <c r="J1400" t="str">
        <f t="shared" si="43"/>
        <v/>
      </c>
    </row>
    <row r="1401" spans="1:10">
      <c r="A1401" t="s">
        <v>1271</v>
      </c>
      <c r="B1401" t="s">
        <v>1272</v>
      </c>
      <c r="C1401">
        <v>346</v>
      </c>
      <c r="D1401" t="s">
        <v>10</v>
      </c>
      <c r="E1401">
        <v>197</v>
      </c>
      <c r="F1401">
        <v>311</v>
      </c>
      <c r="G1401">
        <v>2169</v>
      </c>
      <c r="H1401" t="s">
        <v>11</v>
      </c>
      <c r="I1401">
        <f t="shared" si="42"/>
        <v>115</v>
      </c>
      <c r="J1401" t="str">
        <f t="shared" si="43"/>
        <v/>
      </c>
    </row>
    <row r="1402" spans="1:10">
      <c r="A1402" t="s">
        <v>1273</v>
      </c>
      <c r="B1402" t="s">
        <v>1274</v>
      </c>
      <c r="C1402">
        <v>461</v>
      </c>
      <c r="D1402" t="s">
        <v>18</v>
      </c>
      <c r="E1402">
        <v>14</v>
      </c>
      <c r="F1402">
        <v>84</v>
      </c>
      <c r="G1402">
        <v>1303</v>
      </c>
      <c r="H1402" t="s">
        <v>19</v>
      </c>
      <c r="I1402" t="str">
        <f t="shared" si="42"/>
        <v/>
      </c>
      <c r="J1402" t="str">
        <f t="shared" si="43"/>
        <v/>
      </c>
    </row>
    <row r="1403" spans="1:10">
      <c r="A1403" t="s">
        <v>1273</v>
      </c>
      <c r="B1403" t="s">
        <v>1274</v>
      </c>
      <c r="C1403">
        <v>461</v>
      </c>
      <c r="D1403" t="s">
        <v>62</v>
      </c>
      <c r="E1403">
        <v>222</v>
      </c>
      <c r="F1403">
        <v>290</v>
      </c>
      <c r="G1403">
        <v>632</v>
      </c>
      <c r="H1403" t="s">
        <v>63</v>
      </c>
      <c r="I1403" t="str">
        <f t="shared" si="42"/>
        <v/>
      </c>
      <c r="J1403" t="str">
        <f t="shared" si="43"/>
        <v/>
      </c>
    </row>
    <row r="1404" spans="1:10">
      <c r="A1404" t="s">
        <v>1273</v>
      </c>
      <c r="B1404" t="s">
        <v>1274</v>
      </c>
      <c r="C1404">
        <v>461</v>
      </c>
      <c r="D1404" t="s">
        <v>10</v>
      </c>
      <c r="E1404">
        <v>307</v>
      </c>
      <c r="F1404">
        <v>421</v>
      </c>
      <c r="G1404">
        <v>2169</v>
      </c>
      <c r="H1404" t="s">
        <v>11</v>
      </c>
      <c r="I1404">
        <f t="shared" si="42"/>
        <v>115</v>
      </c>
      <c r="J1404" t="str">
        <f t="shared" si="43"/>
        <v/>
      </c>
    </row>
    <row r="1405" spans="1:10">
      <c r="A1405" t="s">
        <v>1275</v>
      </c>
      <c r="B1405" t="s">
        <v>1276</v>
      </c>
      <c r="C1405">
        <v>417</v>
      </c>
      <c r="D1405" t="s">
        <v>18</v>
      </c>
      <c r="E1405">
        <v>127</v>
      </c>
      <c r="F1405">
        <v>208</v>
      </c>
      <c r="G1405">
        <v>1303</v>
      </c>
      <c r="H1405" t="s">
        <v>19</v>
      </c>
      <c r="I1405" t="str">
        <f t="shared" si="42"/>
        <v/>
      </c>
      <c r="J1405" t="str">
        <f t="shared" si="43"/>
        <v/>
      </c>
    </row>
    <row r="1406" spans="1:10">
      <c r="A1406" t="s">
        <v>1275</v>
      </c>
      <c r="B1406" t="s">
        <v>1276</v>
      </c>
      <c r="C1406">
        <v>417</v>
      </c>
      <c r="D1406" t="s">
        <v>10</v>
      </c>
      <c r="E1406">
        <v>246</v>
      </c>
      <c r="F1406">
        <v>391</v>
      </c>
      <c r="G1406">
        <v>2169</v>
      </c>
      <c r="H1406" t="s">
        <v>11</v>
      </c>
      <c r="I1406">
        <f t="shared" si="42"/>
        <v>146</v>
      </c>
      <c r="J1406" t="str">
        <f t="shared" si="43"/>
        <v/>
      </c>
    </row>
    <row r="1407" spans="1:10">
      <c r="A1407" t="s">
        <v>1277</v>
      </c>
      <c r="B1407" t="s">
        <v>1278</v>
      </c>
      <c r="C1407">
        <v>347</v>
      </c>
      <c r="D1407" t="s">
        <v>10</v>
      </c>
      <c r="E1407">
        <v>215</v>
      </c>
      <c r="F1407">
        <v>292</v>
      </c>
      <c r="G1407">
        <v>2169</v>
      </c>
      <c r="H1407" t="s">
        <v>11</v>
      </c>
      <c r="I1407">
        <f t="shared" si="42"/>
        <v>78</v>
      </c>
      <c r="J1407" t="str">
        <f t="shared" si="43"/>
        <v/>
      </c>
    </row>
    <row r="1408" spans="1:10">
      <c r="A1408" t="s">
        <v>1277</v>
      </c>
      <c r="B1408" t="s">
        <v>1278</v>
      </c>
      <c r="C1408">
        <v>347</v>
      </c>
      <c r="D1408" t="s">
        <v>516</v>
      </c>
      <c r="E1408">
        <v>4</v>
      </c>
      <c r="F1408">
        <v>87</v>
      </c>
      <c r="G1408">
        <v>49</v>
      </c>
      <c r="I1408" t="str">
        <f t="shared" si="42"/>
        <v/>
      </c>
      <c r="J1408" t="str">
        <f t="shared" si="43"/>
        <v/>
      </c>
    </row>
    <row r="1409" spans="1:10">
      <c r="A1409" t="s">
        <v>1279</v>
      </c>
      <c r="B1409" t="s">
        <v>1280</v>
      </c>
      <c r="C1409">
        <v>565</v>
      </c>
      <c r="D1409" t="s">
        <v>10</v>
      </c>
      <c r="E1409">
        <v>365</v>
      </c>
      <c r="F1409">
        <v>534</v>
      </c>
      <c r="G1409">
        <v>2169</v>
      </c>
      <c r="H1409" t="s">
        <v>11</v>
      </c>
      <c r="I1409">
        <f t="shared" si="42"/>
        <v>170</v>
      </c>
      <c r="J1409" t="str">
        <f t="shared" si="43"/>
        <v/>
      </c>
    </row>
    <row r="1410" spans="1:10">
      <c r="A1410" t="s">
        <v>1279</v>
      </c>
      <c r="B1410" t="s">
        <v>1280</v>
      </c>
      <c r="C1410">
        <v>565</v>
      </c>
      <c r="D1410" t="s">
        <v>1281</v>
      </c>
      <c r="E1410">
        <v>98</v>
      </c>
      <c r="F1410">
        <v>300</v>
      </c>
      <c r="G1410">
        <v>47</v>
      </c>
      <c r="I1410" t="str">
        <f t="shared" si="42"/>
        <v/>
      </c>
      <c r="J1410" t="str">
        <f t="shared" si="43"/>
        <v/>
      </c>
    </row>
    <row r="1411" spans="1:10">
      <c r="A1411" t="s">
        <v>1282</v>
      </c>
      <c r="B1411" t="s">
        <v>1283</v>
      </c>
      <c r="C1411">
        <v>362</v>
      </c>
      <c r="D1411" t="s">
        <v>10</v>
      </c>
      <c r="E1411">
        <v>153</v>
      </c>
      <c r="F1411">
        <v>244</v>
      </c>
      <c r="G1411">
        <v>2169</v>
      </c>
      <c r="H1411" t="s">
        <v>11</v>
      </c>
      <c r="I1411">
        <f t="shared" ref="I1411:I1474" si="44">IF(H1411=$H$2, F1411-E1411+1, "")</f>
        <v>92</v>
      </c>
      <c r="J1411" t="str">
        <f t="shared" ref="J1411:J1474" si="45">IF(D1411=$D$189, F1411-E1411+1, "")</f>
        <v/>
      </c>
    </row>
    <row r="1412" spans="1:10">
      <c r="A1412" t="s">
        <v>1284</v>
      </c>
      <c r="B1412" t="s">
        <v>1285</v>
      </c>
      <c r="C1412">
        <v>508</v>
      </c>
      <c r="D1412" t="s">
        <v>14</v>
      </c>
      <c r="E1412">
        <v>127</v>
      </c>
      <c r="F1412">
        <v>274</v>
      </c>
      <c r="G1412">
        <v>476</v>
      </c>
      <c r="H1412" t="s">
        <v>15</v>
      </c>
      <c r="I1412" t="str">
        <f t="shared" si="44"/>
        <v/>
      </c>
      <c r="J1412" t="str">
        <f t="shared" si="45"/>
        <v/>
      </c>
    </row>
    <row r="1413" spans="1:10">
      <c r="A1413" t="s">
        <v>1284</v>
      </c>
      <c r="B1413" t="s">
        <v>1285</v>
      </c>
      <c r="C1413">
        <v>508</v>
      </c>
      <c r="D1413" t="s">
        <v>10</v>
      </c>
      <c r="E1413">
        <v>403</v>
      </c>
      <c r="F1413">
        <v>504</v>
      </c>
      <c r="G1413">
        <v>2169</v>
      </c>
      <c r="H1413" t="s">
        <v>11</v>
      </c>
      <c r="I1413">
        <f t="shared" si="44"/>
        <v>102</v>
      </c>
      <c r="J1413" t="str">
        <f t="shared" si="45"/>
        <v/>
      </c>
    </row>
    <row r="1414" spans="1:10">
      <c r="A1414" t="s">
        <v>1286</v>
      </c>
      <c r="B1414" t="s">
        <v>1287</v>
      </c>
      <c r="C1414">
        <v>589</v>
      </c>
      <c r="D1414" t="s">
        <v>10</v>
      </c>
      <c r="E1414">
        <v>354</v>
      </c>
      <c r="F1414">
        <v>561</v>
      </c>
      <c r="G1414">
        <v>2169</v>
      </c>
      <c r="H1414" t="s">
        <v>11</v>
      </c>
      <c r="I1414">
        <f t="shared" si="44"/>
        <v>208</v>
      </c>
      <c r="J1414" t="str">
        <f t="shared" si="45"/>
        <v/>
      </c>
    </row>
    <row r="1415" spans="1:10">
      <c r="A1415" t="s">
        <v>1288</v>
      </c>
      <c r="B1415" t="s">
        <v>1289</v>
      </c>
      <c r="C1415">
        <v>532</v>
      </c>
      <c r="D1415" t="s">
        <v>219</v>
      </c>
      <c r="E1415">
        <v>180</v>
      </c>
      <c r="F1415">
        <v>443</v>
      </c>
      <c r="G1415">
        <v>76696</v>
      </c>
      <c r="H1415" t="s">
        <v>220</v>
      </c>
      <c r="I1415" t="str">
        <f t="shared" si="44"/>
        <v/>
      </c>
      <c r="J1415">
        <f t="shared" si="45"/>
        <v>264</v>
      </c>
    </row>
    <row r="1416" spans="1:10">
      <c r="A1416" t="s">
        <v>1288</v>
      </c>
      <c r="B1416" t="s">
        <v>1289</v>
      </c>
      <c r="C1416">
        <v>532</v>
      </c>
      <c r="D1416" t="s">
        <v>10</v>
      </c>
      <c r="E1416">
        <v>52</v>
      </c>
      <c r="F1416">
        <v>164</v>
      </c>
      <c r="G1416">
        <v>2169</v>
      </c>
      <c r="H1416" t="s">
        <v>11</v>
      </c>
      <c r="I1416">
        <f t="shared" si="44"/>
        <v>113</v>
      </c>
      <c r="J1416" t="str">
        <f t="shared" si="45"/>
        <v/>
      </c>
    </row>
    <row r="1417" spans="1:10">
      <c r="A1417" t="s">
        <v>1290</v>
      </c>
      <c r="B1417" t="s">
        <v>1291</v>
      </c>
      <c r="C1417">
        <v>212</v>
      </c>
      <c r="D1417" t="s">
        <v>10</v>
      </c>
      <c r="E1417">
        <v>83</v>
      </c>
      <c r="F1417">
        <v>198</v>
      </c>
      <c r="G1417">
        <v>2169</v>
      </c>
      <c r="H1417" t="s">
        <v>11</v>
      </c>
      <c r="I1417">
        <f t="shared" si="44"/>
        <v>116</v>
      </c>
      <c r="J1417" t="str">
        <f t="shared" si="45"/>
        <v/>
      </c>
    </row>
    <row r="1418" spans="1:10">
      <c r="A1418" t="s">
        <v>1292</v>
      </c>
      <c r="B1418" t="s">
        <v>1293</v>
      </c>
      <c r="C1418">
        <v>1049</v>
      </c>
      <c r="D1418" t="s">
        <v>1294</v>
      </c>
      <c r="E1418">
        <v>179</v>
      </c>
      <c r="F1418">
        <v>262</v>
      </c>
      <c r="G1418">
        <v>64467</v>
      </c>
      <c r="H1418" t="s">
        <v>1295</v>
      </c>
      <c r="I1418" t="str">
        <f t="shared" si="44"/>
        <v/>
      </c>
      <c r="J1418" t="str">
        <f t="shared" si="45"/>
        <v/>
      </c>
    </row>
    <row r="1419" spans="1:10">
      <c r="A1419" t="s">
        <v>1292</v>
      </c>
      <c r="B1419" t="s">
        <v>1293</v>
      </c>
      <c r="C1419">
        <v>1049</v>
      </c>
      <c r="D1419" t="s">
        <v>1294</v>
      </c>
      <c r="E1419">
        <v>269</v>
      </c>
      <c r="F1419">
        <v>362</v>
      </c>
      <c r="G1419">
        <v>64467</v>
      </c>
      <c r="H1419" t="s">
        <v>1295</v>
      </c>
      <c r="I1419" t="str">
        <f t="shared" si="44"/>
        <v/>
      </c>
      <c r="J1419" t="str">
        <f t="shared" si="45"/>
        <v/>
      </c>
    </row>
    <row r="1420" spans="1:10">
      <c r="A1420" t="s">
        <v>1292</v>
      </c>
      <c r="B1420" t="s">
        <v>1293</v>
      </c>
      <c r="C1420">
        <v>1049</v>
      </c>
      <c r="D1420" t="s">
        <v>1296</v>
      </c>
      <c r="E1420">
        <v>450</v>
      </c>
      <c r="F1420">
        <v>498</v>
      </c>
      <c r="G1420">
        <v>3225</v>
      </c>
      <c r="H1420" t="s">
        <v>1297</v>
      </c>
      <c r="I1420" t="str">
        <f t="shared" si="44"/>
        <v/>
      </c>
      <c r="J1420" t="str">
        <f t="shared" si="45"/>
        <v/>
      </c>
    </row>
    <row r="1421" spans="1:10">
      <c r="A1421" t="s">
        <v>1292</v>
      </c>
      <c r="B1421" t="s">
        <v>1293</v>
      </c>
      <c r="C1421">
        <v>1049</v>
      </c>
      <c r="D1421" t="s">
        <v>10</v>
      </c>
      <c r="E1421">
        <v>933</v>
      </c>
      <c r="F1421">
        <v>1048</v>
      </c>
      <c r="G1421">
        <v>2169</v>
      </c>
      <c r="H1421" t="s">
        <v>11</v>
      </c>
      <c r="I1421">
        <f t="shared" si="44"/>
        <v>116</v>
      </c>
      <c r="J1421" t="str">
        <f t="shared" si="45"/>
        <v/>
      </c>
    </row>
    <row r="1422" spans="1:10">
      <c r="A1422" t="s">
        <v>1298</v>
      </c>
      <c r="B1422" t="s">
        <v>1299</v>
      </c>
      <c r="C1422">
        <v>623</v>
      </c>
      <c r="D1422" t="s">
        <v>219</v>
      </c>
      <c r="E1422">
        <v>205</v>
      </c>
      <c r="F1422">
        <v>513</v>
      </c>
      <c r="G1422">
        <v>76696</v>
      </c>
      <c r="H1422" t="s">
        <v>220</v>
      </c>
      <c r="I1422" t="str">
        <f t="shared" si="44"/>
        <v/>
      </c>
      <c r="J1422">
        <f t="shared" si="45"/>
        <v>309</v>
      </c>
    </row>
    <row r="1423" spans="1:10">
      <c r="A1423" t="s">
        <v>1298</v>
      </c>
      <c r="B1423" t="s">
        <v>1299</v>
      </c>
      <c r="C1423">
        <v>623</v>
      </c>
      <c r="D1423" t="s">
        <v>10</v>
      </c>
      <c r="E1423">
        <v>65</v>
      </c>
      <c r="F1423">
        <v>189</v>
      </c>
      <c r="G1423">
        <v>2169</v>
      </c>
      <c r="H1423" t="s">
        <v>11</v>
      </c>
      <c r="I1423">
        <f t="shared" si="44"/>
        <v>125</v>
      </c>
      <c r="J1423" t="str">
        <f t="shared" si="45"/>
        <v/>
      </c>
    </row>
    <row r="1424" spans="1:10">
      <c r="A1424" t="s">
        <v>1300</v>
      </c>
      <c r="B1424" t="s">
        <v>1301</v>
      </c>
      <c r="C1424">
        <v>990</v>
      </c>
      <c r="D1424" t="s">
        <v>10</v>
      </c>
      <c r="E1424">
        <v>108</v>
      </c>
      <c r="F1424">
        <v>238</v>
      </c>
      <c r="G1424">
        <v>2169</v>
      </c>
      <c r="H1424" t="s">
        <v>11</v>
      </c>
      <c r="I1424">
        <f t="shared" si="44"/>
        <v>131</v>
      </c>
      <c r="J1424" t="str">
        <f t="shared" si="45"/>
        <v/>
      </c>
    </row>
    <row r="1425" spans="1:10">
      <c r="A1425" t="s">
        <v>1300</v>
      </c>
      <c r="B1425" t="s">
        <v>1301</v>
      </c>
      <c r="C1425">
        <v>990</v>
      </c>
      <c r="D1425" t="s">
        <v>10</v>
      </c>
      <c r="E1425">
        <v>250</v>
      </c>
      <c r="F1425">
        <v>377</v>
      </c>
      <c r="G1425">
        <v>2169</v>
      </c>
      <c r="H1425" t="s">
        <v>11</v>
      </c>
      <c r="I1425">
        <f t="shared" si="44"/>
        <v>128</v>
      </c>
      <c r="J1425" t="str">
        <f t="shared" si="45"/>
        <v/>
      </c>
    </row>
    <row r="1426" spans="1:10">
      <c r="A1426" t="s">
        <v>1300</v>
      </c>
      <c r="B1426" t="s">
        <v>1301</v>
      </c>
      <c r="C1426">
        <v>990</v>
      </c>
      <c r="D1426" t="s">
        <v>1302</v>
      </c>
      <c r="E1426">
        <v>620</v>
      </c>
      <c r="F1426">
        <v>816</v>
      </c>
      <c r="G1426">
        <v>912</v>
      </c>
      <c r="H1426" t="s">
        <v>1303</v>
      </c>
      <c r="I1426" t="str">
        <f t="shared" si="44"/>
        <v/>
      </c>
      <c r="J1426" t="str">
        <f t="shared" si="45"/>
        <v/>
      </c>
    </row>
    <row r="1427" spans="1:10">
      <c r="A1427" t="s">
        <v>1300</v>
      </c>
      <c r="B1427" t="s">
        <v>1301</v>
      </c>
      <c r="C1427">
        <v>990</v>
      </c>
      <c r="D1427" t="s">
        <v>1304</v>
      </c>
      <c r="E1427">
        <v>896</v>
      </c>
      <c r="F1427">
        <v>964</v>
      </c>
      <c r="G1427">
        <v>622</v>
      </c>
      <c r="H1427" t="s">
        <v>1305</v>
      </c>
      <c r="I1427" t="str">
        <f t="shared" si="44"/>
        <v/>
      </c>
      <c r="J1427" t="str">
        <f t="shared" si="45"/>
        <v/>
      </c>
    </row>
    <row r="1428" spans="1:10">
      <c r="A1428" t="s">
        <v>1306</v>
      </c>
      <c r="B1428" t="s">
        <v>1307</v>
      </c>
      <c r="C1428">
        <v>339</v>
      </c>
      <c r="D1428" t="s">
        <v>10</v>
      </c>
      <c r="E1428">
        <v>27</v>
      </c>
      <c r="F1428">
        <v>154</v>
      </c>
      <c r="G1428">
        <v>2169</v>
      </c>
      <c r="H1428" t="s">
        <v>11</v>
      </c>
      <c r="I1428">
        <f t="shared" si="44"/>
        <v>128</v>
      </c>
      <c r="J1428" t="str">
        <f t="shared" si="45"/>
        <v/>
      </c>
    </row>
    <row r="1429" spans="1:10">
      <c r="A1429" t="s">
        <v>1306</v>
      </c>
      <c r="B1429" t="s">
        <v>1307</v>
      </c>
      <c r="C1429">
        <v>339</v>
      </c>
      <c r="D1429" t="s">
        <v>10</v>
      </c>
      <c r="E1429">
        <v>197</v>
      </c>
      <c r="F1429">
        <v>310</v>
      </c>
      <c r="G1429">
        <v>2169</v>
      </c>
      <c r="H1429" t="s">
        <v>11</v>
      </c>
      <c r="I1429">
        <f t="shared" si="44"/>
        <v>114</v>
      </c>
      <c r="J1429" t="str">
        <f t="shared" si="45"/>
        <v/>
      </c>
    </row>
    <row r="1430" spans="1:10">
      <c r="A1430" t="s">
        <v>1308</v>
      </c>
      <c r="B1430" t="s">
        <v>1309</v>
      </c>
      <c r="C1430">
        <v>337</v>
      </c>
      <c r="D1430" t="s">
        <v>10</v>
      </c>
      <c r="E1430">
        <v>4</v>
      </c>
      <c r="F1430">
        <v>129</v>
      </c>
      <c r="G1430">
        <v>2169</v>
      </c>
      <c r="H1430" t="s">
        <v>11</v>
      </c>
      <c r="I1430">
        <f t="shared" si="44"/>
        <v>126</v>
      </c>
      <c r="J1430" t="str">
        <f t="shared" si="45"/>
        <v/>
      </c>
    </row>
    <row r="1431" spans="1:10">
      <c r="A1431" t="s">
        <v>1310</v>
      </c>
      <c r="B1431" t="s">
        <v>1311</v>
      </c>
      <c r="C1431">
        <v>592</v>
      </c>
      <c r="D1431" t="s">
        <v>928</v>
      </c>
      <c r="E1431">
        <v>162</v>
      </c>
      <c r="F1431">
        <v>250</v>
      </c>
      <c r="G1431">
        <v>17830</v>
      </c>
      <c r="H1431" t="s">
        <v>929</v>
      </c>
      <c r="I1431" t="str">
        <f t="shared" si="44"/>
        <v/>
      </c>
      <c r="J1431" t="str">
        <f t="shared" si="45"/>
        <v/>
      </c>
    </row>
    <row r="1432" spans="1:10">
      <c r="A1432" t="s">
        <v>1310</v>
      </c>
      <c r="B1432" t="s">
        <v>1311</v>
      </c>
      <c r="C1432">
        <v>592</v>
      </c>
      <c r="D1432" t="s">
        <v>10</v>
      </c>
      <c r="E1432">
        <v>406</v>
      </c>
      <c r="F1432">
        <v>527</v>
      </c>
      <c r="G1432">
        <v>2169</v>
      </c>
      <c r="H1432" t="s">
        <v>11</v>
      </c>
      <c r="I1432">
        <f t="shared" si="44"/>
        <v>122</v>
      </c>
      <c r="J1432" t="str">
        <f t="shared" si="45"/>
        <v/>
      </c>
    </row>
    <row r="1433" spans="1:10">
      <c r="A1433" t="s">
        <v>1312</v>
      </c>
      <c r="B1433" t="s">
        <v>1313</v>
      </c>
      <c r="C1433">
        <v>744</v>
      </c>
      <c r="D1433" t="s">
        <v>1302</v>
      </c>
      <c r="E1433">
        <v>564</v>
      </c>
      <c r="F1433">
        <v>711</v>
      </c>
      <c r="G1433">
        <v>912</v>
      </c>
      <c r="H1433" t="s">
        <v>1303</v>
      </c>
      <c r="I1433" t="str">
        <f t="shared" si="44"/>
        <v/>
      </c>
      <c r="J1433" t="str">
        <f t="shared" si="45"/>
        <v/>
      </c>
    </row>
    <row r="1434" spans="1:10">
      <c r="A1434" t="s">
        <v>1312</v>
      </c>
      <c r="B1434" t="s">
        <v>1313</v>
      </c>
      <c r="C1434">
        <v>744</v>
      </c>
      <c r="D1434" t="s">
        <v>10</v>
      </c>
      <c r="E1434">
        <v>9</v>
      </c>
      <c r="F1434">
        <v>151</v>
      </c>
      <c r="G1434">
        <v>2169</v>
      </c>
      <c r="H1434" t="s">
        <v>11</v>
      </c>
      <c r="I1434">
        <f t="shared" si="44"/>
        <v>143</v>
      </c>
      <c r="J1434" t="str">
        <f t="shared" si="45"/>
        <v/>
      </c>
    </row>
    <row r="1435" spans="1:10">
      <c r="A1435" t="s">
        <v>1314</v>
      </c>
      <c r="B1435" t="s">
        <v>1315</v>
      </c>
      <c r="C1435">
        <v>968</v>
      </c>
      <c r="D1435" t="s">
        <v>10</v>
      </c>
      <c r="E1435">
        <v>458</v>
      </c>
      <c r="F1435">
        <v>580</v>
      </c>
      <c r="G1435">
        <v>2169</v>
      </c>
      <c r="H1435" t="s">
        <v>11</v>
      </c>
      <c r="I1435">
        <f t="shared" si="44"/>
        <v>123</v>
      </c>
      <c r="J1435" t="str">
        <f t="shared" si="45"/>
        <v/>
      </c>
    </row>
    <row r="1436" spans="1:10">
      <c r="A1436" t="s">
        <v>1314</v>
      </c>
      <c r="B1436" t="s">
        <v>1315</v>
      </c>
      <c r="C1436">
        <v>968</v>
      </c>
      <c r="D1436" t="s">
        <v>1316</v>
      </c>
      <c r="E1436">
        <v>746</v>
      </c>
      <c r="F1436">
        <v>933</v>
      </c>
      <c r="G1436">
        <v>616</v>
      </c>
      <c r="H1436" t="s">
        <v>1317</v>
      </c>
      <c r="I1436" t="str">
        <f t="shared" si="44"/>
        <v/>
      </c>
      <c r="J1436" t="str">
        <f t="shared" si="45"/>
        <v/>
      </c>
    </row>
    <row r="1437" spans="1:10">
      <c r="A1437" t="s">
        <v>1318</v>
      </c>
      <c r="B1437" t="s">
        <v>1319</v>
      </c>
      <c r="C1437">
        <v>869</v>
      </c>
      <c r="D1437" t="s">
        <v>10</v>
      </c>
      <c r="E1437">
        <v>171</v>
      </c>
      <c r="F1437">
        <v>290</v>
      </c>
      <c r="G1437">
        <v>2169</v>
      </c>
      <c r="H1437" t="s">
        <v>11</v>
      </c>
      <c r="I1437">
        <f t="shared" si="44"/>
        <v>120</v>
      </c>
      <c r="J1437" t="str">
        <f t="shared" si="45"/>
        <v/>
      </c>
    </row>
    <row r="1438" spans="1:10">
      <c r="A1438" t="s">
        <v>1318</v>
      </c>
      <c r="B1438" t="s">
        <v>1319</v>
      </c>
      <c r="C1438">
        <v>869</v>
      </c>
      <c r="D1438" t="s">
        <v>10</v>
      </c>
      <c r="E1438">
        <v>340</v>
      </c>
      <c r="F1438">
        <v>460</v>
      </c>
      <c r="G1438">
        <v>2169</v>
      </c>
      <c r="H1438" t="s">
        <v>11</v>
      </c>
      <c r="I1438">
        <f t="shared" si="44"/>
        <v>121</v>
      </c>
      <c r="J1438" t="str">
        <f t="shared" si="45"/>
        <v/>
      </c>
    </row>
    <row r="1439" spans="1:10">
      <c r="A1439" t="s">
        <v>1318</v>
      </c>
      <c r="B1439" t="s">
        <v>1319</v>
      </c>
      <c r="C1439">
        <v>869</v>
      </c>
      <c r="D1439" t="s">
        <v>10</v>
      </c>
      <c r="E1439">
        <v>540</v>
      </c>
      <c r="F1439">
        <v>655</v>
      </c>
      <c r="G1439">
        <v>2169</v>
      </c>
      <c r="H1439" t="s">
        <v>11</v>
      </c>
      <c r="I1439">
        <f t="shared" si="44"/>
        <v>116</v>
      </c>
      <c r="J1439" t="str">
        <f t="shared" si="45"/>
        <v/>
      </c>
    </row>
    <row r="1440" spans="1:10">
      <c r="A1440" t="s">
        <v>1318</v>
      </c>
      <c r="B1440" t="s">
        <v>1319</v>
      </c>
      <c r="C1440">
        <v>869</v>
      </c>
      <c r="D1440" t="s">
        <v>10</v>
      </c>
      <c r="E1440">
        <v>684</v>
      </c>
      <c r="F1440">
        <v>800</v>
      </c>
      <c r="G1440">
        <v>2169</v>
      </c>
      <c r="H1440" t="s">
        <v>11</v>
      </c>
      <c r="I1440">
        <f t="shared" si="44"/>
        <v>117</v>
      </c>
      <c r="J1440" t="str">
        <f t="shared" si="45"/>
        <v/>
      </c>
    </row>
    <row r="1441" spans="1:10">
      <c r="A1441" t="s">
        <v>1320</v>
      </c>
      <c r="B1441" t="s">
        <v>1321</v>
      </c>
      <c r="C1441">
        <v>434</v>
      </c>
      <c r="D1441" t="s">
        <v>10</v>
      </c>
      <c r="E1441">
        <v>2</v>
      </c>
      <c r="F1441">
        <v>115</v>
      </c>
      <c r="G1441">
        <v>2169</v>
      </c>
      <c r="H1441" t="s">
        <v>11</v>
      </c>
      <c r="I1441">
        <f t="shared" si="44"/>
        <v>114</v>
      </c>
      <c r="J1441" t="str">
        <f t="shared" si="45"/>
        <v/>
      </c>
    </row>
    <row r="1442" spans="1:10">
      <c r="A1442" t="s">
        <v>1320</v>
      </c>
      <c r="B1442" t="s">
        <v>1321</v>
      </c>
      <c r="C1442">
        <v>434</v>
      </c>
      <c r="D1442" t="s">
        <v>10</v>
      </c>
      <c r="E1442">
        <v>154</v>
      </c>
      <c r="F1442">
        <v>270</v>
      </c>
      <c r="G1442">
        <v>2169</v>
      </c>
      <c r="H1442" t="s">
        <v>11</v>
      </c>
      <c r="I1442">
        <f t="shared" si="44"/>
        <v>117</v>
      </c>
      <c r="J1442" t="str">
        <f t="shared" si="45"/>
        <v/>
      </c>
    </row>
    <row r="1443" spans="1:10">
      <c r="A1443" t="s">
        <v>1320</v>
      </c>
      <c r="B1443" t="s">
        <v>1321</v>
      </c>
      <c r="C1443">
        <v>434</v>
      </c>
      <c r="D1443" t="s">
        <v>10</v>
      </c>
      <c r="E1443">
        <v>309</v>
      </c>
      <c r="F1443">
        <v>424</v>
      </c>
      <c r="G1443">
        <v>2169</v>
      </c>
      <c r="H1443" t="s">
        <v>11</v>
      </c>
      <c r="I1443">
        <f t="shared" si="44"/>
        <v>116</v>
      </c>
      <c r="J1443" t="str">
        <f t="shared" si="45"/>
        <v/>
      </c>
    </row>
    <row r="1444" spans="1:10">
      <c r="A1444" t="s">
        <v>1322</v>
      </c>
      <c r="B1444" t="s">
        <v>1323</v>
      </c>
      <c r="C1444">
        <v>712</v>
      </c>
      <c r="D1444" t="s">
        <v>219</v>
      </c>
      <c r="E1444">
        <v>353</v>
      </c>
      <c r="F1444">
        <v>619</v>
      </c>
      <c r="G1444">
        <v>76696</v>
      </c>
      <c r="H1444" t="s">
        <v>220</v>
      </c>
      <c r="I1444" t="str">
        <f t="shared" si="44"/>
        <v/>
      </c>
      <c r="J1444">
        <f t="shared" si="45"/>
        <v>267</v>
      </c>
    </row>
    <row r="1445" spans="1:10">
      <c r="A1445" t="s">
        <v>1322</v>
      </c>
      <c r="B1445" t="s">
        <v>1323</v>
      </c>
      <c r="C1445">
        <v>712</v>
      </c>
      <c r="D1445" t="s">
        <v>10</v>
      </c>
      <c r="E1445">
        <v>53</v>
      </c>
      <c r="F1445">
        <v>125</v>
      </c>
      <c r="G1445">
        <v>2169</v>
      </c>
      <c r="H1445" t="s">
        <v>11</v>
      </c>
      <c r="I1445">
        <f t="shared" si="44"/>
        <v>73</v>
      </c>
      <c r="J1445" t="str">
        <f t="shared" si="45"/>
        <v/>
      </c>
    </row>
    <row r="1446" spans="1:10">
      <c r="A1446" t="s">
        <v>1324</v>
      </c>
      <c r="B1446" t="s">
        <v>1325</v>
      </c>
      <c r="C1446">
        <v>2070</v>
      </c>
      <c r="D1446" t="s">
        <v>10</v>
      </c>
      <c r="E1446">
        <v>1560</v>
      </c>
      <c r="F1446">
        <v>1681</v>
      </c>
      <c r="G1446">
        <v>2169</v>
      </c>
      <c r="H1446" t="s">
        <v>11</v>
      </c>
      <c r="I1446">
        <f t="shared" si="44"/>
        <v>122</v>
      </c>
      <c r="J1446" t="str">
        <f t="shared" si="45"/>
        <v/>
      </c>
    </row>
    <row r="1447" spans="1:10">
      <c r="A1447" t="s">
        <v>1324</v>
      </c>
      <c r="B1447" t="s">
        <v>1325</v>
      </c>
      <c r="C1447">
        <v>2070</v>
      </c>
      <c r="D1447" t="s">
        <v>1316</v>
      </c>
      <c r="E1447">
        <v>1848</v>
      </c>
      <c r="F1447">
        <v>2035</v>
      </c>
      <c r="G1447">
        <v>616</v>
      </c>
      <c r="H1447" t="s">
        <v>1317</v>
      </c>
      <c r="I1447" t="str">
        <f t="shared" si="44"/>
        <v/>
      </c>
      <c r="J1447" t="str">
        <f t="shared" si="45"/>
        <v/>
      </c>
    </row>
    <row r="1448" spans="1:10">
      <c r="A1448" t="s">
        <v>1326</v>
      </c>
      <c r="B1448" t="s">
        <v>1327</v>
      </c>
      <c r="C1448">
        <v>765</v>
      </c>
      <c r="D1448" t="s">
        <v>138</v>
      </c>
      <c r="E1448">
        <v>191</v>
      </c>
      <c r="F1448">
        <v>289</v>
      </c>
      <c r="G1448">
        <v>18</v>
      </c>
      <c r="I1448" t="str">
        <f t="shared" si="44"/>
        <v/>
      </c>
      <c r="J1448" t="str">
        <f t="shared" si="45"/>
        <v/>
      </c>
    </row>
    <row r="1449" spans="1:10">
      <c r="A1449" t="s">
        <v>1326</v>
      </c>
      <c r="B1449" t="s">
        <v>1327</v>
      </c>
      <c r="C1449">
        <v>765</v>
      </c>
      <c r="D1449" t="s">
        <v>70</v>
      </c>
      <c r="E1449">
        <v>502</v>
      </c>
      <c r="F1449">
        <v>553</v>
      </c>
      <c r="G1449">
        <v>82</v>
      </c>
      <c r="H1449" t="s">
        <v>71</v>
      </c>
      <c r="I1449" t="str">
        <f t="shared" si="44"/>
        <v/>
      </c>
      <c r="J1449" t="str">
        <f t="shared" si="45"/>
        <v/>
      </c>
    </row>
    <row r="1450" spans="1:10">
      <c r="A1450" t="s">
        <v>1326</v>
      </c>
      <c r="B1450" t="s">
        <v>1327</v>
      </c>
      <c r="C1450">
        <v>765</v>
      </c>
      <c r="D1450" t="s">
        <v>10</v>
      </c>
      <c r="E1450">
        <v>57</v>
      </c>
      <c r="F1450">
        <v>174</v>
      </c>
      <c r="G1450">
        <v>2169</v>
      </c>
      <c r="H1450" t="s">
        <v>11</v>
      </c>
      <c r="I1450">
        <f t="shared" si="44"/>
        <v>118</v>
      </c>
      <c r="J1450" t="str">
        <f t="shared" si="45"/>
        <v/>
      </c>
    </row>
    <row r="1451" spans="1:10">
      <c r="A1451" t="s">
        <v>1326</v>
      </c>
      <c r="B1451" t="s">
        <v>1327</v>
      </c>
      <c r="C1451">
        <v>765</v>
      </c>
      <c r="D1451" t="s">
        <v>73</v>
      </c>
      <c r="E1451">
        <v>683</v>
      </c>
      <c r="F1451">
        <v>765</v>
      </c>
      <c r="G1451">
        <v>270</v>
      </c>
      <c r="H1451" t="s">
        <v>74</v>
      </c>
      <c r="I1451" t="str">
        <f t="shared" si="44"/>
        <v/>
      </c>
      <c r="J1451" t="str">
        <f t="shared" si="45"/>
        <v/>
      </c>
    </row>
    <row r="1452" spans="1:10">
      <c r="A1452" t="s">
        <v>1328</v>
      </c>
      <c r="B1452" t="s">
        <v>1329</v>
      </c>
      <c r="C1452">
        <v>628</v>
      </c>
      <c r="D1452" t="s">
        <v>10</v>
      </c>
      <c r="E1452">
        <v>181</v>
      </c>
      <c r="F1452">
        <v>333</v>
      </c>
      <c r="G1452">
        <v>2169</v>
      </c>
      <c r="H1452" t="s">
        <v>11</v>
      </c>
      <c r="I1452">
        <f t="shared" si="44"/>
        <v>153</v>
      </c>
      <c r="J1452" t="str">
        <f t="shared" si="45"/>
        <v/>
      </c>
    </row>
    <row r="1453" spans="1:10">
      <c r="A1453" t="s">
        <v>1328</v>
      </c>
      <c r="B1453" t="s">
        <v>1329</v>
      </c>
      <c r="C1453">
        <v>628</v>
      </c>
      <c r="D1453" t="s">
        <v>10</v>
      </c>
      <c r="E1453">
        <v>381</v>
      </c>
      <c r="F1453">
        <v>496</v>
      </c>
      <c r="G1453">
        <v>2169</v>
      </c>
      <c r="H1453" t="s">
        <v>11</v>
      </c>
      <c r="I1453">
        <f t="shared" si="44"/>
        <v>116</v>
      </c>
      <c r="J1453" t="str">
        <f t="shared" si="45"/>
        <v/>
      </c>
    </row>
    <row r="1454" spans="1:10">
      <c r="A1454" t="s">
        <v>1328</v>
      </c>
      <c r="B1454" t="s">
        <v>1329</v>
      </c>
      <c r="C1454">
        <v>628</v>
      </c>
      <c r="D1454" t="s">
        <v>10</v>
      </c>
      <c r="E1454">
        <v>535</v>
      </c>
      <c r="F1454">
        <v>625</v>
      </c>
      <c r="G1454">
        <v>2169</v>
      </c>
      <c r="H1454" t="s">
        <v>11</v>
      </c>
      <c r="I1454">
        <f t="shared" si="44"/>
        <v>91</v>
      </c>
      <c r="J1454" t="str">
        <f t="shared" si="45"/>
        <v/>
      </c>
    </row>
    <row r="1455" spans="1:10">
      <c r="A1455" t="s">
        <v>1330</v>
      </c>
      <c r="B1455" t="s">
        <v>1331</v>
      </c>
      <c r="C1455">
        <v>247</v>
      </c>
      <c r="D1455" t="s">
        <v>10</v>
      </c>
      <c r="E1455">
        <v>41</v>
      </c>
      <c r="F1455">
        <v>156</v>
      </c>
      <c r="G1455">
        <v>2169</v>
      </c>
      <c r="H1455" t="s">
        <v>11</v>
      </c>
      <c r="I1455">
        <f t="shared" si="44"/>
        <v>116</v>
      </c>
      <c r="J1455" t="str">
        <f t="shared" si="45"/>
        <v/>
      </c>
    </row>
    <row r="1456" spans="1:10">
      <c r="A1456" t="s">
        <v>1332</v>
      </c>
      <c r="B1456" t="s">
        <v>1333</v>
      </c>
      <c r="C1456">
        <v>362</v>
      </c>
      <c r="D1456" t="s">
        <v>10</v>
      </c>
      <c r="E1456">
        <v>151</v>
      </c>
      <c r="F1456">
        <v>244</v>
      </c>
      <c r="G1456">
        <v>2169</v>
      </c>
      <c r="H1456" t="s">
        <v>11</v>
      </c>
      <c r="I1456">
        <f t="shared" si="44"/>
        <v>94</v>
      </c>
      <c r="J1456" t="str">
        <f t="shared" si="45"/>
        <v/>
      </c>
    </row>
    <row r="1457" spans="1:10">
      <c r="A1457" t="s">
        <v>1334</v>
      </c>
      <c r="B1457" t="s">
        <v>1335</v>
      </c>
      <c r="C1457">
        <v>757</v>
      </c>
      <c r="D1457" t="s">
        <v>1336</v>
      </c>
      <c r="E1457">
        <v>45</v>
      </c>
      <c r="F1457">
        <v>81</v>
      </c>
      <c r="G1457">
        <v>73</v>
      </c>
      <c r="I1457" t="str">
        <f t="shared" si="44"/>
        <v/>
      </c>
      <c r="J1457" t="str">
        <f t="shared" si="45"/>
        <v/>
      </c>
    </row>
    <row r="1458" spans="1:10">
      <c r="A1458" t="s">
        <v>1334</v>
      </c>
      <c r="B1458" t="s">
        <v>1335</v>
      </c>
      <c r="C1458">
        <v>757</v>
      </c>
      <c r="D1458" t="s">
        <v>18</v>
      </c>
      <c r="E1458">
        <v>463</v>
      </c>
      <c r="F1458">
        <v>544</v>
      </c>
      <c r="G1458">
        <v>1303</v>
      </c>
      <c r="H1458" t="s">
        <v>19</v>
      </c>
      <c r="I1458" t="str">
        <f t="shared" si="44"/>
        <v/>
      </c>
      <c r="J1458" t="str">
        <f t="shared" si="45"/>
        <v/>
      </c>
    </row>
    <row r="1459" spans="1:10">
      <c r="A1459" t="s">
        <v>1334</v>
      </c>
      <c r="B1459" t="s">
        <v>1335</v>
      </c>
      <c r="C1459">
        <v>757</v>
      </c>
      <c r="D1459" t="s">
        <v>10</v>
      </c>
      <c r="E1459">
        <v>583</v>
      </c>
      <c r="F1459">
        <v>729</v>
      </c>
      <c r="G1459">
        <v>2169</v>
      </c>
      <c r="H1459" t="s">
        <v>11</v>
      </c>
      <c r="I1459">
        <f t="shared" si="44"/>
        <v>147</v>
      </c>
      <c r="J1459" t="str">
        <f t="shared" si="45"/>
        <v/>
      </c>
    </row>
    <row r="1460" spans="1:10">
      <c r="A1460" t="s">
        <v>1337</v>
      </c>
      <c r="B1460" t="s">
        <v>1338</v>
      </c>
      <c r="C1460">
        <v>414</v>
      </c>
      <c r="D1460" t="s">
        <v>10</v>
      </c>
      <c r="E1460">
        <v>168</v>
      </c>
      <c r="F1460">
        <v>239</v>
      </c>
      <c r="G1460">
        <v>2169</v>
      </c>
      <c r="H1460" t="s">
        <v>11</v>
      </c>
      <c r="I1460">
        <f t="shared" si="44"/>
        <v>72</v>
      </c>
      <c r="J1460" t="str">
        <f t="shared" si="45"/>
        <v/>
      </c>
    </row>
    <row r="1461" spans="1:10">
      <c r="A1461" t="s">
        <v>1337</v>
      </c>
      <c r="B1461" t="s">
        <v>1338</v>
      </c>
      <c r="C1461">
        <v>414</v>
      </c>
      <c r="D1461" t="s">
        <v>515</v>
      </c>
      <c r="E1461">
        <v>360</v>
      </c>
      <c r="F1461">
        <v>409</v>
      </c>
      <c r="G1461">
        <v>7</v>
      </c>
      <c r="I1461" t="str">
        <f t="shared" si="44"/>
        <v/>
      </c>
      <c r="J1461" t="str">
        <f t="shared" si="45"/>
        <v/>
      </c>
    </row>
    <row r="1462" spans="1:10">
      <c r="A1462" t="s">
        <v>1339</v>
      </c>
      <c r="B1462" t="s">
        <v>1340</v>
      </c>
      <c r="C1462">
        <v>583</v>
      </c>
      <c r="D1462" t="s">
        <v>23</v>
      </c>
      <c r="E1462">
        <v>189</v>
      </c>
      <c r="F1462">
        <v>222</v>
      </c>
      <c r="G1462">
        <v>15</v>
      </c>
      <c r="I1462" t="str">
        <f t="shared" si="44"/>
        <v/>
      </c>
      <c r="J1462" t="str">
        <f t="shared" si="45"/>
        <v/>
      </c>
    </row>
    <row r="1463" spans="1:10">
      <c r="A1463" t="s">
        <v>1339</v>
      </c>
      <c r="B1463" t="s">
        <v>1340</v>
      </c>
      <c r="C1463">
        <v>583</v>
      </c>
      <c r="D1463" t="s">
        <v>24</v>
      </c>
      <c r="E1463">
        <v>223</v>
      </c>
      <c r="F1463">
        <v>351</v>
      </c>
      <c r="G1463">
        <v>45</v>
      </c>
      <c r="I1463" t="str">
        <f t="shared" si="44"/>
        <v/>
      </c>
      <c r="J1463" t="str">
        <f t="shared" si="45"/>
        <v/>
      </c>
    </row>
    <row r="1464" spans="1:10">
      <c r="A1464" t="s">
        <v>1339</v>
      </c>
      <c r="B1464" t="s">
        <v>1340</v>
      </c>
      <c r="C1464">
        <v>583</v>
      </c>
      <c r="D1464" t="s">
        <v>1341</v>
      </c>
      <c r="E1464">
        <v>353</v>
      </c>
      <c r="F1464">
        <v>581</v>
      </c>
      <c r="G1464">
        <v>2</v>
      </c>
      <c r="I1464" t="str">
        <f t="shared" si="44"/>
        <v/>
      </c>
      <c r="J1464" t="str">
        <f t="shared" si="45"/>
        <v/>
      </c>
    </row>
    <row r="1465" spans="1:10">
      <c r="A1465" t="s">
        <v>1339</v>
      </c>
      <c r="B1465" t="s">
        <v>1340</v>
      </c>
      <c r="C1465">
        <v>583</v>
      </c>
      <c r="D1465" t="s">
        <v>10</v>
      </c>
      <c r="E1465">
        <v>54</v>
      </c>
      <c r="F1465">
        <v>184</v>
      </c>
      <c r="G1465">
        <v>2169</v>
      </c>
      <c r="H1465" t="s">
        <v>11</v>
      </c>
      <c r="I1465">
        <f t="shared" si="44"/>
        <v>131</v>
      </c>
      <c r="J1465" t="str">
        <f t="shared" si="45"/>
        <v/>
      </c>
    </row>
    <row r="1466" spans="1:10">
      <c r="A1466" t="s">
        <v>1342</v>
      </c>
      <c r="B1466" t="s">
        <v>1343</v>
      </c>
      <c r="C1466">
        <v>1262</v>
      </c>
      <c r="D1466" t="s">
        <v>14</v>
      </c>
      <c r="E1466">
        <v>102</v>
      </c>
      <c r="F1466">
        <v>290</v>
      </c>
      <c r="G1466">
        <v>476</v>
      </c>
      <c r="H1466" t="s">
        <v>15</v>
      </c>
      <c r="I1466" t="str">
        <f t="shared" si="44"/>
        <v/>
      </c>
      <c r="J1466" t="str">
        <f t="shared" si="45"/>
        <v/>
      </c>
    </row>
    <row r="1467" spans="1:10">
      <c r="A1467" t="s">
        <v>1342</v>
      </c>
      <c r="B1467" t="s">
        <v>1343</v>
      </c>
      <c r="C1467">
        <v>1262</v>
      </c>
      <c r="D1467" t="s">
        <v>29</v>
      </c>
      <c r="E1467">
        <v>1122</v>
      </c>
      <c r="F1467">
        <v>1230</v>
      </c>
      <c r="G1467">
        <v>343</v>
      </c>
      <c r="H1467" t="s">
        <v>30</v>
      </c>
      <c r="I1467" t="str">
        <f t="shared" si="44"/>
        <v/>
      </c>
      <c r="J1467" t="str">
        <f t="shared" si="45"/>
        <v/>
      </c>
    </row>
    <row r="1468" spans="1:10">
      <c r="A1468" t="s">
        <v>1342</v>
      </c>
      <c r="B1468" t="s">
        <v>1343</v>
      </c>
      <c r="C1468">
        <v>1262</v>
      </c>
      <c r="D1468" t="s">
        <v>10</v>
      </c>
      <c r="E1468">
        <v>418</v>
      </c>
      <c r="F1468">
        <v>556</v>
      </c>
      <c r="G1468">
        <v>2169</v>
      </c>
      <c r="H1468" t="s">
        <v>11</v>
      </c>
      <c r="I1468">
        <f t="shared" si="44"/>
        <v>139</v>
      </c>
      <c r="J1468" t="str">
        <f t="shared" si="45"/>
        <v/>
      </c>
    </row>
    <row r="1469" spans="1:10">
      <c r="A1469" t="s">
        <v>1342</v>
      </c>
      <c r="B1469" t="s">
        <v>1343</v>
      </c>
      <c r="C1469">
        <v>1262</v>
      </c>
      <c r="D1469" t="s">
        <v>31</v>
      </c>
      <c r="E1469">
        <v>890</v>
      </c>
      <c r="F1469">
        <v>1003</v>
      </c>
      <c r="G1469">
        <v>3952</v>
      </c>
      <c r="H1469" t="s">
        <v>32</v>
      </c>
      <c r="I1469" t="str">
        <f t="shared" si="44"/>
        <v/>
      </c>
      <c r="J1469" t="str">
        <f t="shared" si="45"/>
        <v/>
      </c>
    </row>
    <row r="1470" spans="1:10">
      <c r="A1470" t="s">
        <v>1344</v>
      </c>
      <c r="B1470" t="s">
        <v>1345</v>
      </c>
      <c r="C1470">
        <v>913</v>
      </c>
      <c r="D1470" t="s">
        <v>10</v>
      </c>
      <c r="E1470">
        <v>331</v>
      </c>
      <c r="F1470">
        <v>444</v>
      </c>
      <c r="G1470">
        <v>2169</v>
      </c>
      <c r="H1470" t="s">
        <v>11</v>
      </c>
      <c r="I1470">
        <f t="shared" si="44"/>
        <v>114</v>
      </c>
      <c r="J1470" t="str">
        <f t="shared" si="45"/>
        <v/>
      </c>
    </row>
    <row r="1471" spans="1:10">
      <c r="A1471" t="s">
        <v>1344</v>
      </c>
      <c r="B1471" t="s">
        <v>1345</v>
      </c>
      <c r="C1471">
        <v>913</v>
      </c>
      <c r="D1471" t="s">
        <v>14</v>
      </c>
      <c r="E1471">
        <v>42</v>
      </c>
      <c r="F1471">
        <v>208</v>
      </c>
      <c r="G1471">
        <v>476</v>
      </c>
      <c r="H1471" t="s">
        <v>15</v>
      </c>
      <c r="I1471" t="str">
        <f t="shared" si="44"/>
        <v/>
      </c>
      <c r="J1471" t="str">
        <f t="shared" si="45"/>
        <v/>
      </c>
    </row>
    <row r="1472" spans="1:10">
      <c r="A1472" t="s">
        <v>1344</v>
      </c>
      <c r="B1472" t="s">
        <v>1345</v>
      </c>
      <c r="C1472">
        <v>913</v>
      </c>
      <c r="D1472" t="s">
        <v>31</v>
      </c>
      <c r="E1472">
        <v>556</v>
      </c>
      <c r="F1472">
        <v>689</v>
      </c>
      <c r="G1472">
        <v>3952</v>
      </c>
      <c r="H1472" t="s">
        <v>32</v>
      </c>
      <c r="I1472" t="str">
        <f t="shared" si="44"/>
        <v/>
      </c>
      <c r="J1472" t="str">
        <f t="shared" si="45"/>
        <v/>
      </c>
    </row>
    <row r="1473" spans="1:10">
      <c r="A1473" t="s">
        <v>1344</v>
      </c>
      <c r="B1473" t="s">
        <v>1345</v>
      </c>
      <c r="C1473">
        <v>913</v>
      </c>
      <c r="D1473" t="s">
        <v>29</v>
      </c>
      <c r="E1473">
        <v>785</v>
      </c>
      <c r="F1473">
        <v>892</v>
      </c>
      <c r="G1473">
        <v>343</v>
      </c>
      <c r="H1473" t="s">
        <v>30</v>
      </c>
      <c r="I1473" t="str">
        <f t="shared" si="44"/>
        <v/>
      </c>
      <c r="J1473" t="str">
        <f t="shared" si="45"/>
        <v/>
      </c>
    </row>
    <row r="1474" spans="1:10">
      <c r="A1474" t="s">
        <v>1346</v>
      </c>
      <c r="B1474" t="s">
        <v>1347</v>
      </c>
      <c r="C1474">
        <v>1231</v>
      </c>
      <c r="D1474" t="s">
        <v>10</v>
      </c>
      <c r="E1474">
        <v>629</v>
      </c>
      <c r="F1474">
        <v>738</v>
      </c>
      <c r="G1474">
        <v>2169</v>
      </c>
      <c r="H1474" t="s">
        <v>11</v>
      </c>
      <c r="I1474">
        <f t="shared" si="44"/>
        <v>110</v>
      </c>
      <c r="J1474" t="str">
        <f t="shared" si="45"/>
        <v/>
      </c>
    </row>
    <row r="1475" spans="1:10">
      <c r="A1475" t="s">
        <v>1346</v>
      </c>
      <c r="B1475" t="s">
        <v>1347</v>
      </c>
      <c r="C1475">
        <v>1231</v>
      </c>
      <c r="D1475" t="s">
        <v>10</v>
      </c>
      <c r="E1475">
        <v>816</v>
      </c>
      <c r="F1475">
        <v>942</v>
      </c>
      <c r="G1475">
        <v>2169</v>
      </c>
      <c r="H1475" t="s">
        <v>11</v>
      </c>
      <c r="I1475">
        <f t="shared" ref="I1475:I1538" si="46">IF(H1475=$H$2, F1475-E1475+1, "")</f>
        <v>127</v>
      </c>
      <c r="J1475" t="str">
        <f t="shared" ref="J1475:J1538" si="47">IF(D1475=$D$189, F1475-E1475+1, "")</f>
        <v/>
      </c>
    </row>
    <row r="1476" spans="1:10">
      <c r="A1476" t="s">
        <v>1346</v>
      </c>
      <c r="B1476" t="s">
        <v>1347</v>
      </c>
      <c r="C1476">
        <v>1231</v>
      </c>
      <c r="D1476" t="s">
        <v>10</v>
      </c>
      <c r="E1476">
        <v>988</v>
      </c>
      <c r="F1476">
        <v>1108</v>
      </c>
      <c r="G1476">
        <v>2169</v>
      </c>
      <c r="H1476" t="s">
        <v>11</v>
      </c>
      <c r="I1476">
        <f t="shared" si="46"/>
        <v>121</v>
      </c>
      <c r="J1476" t="str">
        <f t="shared" si="47"/>
        <v/>
      </c>
    </row>
    <row r="1477" spans="1:10">
      <c r="A1477" t="s">
        <v>1348</v>
      </c>
      <c r="B1477" t="s">
        <v>1349</v>
      </c>
      <c r="C1477">
        <v>541</v>
      </c>
      <c r="D1477" t="s">
        <v>219</v>
      </c>
      <c r="E1477">
        <v>137</v>
      </c>
      <c r="F1477">
        <v>399</v>
      </c>
      <c r="G1477">
        <v>76696</v>
      </c>
      <c r="H1477" t="s">
        <v>220</v>
      </c>
      <c r="I1477" t="str">
        <f t="shared" si="46"/>
        <v/>
      </c>
      <c r="J1477">
        <f t="shared" si="47"/>
        <v>263</v>
      </c>
    </row>
    <row r="1478" spans="1:10">
      <c r="A1478" t="s">
        <v>1348</v>
      </c>
      <c r="B1478" t="s">
        <v>1349</v>
      </c>
      <c r="C1478">
        <v>541</v>
      </c>
      <c r="D1478" t="s">
        <v>10</v>
      </c>
      <c r="E1478">
        <v>3</v>
      </c>
      <c r="F1478">
        <v>121</v>
      </c>
      <c r="G1478">
        <v>2169</v>
      </c>
      <c r="H1478" t="s">
        <v>11</v>
      </c>
      <c r="I1478">
        <f t="shared" si="46"/>
        <v>119</v>
      </c>
      <c r="J1478" t="str">
        <f t="shared" si="47"/>
        <v/>
      </c>
    </row>
    <row r="1479" spans="1:10">
      <c r="A1479" t="s">
        <v>1350</v>
      </c>
      <c r="B1479" t="s">
        <v>1351</v>
      </c>
      <c r="C1479">
        <v>166</v>
      </c>
      <c r="D1479" t="s">
        <v>10</v>
      </c>
      <c r="E1479">
        <v>26</v>
      </c>
      <c r="F1479">
        <v>140</v>
      </c>
      <c r="G1479">
        <v>2169</v>
      </c>
      <c r="H1479" t="s">
        <v>11</v>
      </c>
      <c r="I1479">
        <f t="shared" si="46"/>
        <v>115</v>
      </c>
      <c r="J1479" t="str">
        <f t="shared" si="47"/>
        <v/>
      </c>
    </row>
    <row r="1480" spans="1:10">
      <c r="A1480" t="s">
        <v>1352</v>
      </c>
      <c r="B1480" t="s">
        <v>1353</v>
      </c>
      <c r="C1480">
        <v>496</v>
      </c>
      <c r="D1480" t="s">
        <v>219</v>
      </c>
      <c r="E1480">
        <v>169</v>
      </c>
      <c r="F1480">
        <v>430</v>
      </c>
      <c r="G1480">
        <v>76696</v>
      </c>
      <c r="H1480" t="s">
        <v>220</v>
      </c>
      <c r="I1480" t="str">
        <f t="shared" si="46"/>
        <v/>
      </c>
      <c r="J1480">
        <f t="shared" si="47"/>
        <v>262</v>
      </c>
    </row>
    <row r="1481" spans="1:10">
      <c r="A1481" t="s">
        <v>1352</v>
      </c>
      <c r="B1481" t="s">
        <v>1353</v>
      </c>
      <c r="C1481">
        <v>496</v>
      </c>
      <c r="D1481" t="s">
        <v>10</v>
      </c>
      <c r="E1481">
        <v>35</v>
      </c>
      <c r="F1481">
        <v>153</v>
      </c>
      <c r="G1481">
        <v>2169</v>
      </c>
      <c r="H1481" t="s">
        <v>11</v>
      </c>
      <c r="I1481">
        <f t="shared" si="46"/>
        <v>119</v>
      </c>
      <c r="J1481" t="str">
        <f t="shared" si="47"/>
        <v/>
      </c>
    </row>
    <row r="1482" spans="1:10">
      <c r="A1482" t="s">
        <v>1354</v>
      </c>
      <c r="B1482" t="s">
        <v>1355</v>
      </c>
      <c r="C1482">
        <v>1423</v>
      </c>
      <c r="D1482" t="s">
        <v>53</v>
      </c>
      <c r="E1482">
        <v>1034</v>
      </c>
      <c r="F1482">
        <v>1104</v>
      </c>
      <c r="G1482">
        <v>324</v>
      </c>
      <c r="H1482" t="s">
        <v>54</v>
      </c>
      <c r="I1482" t="str">
        <f t="shared" si="46"/>
        <v/>
      </c>
      <c r="J1482" t="str">
        <f t="shared" si="47"/>
        <v/>
      </c>
    </row>
    <row r="1483" spans="1:10">
      <c r="A1483" t="s">
        <v>1354</v>
      </c>
      <c r="B1483" t="s">
        <v>1355</v>
      </c>
      <c r="C1483">
        <v>1423</v>
      </c>
      <c r="D1483" t="s">
        <v>52</v>
      </c>
      <c r="E1483">
        <v>111</v>
      </c>
      <c r="F1483">
        <v>669</v>
      </c>
      <c r="G1483">
        <v>44</v>
      </c>
      <c r="I1483" t="str">
        <f t="shared" si="46"/>
        <v/>
      </c>
      <c r="J1483" t="str">
        <f t="shared" si="47"/>
        <v/>
      </c>
    </row>
    <row r="1484" spans="1:10">
      <c r="A1484" t="s">
        <v>1354</v>
      </c>
      <c r="B1484" t="s">
        <v>1355</v>
      </c>
      <c r="C1484">
        <v>1423</v>
      </c>
      <c r="D1484" t="s">
        <v>55</v>
      </c>
      <c r="E1484">
        <v>1187</v>
      </c>
      <c r="F1484">
        <v>1209</v>
      </c>
      <c r="G1484">
        <v>477</v>
      </c>
      <c r="H1484" t="s">
        <v>56</v>
      </c>
      <c r="I1484" t="str">
        <f t="shared" si="46"/>
        <v/>
      </c>
      <c r="J1484" t="str">
        <f t="shared" si="47"/>
        <v/>
      </c>
    </row>
    <row r="1485" spans="1:10">
      <c r="A1485" t="s">
        <v>1354</v>
      </c>
      <c r="B1485" t="s">
        <v>1355</v>
      </c>
      <c r="C1485">
        <v>1423</v>
      </c>
      <c r="D1485" t="s">
        <v>1356</v>
      </c>
      <c r="E1485">
        <v>1338</v>
      </c>
      <c r="F1485">
        <v>1374</v>
      </c>
      <c r="G1485">
        <v>2</v>
      </c>
      <c r="I1485" t="str">
        <f t="shared" si="46"/>
        <v/>
      </c>
      <c r="J1485" t="str">
        <f t="shared" si="47"/>
        <v/>
      </c>
    </row>
    <row r="1486" spans="1:10">
      <c r="A1486" t="s">
        <v>1354</v>
      </c>
      <c r="B1486" t="s">
        <v>1355</v>
      </c>
      <c r="C1486">
        <v>1423</v>
      </c>
      <c r="D1486" t="s">
        <v>229</v>
      </c>
      <c r="E1486">
        <v>22</v>
      </c>
      <c r="F1486">
        <v>96</v>
      </c>
      <c r="G1486">
        <v>12568</v>
      </c>
      <c r="H1486" t="s">
        <v>230</v>
      </c>
      <c r="I1486" t="str">
        <f t="shared" si="46"/>
        <v/>
      </c>
      <c r="J1486" t="str">
        <f t="shared" si="47"/>
        <v/>
      </c>
    </row>
    <row r="1487" spans="1:10">
      <c r="A1487" t="s">
        <v>1354</v>
      </c>
      <c r="B1487" t="s">
        <v>1355</v>
      </c>
      <c r="C1487">
        <v>1423</v>
      </c>
      <c r="D1487" t="s">
        <v>10</v>
      </c>
      <c r="E1487">
        <v>715</v>
      </c>
      <c r="F1487">
        <v>831</v>
      </c>
      <c r="G1487">
        <v>2169</v>
      </c>
      <c r="H1487" t="s">
        <v>11</v>
      </c>
      <c r="I1487">
        <f t="shared" si="46"/>
        <v>117</v>
      </c>
      <c r="J1487" t="str">
        <f t="shared" si="47"/>
        <v/>
      </c>
    </row>
    <row r="1488" spans="1:10">
      <c r="A1488" t="s">
        <v>1354</v>
      </c>
      <c r="B1488" t="s">
        <v>1355</v>
      </c>
      <c r="C1488">
        <v>1423</v>
      </c>
      <c r="D1488" t="s">
        <v>53</v>
      </c>
      <c r="E1488">
        <v>962</v>
      </c>
      <c r="F1488">
        <v>1032</v>
      </c>
      <c r="G1488">
        <v>324</v>
      </c>
      <c r="H1488" t="s">
        <v>54</v>
      </c>
      <c r="I1488" t="str">
        <f t="shared" si="46"/>
        <v/>
      </c>
      <c r="J1488" t="str">
        <f t="shared" si="47"/>
        <v/>
      </c>
    </row>
    <row r="1489" spans="1:10">
      <c r="A1489" t="s">
        <v>1357</v>
      </c>
      <c r="B1489" t="s">
        <v>1358</v>
      </c>
      <c r="C1489">
        <v>552</v>
      </c>
      <c r="D1489" t="s">
        <v>219</v>
      </c>
      <c r="E1489">
        <v>191</v>
      </c>
      <c r="F1489">
        <v>454</v>
      </c>
      <c r="G1489">
        <v>76696</v>
      </c>
      <c r="H1489" t="s">
        <v>220</v>
      </c>
      <c r="I1489" t="str">
        <f t="shared" si="46"/>
        <v/>
      </c>
      <c r="J1489">
        <f t="shared" si="47"/>
        <v>264</v>
      </c>
    </row>
    <row r="1490" spans="1:10">
      <c r="A1490" t="s">
        <v>1357</v>
      </c>
      <c r="B1490" t="s">
        <v>1358</v>
      </c>
      <c r="C1490">
        <v>552</v>
      </c>
      <c r="D1490" t="s">
        <v>10</v>
      </c>
      <c r="E1490">
        <v>55</v>
      </c>
      <c r="F1490">
        <v>175</v>
      </c>
      <c r="G1490">
        <v>2169</v>
      </c>
      <c r="H1490" t="s">
        <v>11</v>
      </c>
      <c r="I1490">
        <f t="shared" si="46"/>
        <v>121</v>
      </c>
      <c r="J1490" t="str">
        <f t="shared" si="47"/>
        <v/>
      </c>
    </row>
    <row r="1491" spans="1:10">
      <c r="A1491" t="s">
        <v>1359</v>
      </c>
      <c r="B1491" t="s">
        <v>1360</v>
      </c>
      <c r="C1491">
        <v>965</v>
      </c>
      <c r="D1491" t="s">
        <v>10</v>
      </c>
      <c r="E1491">
        <v>370</v>
      </c>
      <c r="F1491">
        <v>509</v>
      </c>
      <c r="G1491">
        <v>2169</v>
      </c>
      <c r="H1491" t="s">
        <v>11</v>
      </c>
      <c r="I1491">
        <f t="shared" si="46"/>
        <v>140</v>
      </c>
      <c r="J1491" t="str">
        <f t="shared" si="47"/>
        <v/>
      </c>
    </row>
    <row r="1492" spans="1:10">
      <c r="A1492" t="s">
        <v>1359</v>
      </c>
      <c r="B1492" t="s">
        <v>1360</v>
      </c>
      <c r="C1492">
        <v>965</v>
      </c>
      <c r="D1492" t="s">
        <v>31</v>
      </c>
      <c r="E1492">
        <v>571</v>
      </c>
      <c r="F1492">
        <v>684</v>
      </c>
      <c r="G1492">
        <v>3952</v>
      </c>
      <c r="H1492" t="s">
        <v>32</v>
      </c>
      <c r="I1492" t="str">
        <f t="shared" si="46"/>
        <v/>
      </c>
      <c r="J1492" t="str">
        <f t="shared" si="47"/>
        <v/>
      </c>
    </row>
    <row r="1493" spans="1:10">
      <c r="A1493" t="s">
        <v>1359</v>
      </c>
      <c r="B1493" t="s">
        <v>1360</v>
      </c>
      <c r="C1493">
        <v>965</v>
      </c>
      <c r="D1493" t="s">
        <v>29</v>
      </c>
      <c r="E1493">
        <v>800</v>
      </c>
      <c r="F1493">
        <v>911</v>
      </c>
      <c r="G1493">
        <v>343</v>
      </c>
      <c r="H1493" t="s">
        <v>30</v>
      </c>
      <c r="I1493" t="str">
        <f t="shared" si="46"/>
        <v/>
      </c>
      <c r="J1493" t="str">
        <f t="shared" si="47"/>
        <v/>
      </c>
    </row>
    <row r="1494" spans="1:10">
      <c r="A1494" t="s">
        <v>1359</v>
      </c>
      <c r="B1494" t="s">
        <v>1360</v>
      </c>
      <c r="C1494">
        <v>965</v>
      </c>
      <c r="D1494" t="s">
        <v>14</v>
      </c>
      <c r="E1494">
        <v>94</v>
      </c>
      <c r="F1494">
        <v>280</v>
      </c>
      <c r="G1494">
        <v>476</v>
      </c>
      <c r="H1494" t="s">
        <v>15</v>
      </c>
      <c r="I1494" t="str">
        <f t="shared" si="46"/>
        <v/>
      </c>
      <c r="J1494" t="str">
        <f t="shared" si="47"/>
        <v/>
      </c>
    </row>
    <row r="1495" spans="1:10">
      <c r="A1495" t="s">
        <v>1361</v>
      </c>
      <c r="B1495" t="s">
        <v>1362</v>
      </c>
      <c r="C1495">
        <v>422</v>
      </c>
      <c r="D1495" t="s">
        <v>62</v>
      </c>
      <c r="E1495">
        <v>176</v>
      </c>
      <c r="F1495">
        <v>243</v>
      </c>
      <c r="G1495">
        <v>632</v>
      </c>
      <c r="H1495" t="s">
        <v>63</v>
      </c>
      <c r="I1495" t="str">
        <f t="shared" si="46"/>
        <v/>
      </c>
      <c r="J1495" t="str">
        <f t="shared" si="47"/>
        <v/>
      </c>
    </row>
    <row r="1496" spans="1:10">
      <c r="A1496" t="s">
        <v>1361</v>
      </c>
      <c r="B1496" t="s">
        <v>1362</v>
      </c>
      <c r="C1496">
        <v>422</v>
      </c>
      <c r="D1496" t="s">
        <v>10</v>
      </c>
      <c r="E1496">
        <v>260</v>
      </c>
      <c r="F1496">
        <v>374</v>
      </c>
      <c r="G1496">
        <v>2169</v>
      </c>
      <c r="H1496" t="s">
        <v>11</v>
      </c>
      <c r="I1496">
        <f t="shared" si="46"/>
        <v>115</v>
      </c>
      <c r="J1496" t="str">
        <f t="shared" si="47"/>
        <v/>
      </c>
    </row>
    <row r="1497" spans="1:10">
      <c r="A1497" t="s">
        <v>1363</v>
      </c>
      <c r="B1497" t="s">
        <v>1364</v>
      </c>
      <c r="C1497">
        <v>442</v>
      </c>
      <c r="D1497" t="s">
        <v>10</v>
      </c>
      <c r="E1497">
        <v>76</v>
      </c>
      <c r="F1497">
        <v>186</v>
      </c>
      <c r="G1497">
        <v>2169</v>
      </c>
      <c r="H1497" t="s">
        <v>11</v>
      </c>
      <c r="I1497">
        <f t="shared" si="46"/>
        <v>111</v>
      </c>
      <c r="J1497" t="str">
        <f t="shared" si="47"/>
        <v/>
      </c>
    </row>
    <row r="1498" spans="1:10">
      <c r="A1498" t="s">
        <v>1365</v>
      </c>
      <c r="B1498" t="s">
        <v>1366</v>
      </c>
      <c r="C1498">
        <v>186</v>
      </c>
      <c r="D1498" t="s">
        <v>10</v>
      </c>
      <c r="E1498">
        <v>49</v>
      </c>
      <c r="F1498">
        <v>164</v>
      </c>
      <c r="G1498">
        <v>2169</v>
      </c>
      <c r="H1498" t="s">
        <v>11</v>
      </c>
      <c r="I1498">
        <f t="shared" si="46"/>
        <v>116</v>
      </c>
      <c r="J1498" t="str">
        <f t="shared" si="47"/>
        <v/>
      </c>
    </row>
    <row r="1499" spans="1:10">
      <c r="A1499" t="s">
        <v>1367</v>
      </c>
      <c r="B1499" t="s">
        <v>1368</v>
      </c>
      <c r="C1499">
        <v>172</v>
      </c>
      <c r="D1499" t="s">
        <v>10</v>
      </c>
      <c r="E1499">
        <v>48</v>
      </c>
      <c r="F1499">
        <v>163</v>
      </c>
      <c r="G1499">
        <v>2169</v>
      </c>
      <c r="H1499" t="s">
        <v>11</v>
      </c>
      <c r="I1499">
        <f t="shared" si="46"/>
        <v>116</v>
      </c>
      <c r="J1499" t="str">
        <f t="shared" si="47"/>
        <v/>
      </c>
    </row>
    <row r="1500" spans="1:10">
      <c r="A1500" t="s">
        <v>1369</v>
      </c>
      <c r="B1500" t="s">
        <v>1370</v>
      </c>
      <c r="C1500">
        <v>168</v>
      </c>
      <c r="D1500" t="s">
        <v>10</v>
      </c>
      <c r="E1500">
        <v>51</v>
      </c>
      <c r="F1500">
        <v>166</v>
      </c>
      <c r="G1500">
        <v>2169</v>
      </c>
      <c r="H1500" t="s">
        <v>11</v>
      </c>
      <c r="I1500">
        <f t="shared" si="46"/>
        <v>116</v>
      </c>
      <c r="J1500" t="str">
        <f t="shared" si="47"/>
        <v/>
      </c>
    </row>
    <row r="1501" spans="1:10">
      <c r="A1501" t="s">
        <v>1371</v>
      </c>
      <c r="B1501" t="s">
        <v>1372</v>
      </c>
      <c r="C1501">
        <v>191</v>
      </c>
      <c r="D1501" t="s">
        <v>10</v>
      </c>
      <c r="E1501">
        <v>48</v>
      </c>
      <c r="F1501">
        <v>163</v>
      </c>
      <c r="G1501">
        <v>2169</v>
      </c>
      <c r="H1501" t="s">
        <v>11</v>
      </c>
      <c r="I1501">
        <f t="shared" si="46"/>
        <v>116</v>
      </c>
      <c r="J1501" t="str">
        <f t="shared" si="47"/>
        <v/>
      </c>
    </row>
    <row r="1502" spans="1:10">
      <c r="A1502" t="s">
        <v>1373</v>
      </c>
      <c r="B1502" t="s">
        <v>1374</v>
      </c>
      <c r="C1502">
        <v>459</v>
      </c>
      <c r="D1502" t="s">
        <v>62</v>
      </c>
      <c r="E1502">
        <v>208</v>
      </c>
      <c r="F1502">
        <v>275</v>
      </c>
      <c r="G1502">
        <v>632</v>
      </c>
      <c r="H1502" t="s">
        <v>63</v>
      </c>
      <c r="I1502" t="str">
        <f t="shared" si="46"/>
        <v/>
      </c>
      <c r="J1502" t="str">
        <f t="shared" si="47"/>
        <v/>
      </c>
    </row>
    <row r="1503" spans="1:10">
      <c r="A1503" t="s">
        <v>1373</v>
      </c>
      <c r="B1503" t="s">
        <v>1374</v>
      </c>
      <c r="C1503">
        <v>459</v>
      </c>
      <c r="D1503" t="s">
        <v>18</v>
      </c>
      <c r="E1503">
        <v>26</v>
      </c>
      <c r="F1503">
        <v>96</v>
      </c>
      <c r="G1503">
        <v>1303</v>
      </c>
      <c r="H1503" t="s">
        <v>19</v>
      </c>
      <c r="I1503" t="str">
        <f t="shared" si="46"/>
        <v/>
      </c>
      <c r="J1503" t="str">
        <f t="shared" si="47"/>
        <v/>
      </c>
    </row>
    <row r="1504" spans="1:10">
      <c r="A1504" t="s">
        <v>1373</v>
      </c>
      <c r="B1504" t="s">
        <v>1374</v>
      </c>
      <c r="C1504">
        <v>459</v>
      </c>
      <c r="D1504" t="s">
        <v>10</v>
      </c>
      <c r="E1504">
        <v>294</v>
      </c>
      <c r="F1504">
        <v>408</v>
      </c>
      <c r="G1504">
        <v>2169</v>
      </c>
      <c r="H1504" t="s">
        <v>11</v>
      </c>
      <c r="I1504">
        <f t="shared" si="46"/>
        <v>115</v>
      </c>
      <c r="J1504" t="str">
        <f t="shared" si="47"/>
        <v/>
      </c>
    </row>
    <row r="1505" spans="1:10">
      <c r="A1505" t="s">
        <v>1375</v>
      </c>
      <c r="B1505" t="s">
        <v>1376</v>
      </c>
      <c r="C1505">
        <v>619</v>
      </c>
      <c r="D1505" t="s">
        <v>10</v>
      </c>
      <c r="E1505">
        <v>220</v>
      </c>
      <c r="F1505">
        <v>325</v>
      </c>
      <c r="G1505">
        <v>2169</v>
      </c>
      <c r="H1505" t="s">
        <v>11</v>
      </c>
      <c r="I1505">
        <f t="shared" si="46"/>
        <v>106</v>
      </c>
      <c r="J1505" t="str">
        <f t="shared" si="47"/>
        <v/>
      </c>
    </row>
    <row r="1506" spans="1:10">
      <c r="A1506" t="s">
        <v>1375</v>
      </c>
      <c r="B1506" t="s">
        <v>1376</v>
      </c>
      <c r="C1506">
        <v>619</v>
      </c>
      <c r="D1506" t="s">
        <v>10</v>
      </c>
      <c r="E1506">
        <v>337</v>
      </c>
      <c r="F1506">
        <v>461</v>
      </c>
      <c r="G1506">
        <v>2169</v>
      </c>
      <c r="H1506" t="s">
        <v>11</v>
      </c>
      <c r="I1506">
        <f t="shared" si="46"/>
        <v>125</v>
      </c>
      <c r="J1506" t="str">
        <f t="shared" si="47"/>
        <v/>
      </c>
    </row>
    <row r="1507" spans="1:10">
      <c r="A1507" t="s">
        <v>1377</v>
      </c>
      <c r="B1507" t="s">
        <v>1378</v>
      </c>
      <c r="C1507">
        <v>431</v>
      </c>
      <c r="D1507" t="s">
        <v>60</v>
      </c>
      <c r="E1507">
        <v>224</v>
      </c>
      <c r="F1507">
        <v>272</v>
      </c>
      <c r="G1507">
        <v>13</v>
      </c>
      <c r="I1507" t="str">
        <f t="shared" si="46"/>
        <v/>
      </c>
      <c r="J1507" t="str">
        <f t="shared" si="47"/>
        <v/>
      </c>
    </row>
    <row r="1508" spans="1:10">
      <c r="A1508" t="s">
        <v>1377</v>
      </c>
      <c r="B1508" t="s">
        <v>1378</v>
      </c>
      <c r="C1508">
        <v>431</v>
      </c>
      <c r="D1508" t="s">
        <v>61</v>
      </c>
      <c r="E1508">
        <v>274</v>
      </c>
      <c r="F1508">
        <v>429</v>
      </c>
      <c r="G1508">
        <v>15</v>
      </c>
      <c r="I1508" t="str">
        <f t="shared" si="46"/>
        <v/>
      </c>
      <c r="J1508" t="str">
        <f t="shared" si="47"/>
        <v/>
      </c>
    </row>
    <row r="1509" spans="1:10">
      <c r="A1509" t="s">
        <v>1377</v>
      </c>
      <c r="B1509" t="s">
        <v>1378</v>
      </c>
      <c r="C1509">
        <v>431</v>
      </c>
      <c r="D1509" t="s">
        <v>10</v>
      </c>
      <c r="E1509">
        <v>53</v>
      </c>
      <c r="F1509">
        <v>167</v>
      </c>
      <c r="G1509">
        <v>2169</v>
      </c>
      <c r="H1509" t="s">
        <v>11</v>
      </c>
      <c r="I1509">
        <f t="shared" si="46"/>
        <v>115</v>
      </c>
      <c r="J1509" t="str">
        <f t="shared" si="47"/>
        <v/>
      </c>
    </row>
    <row r="1510" spans="1:10">
      <c r="A1510" t="s">
        <v>1379</v>
      </c>
      <c r="B1510" t="s">
        <v>1380</v>
      </c>
      <c r="C1510">
        <v>663</v>
      </c>
      <c r="D1510" t="s">
        <v>219</v>
      </c>
      <c r="E1510">
        <v>166</v>
      </c>
      <c r="F1510">
        <v>428</v>
      </c>
      <c r="G1510">
        <v>76696</v>
      </c>
      <c r="H1510" t="s">
        <v>220</v>
      </c>
      <c r="I1510" t="str">
        <f t="shared" si="46"/>
        <v/>
      </c>
      <c r="J1510">
        <f t="shared" si="47"/>
        <v>263</v>
      </c>
    </row>
    <row r="1511" spans="1:10">
      <c r="A1511" t="s">
        <v>1379</v>
      </c>
      <c r="B1511" t="s">
        <v>1380</v>
      </c>
      <c r="C1511">
        <v>663</v>
      </c>
      <c r="D1511" t="s">
        <v>10</v>
      </c>
      <c r="E1511">
        <v>29</v>
      </c>
      <c r="F1511">
        <v>149</v>
      </c>
      <c r="G1511">
        <v>2169</v>
      </c>
      <c r="H1511" t="s">
        <v>11</v>
      </c>
      <c r="I1511">
        <f t="shared" si="46"/>
        <v>121</v>
      </c>
      <c r="J1511" t="str">
        <f t="shared" si="47"/>
        <v/>
      </c>
    </row>
    <row r="1512" spans="1:10">
      <c r="A1512" t="s">
        <v>1379</v>
      </c>
      <c r="B1512" t="s">
        <v>1380</v>
      </c>
      <c r="C1512">
        <v>663</v>
      </c>
      <c r="D1512" t="s">
        <v>271</v>
      </c>
      <c r="E1512">
        <v>534</v>
      </c>
      <c r="F1512">
        <v>627</v>
      </c>
      <c r="G1512">
        <v>8137</v>
      </c>
      <c r="H1512" t="s">
        <v>272</v>
      </c>
      <c r="I1512" t="str">
        <f t="shared" si="46"/>
        <v/>
      </c>
      <c r="J1512" t="str">
        <f t="shared" si="47"/>
        <v/>
      </c>
    </row>
    <row r="1513" spans="1:10">
      <c r="A1513" t="s">
        <v>1379</v>
      </c>
      <c r="B1513" t="s">
        <v>1380</v>
      </c>
      <c r="C1513">
        <v>663</v>
      </c>
      <c r="D1513" t="s">
        <v>273</v>
      </c>
      <c r="E1513">
        <v>628</v>
      </c>
      <c r="F1513">
        <v>658</v>
      </c>
      <c r="G1513">
        <v>30</v>
      </c>
      <c r="I1513" t="str">
        <f t="shared" si="46"/>
        <v/>
      </c>
      <c r="J1513" t="str">
        <f t="shared" si="47"/>
        <v/>
      </c>
    </row>
    <row r="1514" spans="1:10">
      <c r="A1514" t="s">
        <v>1381</v>
      </c>
      <c r="B1514" t="s">
        <v>1382</v>
      </c>
      <c r="C1514">
        <v>920</v>
      </c>
      <c r="D1514" t="s">
        <v>14</v>
      </c>
      <c r="E1514">
        <v>131</v>
      </c>
      <c r="F1514">
        <v>304</v>
      </c>
      <c r="G1514">
        <v>476</v>
      </c>
      <c r="H1514" t="s">
        <v>15</v>
      </c>
      <c r="I1514" t="str">
        <f t="shared" si="46"/>
        <v/>
      </c>
      <c r="J1514" t="str">
        <f t="shared" si="47"/>
        <v/>
      </c>
    </row>
    <row r="1515" spans="1:10">
      <c r="A1515" t="s">
        <v>1381</v>
      </c>
      <c r="B1515" t="s">
        <v>1382</v>
      </c>
      <c r="C1515">
        <v>920</v>
      </c>
      <c r="D1515" t="s">
        <v>10</v>
      </c>
      <c r="E1515">
        <v>337</v>
      </c>
      <c r="F1515">
        <v>469</v>
      </c>
      <c r="G1515">
        <v>2169</v>
      </c>
      <c r="H1515" t="s">
        <v>11</v>
      </c>
      <c r="I1515">
        <f t="shared" si="46"/>
        <v>133</v>
      </c>
      <c r="J1515" t="str">
        <f t="shared" si="47"/>
        <v/>
      </c>
    </row>
    <row r="1516" spans="1:10">
      <c r="A1516" t="s">
        <v>1381</v>
      </c>
      <c r="B1516" t="s">
        <v>1382</v>
      </c>
      <c r="C1516">
        <v>920</v>
      </c>
      <c r="D1516" t="s">
        <v>31</v>
      </c>
      <c r="E1516">
        <v>575</v>
      </c>
      <c r="F1516">
        <v>687</v>
      </c>
      <c r="G1516">
        <v>3952</v>
      </c>
      <c r="H1516" t="s">
        <v>32</v>
      </c>
      <c r="I1516" t="str">
        <f t="shared" si="46"/>
        <v/>
      </c>
      <c r="J1516" t="str">
        <f t="shared" si="47"/>
        <v/>
      </c>
    </row>
    <row r="1517" spans="1:10">
      <c r="A1517" t="s">
        <v>1381</v>
      </c>
      <c r="B1517" t="s">
        <v>1382</v>
      </c>
      <c r="C1517">
        <v>920</v>
      </c>
      <c r="D1517" t="s">
        <v>29</v>
      </c>
      <c r="E1517">
        <v>808</v>
      </c>
      <c r="F1517">
        <v>913</v>
      </c>
      <c r="G1517">
        <v>343</v>
      </c>
      <c r="H1517" t="s">
        <v>30</v>
      </c>
      <c r="I1517" t="str">
        <f t="shared" si="46"/>
        <v/>
      </c>
      <c r="J1517" t="str">
        <f t="shared" si="47"/>
        <v/>
      </c>
    </row>
    <row r="1518" spans="1:10">
      <c r="A1518" t="s">
        <v>1383</v>
      </c>
      <c r="B1518" t="s">
        <v>1384</v>
      </c>
      <c r="C1518">
        <v>211</v>
      </c>
      <c r="D1518" t="s">
        <v>10</v>
      </c>
      <c r="E1518">
        <v>83</v>
      </c>
      <c r="F1518">
        <v>198</v>
      </c>
      <c r="G1518">
        <v>2169</v>
      </c>
      <c r="H1518" t="s">
        <v>11</v>
      </c>
      <c r="I1518">
        <f t="shared" si="46"/>
        <v>116</v>
      </c>
      <c r="J1518" t="str">
        <f t="shared" si="47"/>
        <v/>
      </c>
    </row>
    <row r="1519" spans="1:10">
      <c r="A1519" t="s">
        <v>1385</v>
      </c>
      <c r="B1519" t="s">
        <v>1386</v>
      </c>
      <c r="C1519">
        <v>115</v>
      </c>
      <c r="D1519" t="s">
        <v>10</v>
      </c>
      <c r="E1519">
        <v>1</v>
      </c>
      <c r="F1519">
        <v>106</v>
      </c>
      <c r="G1519">
        <v>2169</v>
      </c>
      <c r="H1519" t="s">
        <v>11</v>
      </c>
      <c r="I1519">
        <f t="shared" si="46"/>
        <v>106</v>
      </c>
      <c r="J1519" t="str">
        <f t="shared" si="47"/>
        <v/>
      </c>
    </row>
    <row r="1520" spans="1:10">
      <c r="A1520" t="s">
        <v>1387</v>
      </c>
      <c r="B1520" t="s">
        <v>1388</v>
      </c>
      <c r="C1520">
        <v>209</v>
      </c>
      <c r="D1520" t="s">
        <v>10</v>
      </c>
      <c r="E1520">
        <v>85</v>
      </c>
      <c r="F1520">
        <v>199</v>
      </c>
      <c r="G1520">
        <v>2169</v>
      </c>
      <c r="H1520" t="s">
        <v>11</v>
      </c>
      <c r="I1520">
        <f t="shared" si="46"/>
        <v>115</v>
      </c>
      <c r="J1520" t="str">
        <f t="shared" si="47"/>
        <v/>
      </c>
    </row>
    <row r="1521" spans="1:10">
      <c r="A1521" t="s">
        <v>1389</v>
      </c>
      <c r="B1521" t="s">
        <v>1390</v>
      </c>
      <c r="C1521">
        <v>487</v>
      </c>
      <c r="D1521" t="s">
        <v>10</v>
      </c>
      <c r="E1521">
        <v>1</v>
      </c>
      <c r="F1521">
        <v>73</v>
      </c>
      <c r="G1521">
        <v>2169</v>
      </c>
      <c r="H1521" t="s">
        <v>11</v>
      </c>
      <c r="I1521">
        <f t="shared" si="46"/>
        <v>73</v>
      </c>
      <c r="J1521" t="str">
        <f t="shared" si="47"/>
        <v/>
      </c>
    </row>
    <row r="1522" spans="1:10">
      <c r="A1522" t="s">
        <v>1389</v>
      </c>
      <c r="B1522" t="s">
        <v>1390</v>
      </c>
      <c r="C1522">
        <v>487</v>
      </c>
      <c r="D1522" t="s">
        <v>31</v>
      </c>
      <c r="E1522">
        <v>184</v>
      </c>
      <c r="F1522">
        <v>297</v>
      </c>
      <c r="G1522">
        <v>3952</v>
      </c>
      <c r="H1522" t="s">
        <v>32</v>
      </c>
      <c r="I1522" t="str">
        <f t="shared" si="46"/>
        <v/>
      </c>
      <c r="J1522" t="str">
        <f t="shared" si="47"/>
        <v/>
      </c>
    </row>
    <row r="1523" spans="1:10">
      <c r="A1523" t="s">
        <v>1389</v>
      </c>
      <c r="B1523" t="s">
        <v>1390</v>
      </c>
      <c r="C1523">
        <v>487</v>
      </c>
      <c r="D1523" t="s">
        <v>29</v>
      </c>
      <c r="E1523">
        <v>374</v>
      </c>
      <c r="F1523">
        <v>481</v>
      </c>
      <c r="G1523">
        <v>343</v>
      </c>
      <c r="H1523" t="s">
        <v>30</v>
      </c>
      <c r="I1523" t="str">
        <f t="shared" si="46"/>
        <v/>
      </c>
      <c r="J1523" t="str">
        <f t="shared" si="47"/>
        <v/>
      </c>
    </row>
    <row r="1524" spans="1:10">
      <c r="A1524" t="s">
        <v>1391</v>
      </c>
      <c r="B1524" t="s">
        <v>1392</v>
      </c>
      <c r="C1524">
        <v>156</v>
      </c>
      <c r="D1524" t="s">
        <v>10</v>
      </c>
      <c r="E1524">
        <v>30</v>
      </c>
      <c r="F1524">
        <v>145</v>
      </c>
      <c r="G1524">
        <v>2169</v>
      </c>
      <c r="H1524" t="s">
        <v>11</v>
      </c>
      <c r="I1524">
        <f t="shared" si="46"/>
        <v>116</v>
      </c>
      <c r="J1524" t="str">
        <f t="shared" si="47"/>
        <v/>
      </c>
    </row>
    <row r="1525" spans="1:10">
      <c r="A1525" t="s">
        <v>1393</v>
      </c>
      <c r="B1525" t="s">
        <v>1394</v>
      </c>
      <c r="C1525">
        <v>149</v>
      </c>
      <c r="D1525" t="s">
        <v>10</v>
      </c>
      <c r="E1525">
        <v>18</v>
      </c>
      <c r="F1525">
        <v>133</v>
      </c>
      <c r="G1525">
        <v>2169</v>
      </c>
      <c r="H1525" t="s">
        <v>11</v>
      </c>
      <c r="I1525">
        <f t="shared" si="46"/>
        <v>116</v>
      </c>
      <c r="J1525" t="str">
        <f t="shared" si="47"/>
        <v/>
      </c>
    </row>
    <row r="1526" spans="1:10">
      <c r="A1526" t="s">
        <v>1395</v>
      </c>
      <c r="B1526" t="s">
        <v>1396</v>
      </c>
      <c r="C1526">
        <v>235</v>
      </c>
      <c r="D1526" t="s">
        <v>10</v>
      </c>
      <c r="E1526">
        <v>86</v>
      </c>
      <c r="F1526">
        <v>201</v>
      </c>
      <c r="G1526">
        <v>2169</v>
      </c>
      <c r="H1526" t="s">
        <v>11</v>
      </c>
      <c r="I1526">
        <f t="shared" si="46"/>
        <v>116</v>
      </c>
      <c r="J1526" t="str">
        <f t="shared" si="47"/>
        <v/>
      </c>
    </row>
    <row r="1527" spans="1:10">
      <c r="A1527" t="s">
        <v>1397</v>
      </c>
      <c r="B1527" t="s">
        <v>1398</v>
      </c>
      <c r="C1527">
        <v>515</v>
      </c>
      <c r="D1527" t="s">
        <v>219</v>
      </c>
      <c r="E1527">
        <v>142</v>
      </c>
      <c r="F1527">
        <v>404</v>
      </c>
      <c r="G1527">
        <v>76696</v>
      </c>
      <c r="H1527" t="s">
        <v>220</v>
      </c>
      <c r="I1527" t="str">
        <f t="shared" si="46"/>
        <v/>
      </c>
      <c r="J1527">
        <f t="shared" si="47"/>
        <v>263</v>
      </c>
    </row>
    <row r="1528" spans="1:10">
      <c r="A1528" t="s">
        <v>1397</v>
      </c>
      <c r="B1528" t="s">
        <v>1398</v>
      </c>
      <c r="C1528">
        <v>515</v>
      </c>
      <c r="D1528" t="s">
        <v>10</v>
      </c>
      <c r="E1528">
        <v>8</v>
      </c>
      <c r="F1528">
        <v>126</v>
      </c>
      <c r="G1528">
        <v>2169</v>
      </c>
      <c r="H1528" t="s">
        <v>11</v>
      </c>
      <c r="I1528">
        <f t="shared" si="46"/>
        <v>119</v>
      </c>
      <c r="J1528" t="str">
        <f t="shared" si="47"/>
        <v/>
      </c>
    </row>
    <row r="1529" spans="1:10">
      <c r="A1529" t="s">
        <v>1399</v>
      </c>
      <c r="B1529" t="s">
        <v>1400</v>
      </c>
      <c r="C1529">
        <v>552</v>
      </c>
      <c r="D1529" t="s">
        <v>53</v>
      </c>
      <c r="E1529">
        <v>287</v>
      </c>
      <c r="F1529">
        <v>358</v>
      </c>
      <c r="G1529">
        <v>324</v>
      </c>
      <c r="H1529" t="s">
        <v>54</v>
      </c>
      <c r="I1529" t="str">
        <f t="shared" si="46"/>
        <v/>
      </c>
      <c r="J1529" t="str">
        <f t="shared" si="47"/>
        <v/>
      </c>
    </row>
    <row r="1530" spans="1:10">
      <c r="A1530" t="s">
        <v>1399</v>
      </c>
      <c r="B1530" t="s">
        <v>1400</v>
      </c>
      <c r="C1530">
        <v>552</v>
      </c>
      <c r="D1530" t="s">
        <v>53</v>
      </c>
      <c r="E1530">
        <v>369</v>
      </c>
      <c r="F1530">
        <v>430</v>
      </c>
      <c r="G1530">
        <v>324</v>
      </c>
      <c r="H1530" t="s">
        <v>54</v>
      </c>
      <c r="I1530" t="str">
        <f t="shared" si="46"/>
        <v/>
      </c>
      <c r="J1530" t="str">
        <f t="shared" si="47"/>
        <v/>
      </c>
    </row>
    <row r="1531" spans="1:10">
      <c r="A1531" t="s">
        <v>1399</v>
      </c>
      <c r="B1531" t="s">
        <v>1400</v>
      </c>
      <c r="C1531">
        <v>552</v>
      </c>
      <c r="D1531" t="s">
        <v>55</v>
      </c>
      <c r="E1531">
        <v>484</v>
      </c>
      <c r="F1531">
        <v>506</v>
      </c>
      <c r="G1531">
        <v>477</v>
      </c>
      <c r="H1531" t="s">
        <v>56</v>
      </c>
      <c r="I1531" t="str">
        <f t="shared" si="46"/>
        <v/>
      </c>
      <c r="J1531" t="str">
        <f t="shared" si="47"/>
        <v/>
      </c>
    </row>
    <row r="1532" spans="1:10">
      <c r="A1532" t="s">
        <v>1399</v>
      </c>
      <c r="B1532" t="s">
        <v>1400</v>
      </c>
      <c r="C1532">
        <v>552</v>
      </c>
      <c r="D1532" t="s">
        <v>10</v>
      </c>
      <c r="E1532">
        <v>52</v>
      </c>
      <c r="F1532">
        <v>168</v>
      </c>
      <c r="G1532">
        <v>2169</v>
      </c>
      <c r="H1532" t="s">
        <v>11</v>
      </c>
      <c r="I1532">
        <f t="shared" si="46"/>
        <v>117</v>
      </c>
      <c r="J1532" t="str">
        <f t="shared" si="47"/>
        <v/>
      </c>
    </row>
    <row r="1533" spans="1:10">
      <c r="A1533" t="s">
        <v>1401</v>
      </c>
      <c r="B1533" t="s">
        <v>1402</v>
      </c>
      <c r="C1533">
        <v>210</v>
      </c>
      <c r="D1533" t="s">
        <v>10</v>
      </c>
      <c r="E1533">
        <v>84</v>
      </c>
      <c r="F1533">
        <v>199</v>
      </c>
      <c r="G1533">
        <v>2169</v>
      </c>
      <c r="H1533" t="s">
        <v>11</v>
      </c>
      <c r="I1533">
        <f t="shared" si="46"/>
        <v>116</v>
      </c>
      <c r="J1533" t="str">
        <f t="shared" si="47"/>
        <v/>
      </c>
    </row>
    <row r="1534" spans="1:10">
      <c r="A1534" t="s">
        <v>1403</v>
      </c>
      <c r="B1534" t="s">
        <v>1404</v>
      </c>
      <c r="C1534">
        <v>376</v>
      </c>
      <c r="D1534" t="s">
        <v>373</v>
      </c>
      <c r="E1534">
        <v>1</v>
      </c>
      <c r="F1534">
        <v>228</v>
      </c>
      <c r="G1534">
        <v>14</v>
      </c>
      <c r="I1534" t="str">
        <f t="shared" si="46"/>
        <v/>
      </c>
      <c r="J1534" t="str">
        <f t="shared" si="47"/>
        <v/>
      </c>
    </row>
    <row r="1535" spans="1:10">
      <c r="A1535" t="s">
        <v>1403</v>
      </c>
      <c r="B1535" t="s">
        <v>1404</v>
      </c>
      <c r="C1535">
        <v>376</v>
      </c>
      <c r="D1535" t="s">
        <v>10</v>
      </c>
      <c r="E1535">
        <v>250</v>
      </c>
      <c r="F1535">
        <v>365</v>
      </c>
      <c r="G1535">
        <v>2169</v>
      </c>
      <c r="H1535" t="s">
        <v>11</v>
      </c>
      <c r="I1535">
        <f t="shared" si="46"/>
        <v>116</v>
      </c>
      <c r="J1535" t="str">
        <f t="shared" si="47"/>
        <v/>
      </c>
    </row>
    <row r="1536" spans="1:10">
      <c r="A1536" t="s">
        <v>1405</v>
      </c>
      <c r="B1536" t="s">
        <v>1406</v>
      </c>
      <c r="C1536">
        <v>610</v>
      </c>
      <c r="D1536" t="s">
        <v>10</v>
      </c>
      <c r="E1536">
        <v>472</v>
      </c>
      <c r="F1536">
        <v>590</v>
      </c>
      <c r="G1536">
        <v>2169</v>
      </c>
      <c r="H1536" t="s">
        <v>11</v>
      </c>
      <c r="I1536">
        <f t="shared" si="46"/>
        <v>119</v>
      </c>
      <c r="J1536" t="str">
        <f t="shared" si="47"/>
        <v/>
      </c>
    </row>
    <row r="1537" spans="1:10">
      <c r="A1537" t="s">
        <v>1407</v>
      </c>
      <c r="B1537" t="s">
        <v>1408</v>
      </c>
      <c r="C1537">
        <v>1274</v>
      </c>
      <c r="D1537" t="s">
        <v>1409</v>
      </c>
      <c r="E1537">
        <v>734</v>
      </c>
      <c r="F1537">
        <v>870</v>
      </c>
      <c r="G1537">
        <v>552</v>
      </c>
      <c r="H1537" t="s">
        <v>1410</v>
      </c>
      <c r="I1537" t="str">
        <f t="shared" si="46"/>
        <v/>
      </c>
      <c r="J1537" t="str">
        <f t="shared" si="47"/>
        <v/>
      </c>
    </row>
    <row r="1538" spans="1:10">
      <c r="A1538" t="s">
        <v>1407</v>
      </c>
      <c r="B1538" t="s">
        <v>1408</v>
      </c>
      <c r="C1538">
        <v>1274</v>
      </c>
      <c r="D1538" t="s">
        <v>10</v>
      </c>
      <c r="E1538">
        <v>982</v>
      </c>
      <c r="F1538">
        <v>1106</v>
      </c>
      <c r="G1538">
        <v>2169</v>
      </c>
      <c r="H1538" t="s">
        <v>11</v>
      </c>
      <c r="I1538">
        <f t="shared" si="46"/>
        <v>125</v>
      </c>
      <c r="J1538" t="str">
        <f t="shared" si="47"/>
        <v/>
      </c>
    </row>
    <row r="1539" spans="1:10">
      <c r="A1539" t="s">
        <v>1411</v>
      </c>
      <c r="B1539" t="s">
        <v>1412</v>
      </c>
      <c r="C1539">
        <v>537</v>
      </c>
      <c r="D1539" t="s">
        <v>10</v>
      </c>
      <c r="E1539">
        <v>368</v>
      </c>
      <c r="F1539">
        <v>521</v>
      </c>
      <c r="G1539">
        <v>2169</v>
      </c>
      <c r="H1539" t="s">
        <v>11</v>
      </c>
      <c r="I1539">
        <f t="shared" ref="I1539:I1602" si="48">IF(H1539=$H$2, F1539-E1539+1, "")</f>
        <v>154</v>
      </c>
      <c r="J1539" t="str">
        <f t="shared" ref="J1539:J1602" si="49">IF(D1539=$D$189, F1539-E1539+1, "")</f>
        <v/>
      </c>
    </row>
    <row r="1540" spans="1:10">
      <c r="A1540" t="s">
        <v>1413</v>
      </c>
      <c r="B1540" t="s">
        <v>1414</v>
      </c>
      <c r="C1540">
        <v>631</v>
      </c>
      <c r="D1540" t="s">
        <v>10</v>
      </c>
      <c r="E1540">
        <v>497</v>
      </c>
      <c r="F1540">
        <v>611</v>
      </c>
      <c r="G1540">
        <v>2169</v>
      </c>
      <c r="H1540" t="s">
        <v>11</v>
      </c>
      <c r="I1540">
        <f t="shared" si="48"/>
        <v>115</v>
      </c>
      <c r="J1540" t="str">
        <f t="shared" si="49"/>
        <v/>
      </c>
    </row>
    <row r="1541" spans="1:10">
      <c r="A1541" t="s">
        <v>1415</v>
      </c>
      <c r="B1541" t="s">
        <v>1416</v>
      </c>
      <c r="C1541">
        <v>705</v>
      </c>
      <c r="D1541" t="s">
        <v>10</v>
      </c>
      <c r="E1541">
        <v>164</v>
      </c>
      <c r="F1541">
        <v>294</v>
      </c>
      <c r="G1541">
        <v>2169</v>
      </c>
      <c r="H1541" t="s">
        <v>11</v>
      </c>
      <c r="I1541">
        <f t="shared" si="48"/>
        <v>131</v>
      </c>
      <c r="J1541" t="str">
        <f t="shared" si="49"/>
        <v/>
      </c>
    </row>
    <row r="1542" spans="1:10">
      <c r="A1542" t="s">
        <v>1417</v>
      </c>
      <c r="B1542" t="s">
        <v>1418</v>
      </c>
      <c r="C1542">
        <v>1394</v>
      </c>
      <c r="D1542" t="s">
        <v>10</v>
      </c>
      <c r="E1542">
        <v>1173</v>
      </c>
      <c r="F1542">
        <v>1370</v>
      </c>
      <c r="G1542">
        <v>2169</v>
      </c>
      <c r="H1542" t="s">
        <v>11</v>
      </c>
      <c r="I1542">
        <f t="shared" si="48"/>
        <v>198</v>
      </c>
      <c r="J1542" t="str">
        <f t="shared" si="49"/>
        <v/>
      </c>
    </row>
    <row r="1543" spans="1:10">
      <c r="A1543" t="s">
        <v>1419</v>
      </c>
      <c r="B1543" t="s">
        <v>1420</v>
      </c>
      <c r="C1543">
        <v>235</v>
      </c>
      <c r="D1543" t="s">
        <v>10</v>
      </c>
      <c r="E1543">
        <v>125</v>
      </c>
      <c r="F1543">
        <v>235</v>
      </c>
      <c r="G1543">
        <v>2169</v>
      </c>
      <c r="H1543" t="s">
        <v>11</v>
      </c>
      <c r="I1543">
        <f t="shared" si="48"/>
        <v>111</v>
      </c>
      <c r="J1543" t="str">
        <f t="shared" si="49"/>
        <v/>
      </c>
    </row>
    <row r="1544" spans="1:10">
      <c r="A1544" t="s">
        <v>1421</v>
      </c>
      <c r="B1544" t="s">
        <v>1422</v>
      </c>
      <c r="C1544">
        <v>465</v>
      </c>
      <c r="D1544" t="s">
        <v>10</v>
      </c>
      <c r="E1544">
        <v>294</v>
      </c>
      <c r="F1544">
        <v>386</v>
      </c>
      <c r="G1544">
        <v>2169</v>
      </c>
      <c r="H1544" t="s">
        <v>11</v>
      </c>
      <c r="I1544">
        <f t="shared" si="48"/>
        <v>93</v>
      </c>
      <c r="J1544" t="str">
        <f t="shared" si="49"/>
        <v/>
      </c>
    </row>
    <row r="1545" spans="1:10">
      <c r="A1545" t="s">
        <v>1423</v>
      </c>
      <c r="B1545" t="s">
        <v>1424</v>
      </c>
      <c r="C1545">
        <v>512</v>
      </c>
      <c r="D1545" t="s">
        <v>10</v>
      </c>
      <c r="E1545">
        <v>12</v>
      </c>
      <c r="F1545">
        <v>151</v>
      </c>
      <c r="G1545">
        <v>2169</v>
      </c>
      <c r="H1545" t="s">
        <v>11</v>
      </c>
      <c r="I1545">
        <f t="shared" si="48"/>
        <v>140</v>
      </c>
      <c r="J1545" t="str">
        <f t="shared" si="49"/>
        <v/>
      </c>
    </row>
    <row r="1546" spans="1:10">
      <c r="A1546" t="s">
        <v>1425</v>
      </c>
      <c r="B1546" t="s">
        <v>1426</v>
      </c>
      <c r="C1546">
        <v>520</v>
      </c>
      <c r="D1546" t="s">
        <v>10</v>
      </c>
      <c r="E1546">
        <v>24</v>
      </c>
      <c r="F1546">
        <v>150</v>
      </c>
      <c r="G1546">
        <v>2169</v>
      </c>
      <c r="H1546" t="s">
        <v>11</v>
      </c>
      <c r="I1546">
        <f t="shared" si="48"/>
        <v>127</v>
      </c>
      <c r="J1546" t="str">
        <f t="shared" si="49"/>
        <v/>
      </c>
    </row>
    <row r="1547" spans="1:10">
      <c r="A1547" t="s">
        <v>1427</v>
      </c>
      <c r="B1547" t="s">
        <v>1428</v>
      </c>
      <c r="C1547">
        <v>1899</v>
      </c>
      <c r="D1547" t="s">
        <v>1429</v>
      </c>
      <c r="E1547">
        <v>1328</v>
      </c>
      <c r="F1547">
        <v>1371</v>
      </c>
      <c r="G1547">
        <v>1080</v>
      </c>
      <c r="H1547" t="s">
        <v>1430</v>
      </c>
      <c r="I1547" t="str">
        <f t="shared" si="48"/>
        <v/>
      </c>
      <c r="J1547" t="str">
        <f t="shared" si="49"/>
        <v/>
      </c>
    </row>
    <row r="1548" spans="1:10">
      <c r="A1548" t="s">
        <v>1427</v>
      </c>
      <c r="B1548" t="s">
        <v>1428</v>
      </c>
      <c r="C1548">
        <v>1899</v>
      </c>
      <c r="D1548" t="s">
        <v>10</v>
      </c>
      <c r="E1548">
        <v>1743</v>
      </c>
      <c r="F1548">
        <v>1880</v>
      </c>
      <c r="G1548">
        <v>2169</v>
      </c>
      <c r="H1548" t="s">
        <v>11</v>
      </c>
      <c r="I1548">
        <f t="shared" si="48"/>
        <v>138</v>
      </c>
      <c r="J1548" t="str">
        <f t="shared" si="49"/>
        <v/>
      </c>
    </row>
    <row r="1549" spans="1:10">
      <c r="A1549" t="s">
        <v>1431</v>
      </c>
      <c r="B1549" t="s">
        <v>1432</v>
      </c>
      <c r="C1549">
        <v>239</v>
      </c>
      <c r="D1549" t="s">
        <v>10</v>
      </c>
      <c r="E1549">
        <v>90</v>
      </c>
      <c r="F1549">
        <v>225</v>
      </c>
      <c r="G1549">
        <v>2169</v>
      </c>
      <c r="H1549" t="s">
        <v>11</v>
      </c>
      <c r="I1549">
        <f t="shared" si="48"/>
        <v>136</v>
      </c>
      <c r="J1549" t="str">
        <f t="shared" si="49"/>
        <v/>
      </c>
    </row>
    <row r="1550" spans="1:10">
      <c r="A1550" t="s">
        <v>1433</v>
      </c>
      <c r="B1550" t="s">
        <v>1434</v>
      </c>
      <c r="C1550">
        <v>744</v>
      </c>
      <c r="D1550" t="s">
        <v>10</v>
      </c>
      <c r="E1550">
        <v>572</v>
      </c>
      <c r="F1550">
        <v>735</v>
      </c>
      <c r="G1550">
        <v>2169</v>
      </c>
      <c r="H1550" t="s">
        <v>11</v>
      </c>
      <c r="I1550">
        <f t="shared" si="48"/>
        <v>164</v>
      </c>
      <c r="J1550" t="str">
        <f t="shared" si="49"/>
        <v/>
      </c>
    </row>
    <row r="1551" spans="1:10">
      <c r="A1551" t="s">
        <v>1435</v>
      </c>
      <c r="B1551" t="s">
        <v>1436</v>
      </c>
      <c r="C1551">
        <v>151</v>
      </c>
      <c r="D1551" t="s">
        <v>10</v>
      </c>
      <c r="E1551">
        <v>14</v>
      </c>
      <c r="F1551">
        <v>150</v>
      </c>
      <c r="G1551">
        <v>2169</v>
      </c>
      <c r="H1551" t="s">
        <v>11</v>
      </c>
      <c r="I1551">
        <f t="shared" si="48"/>
        <v>137</v>
      </c>
      <c r="J1551" t="str">
        <f t="shared" si="49"/>
        <v/>
      </c>
    </row>
    <row r="1552" spans="1:10">
      <c r="A1552" t="s">
        <v>1437</v>
      </c>
      <c r="B1552" t="s">
        <v>1438</v>
      </c>
      <c r="C1552">
        <v>516</v>
      </c>
      <c r="D1552" t="s">
        <v>10</v>
      </c>
      <c r="E1552">
        <v>326</v>
      </c>
      <c r="F1552">
        <v>499</v>
      </c>
      <c r="G1552">
        <v>2169</v>
      </c>
      <c r="H1552" t="s">
        <v>11</v>
      </c>
      <c r="I1552">
        <f t="shared" si="48"/>
        <v>174</v>
      </c>
      <c r="J1552" t="str">
        <f t="shared" si="49"/>
        <v/>
      </c>
    </row>
    <row r="1553" spans="1:10">
      <c r="A1553" t="s">
        <v>1439</v>
      </c>
      <c r="B1553" t="s">
        <v>1440</v>
      </c>
      <c r="C1553">
        <v>546</v>
      </c>
      <c r="D1553" t="s">
        <v>10</v>
      </c>
      <c r="E1553">
        <v>422</v>
      </c>
      <c r="F1553">
        <v>526</v>
      </c>
      <c r="G1553">
        <v>2169</v>
      </c>
      <c r="H1553" t="s">
        <v>11</v>
      </c>
      <c r="I1553">
        <f t="shared" si="48"/>
        <v>105</v>
      </c>
      <c r="J1553" t="str">
        <f t="shared" si="49"/>
        <v/>
      </c>
    </row>
    <row r="1554" spans="1:10">
      <c r="A1554" t="s">
        <v>1441</v>
      </c>
      <c r="B1554" t="s">
        <v>1442</v>
      </c>
      <c r="C1554">
        <v>549</v>
      </c>
      <c r="D1554" t="s">
        <v>10</v>
      </c>
      <c r="E1554">
        <v>423</v>
      </c>
      <c r="F1554">
        <v>534</v>
      </c>
      <c r="G1554">
        <v>2169</v>
      </c>
      <c r="H1554" t="s">
        <v>11</v>
      </c>
      <c r="I1554">
        <f t="shared" si="48"/>
        <v>112</v>
      </c>
      <c r="J1554" t="str">
        <f t="shared" si="49"/>
        <v/>
      </c>
    </row>
    <row r="1555" spans="1:10">
      <c r="A1555" t="s">
        <v>1443</v>
      </c>
      <c r="B1555" t="s">
        <v>1444</v>
      </c>
      <c r="C1555">
        <v>1216</v>
      </c>
      <c r="D1555" t="s">
        <v>10</v>
      </c>
      <c r="E1555">
        <v>295</v>
      </c>
      <c r="F1555">
        <v>385</v>
      </c>
      <c r="G1555">
        <v>2169</v>
      </c>
      <c r="H1555" t="s">
        <v>11</v>
      </c>
      <c r="I1555">
        <f t="shared" si="48"/>
        <v>91</v>
      </c>
      <c r="J1555" t="str">
        <f t="shared" si="49"/>
        <v/>
      </c>
    </row>
    <row r="1556" spans="1:10">
      <c r="A1556" t="s">
        <v>1443</v>
      </c>
      <c r="B1556" t="s">
        <v>1444</v>
      </c>
      <c r="C1556">
        <v>1216</v>
      </c>
      <c r="D1556" t="s">
        <v>1445</v>
      </c>
      <c r="E1556">
        <v>916</v>
      </c>
      <c r="F1556">
        <v>1151</v>
      </c>
      <c r="G1556">
        <v>935</v>
      </c>
      <c r="H1556" t="s">
        <v>1446</v>
      </c>
      <c r="I1556" t="str">
        <f t="shared" si="48"/>
        <v/>
      </c>
      <c r="J1556" t="str">
        <f t="shared" si="49"/>
        <v/>
      </c>
    </row>
    <row r="1557" spans="1:10">
      <c r="A1557" t="s">
        <v>1447</v>
      </c>
      <c r="B1557" t="s">
        <v>1448</v>
      </c>
      <c r="C1557">
        <v>491</v>
      </c>
      <c r="D1557" t="s">
        <v>10</v>
      </c>
      <c r="E1557">
        <v>304</v>
      </c>
      <c r="F1557">
        <v>472</v>
      </c>
      <c r="G1557">
        <v>2169</v>
      </c>
      <c r="H1557" t="s">
        <v>11</v>
      </c>
      <c r="I1557">
        <f t="shared" si="48"/>
        <v>169</v>
      </c>
      <c r="J1557" t="str">
        <f t="shared" si="49"/>
        <v/>
      </c>
    </row>
    <row r="1558" spans="1:10">
      <c r="A1558" t="s">
        <v>1449</v>
      </c>
      <c r="B1558" t="s">
        <v>1450</v>
      </c>
      <c r="C1558">
        <v>506</v>
      </c>
      <c r="D1558" t="s">
        <v>10</v>
      </c>
      <c r="E1558">
        <v>323</v>
      </c>
      <c r="F1558">
        <v>492</v>
      </c>
      <c r="G1558">
        <v>2169</v>
      </c>
      <c r="H1558" t="s">
        <v>11</v>
      </c>
      <c r="I1558">
        <f t="shared" si="48"/>
        <v>170</v>
      </c>
      <c r="J1558" t="str">
        <f t="shared" si="49"/>
        <v/>
      </c>
    </row>
    <row r="1559" spans="1:10">
      <c r="A1559" t="s">
        <v>1451</v>
      </c>
      <c r="B1559" t="s">
        <v>1452</v>
      </c>
      <c r="C1559">
        <v>2212</v>
      </c>
      <c r="D1559" t="s">
        <v>1429</v>
      </c>
      <c r="E1559">
        <v>1611</v>
      </c>
      <c r="F1559">
        <v>1656</v>
      </c>
      <c r="G1559">
        <v>1080</v>
      </c>
      <c r="H1559" t="s">
        <v>1430</v>
      </c>
      <c r="I1559" t="str">
        <f t="shared" si="48"/>
        <v/>
      </c>
      <c r="J1559" t="str">
        <f t="shared" si="49"/>
        <v/>
      </c>
    </row>
    <row r="1560" spans="1:10">
      <c r="A1560" t="s">
        <v>1451</v>
      </c>
      <c r="B1560" t="s">
        <v>1452</v>
      </c>
      <c r="C1560">
        <v>2212</v>
      </c>
      <c r="D1560" t="s">
        <v>10</v>
      </c>
      <c r="E1560">
        <v>2045</v>
      </c>
      <c r="F1560">
        <v>2194</v>
      </c>
      <c r="G1560">
        <v>2169</v>
      </c>
      <c r="H1560" t="s">
        <v>11</v>
      </c>
      <c r="I1560">
        <f t="shared" si="48"/>
        <v>150</v>
      </c>
      <c r="J1560" t="str">
        <f t="shared" si="49"/>
        <v/>
      </c>
    </row>
    <row r="1561" spans="1:10">
      <c r="A1561" t="s">
        <v>1453</v>
      </c>
      <c r="B1561" t="s">
        <v>1454</v>
      </c>
      <c r="C1561">
        <v>590</v>
      </c>
      <c r="D1561" t="s">
        <v>10</v>
      </c>
      <c r="E1561">
        <v>19</v>
      </c>
      <c r="F1561">
        <v>146</v>
      </c>
      <c r="G1561">
        <v>2169</v>
      </c>
      <c r="H1561" t="s">
        <v>11</v>
      </c>
      <c r="I1561">
        <f t="shared" si="48"/>
        <v>128</v>
      </c>
      <c r="J1561" t="str">
        <f t="shared" si="49"/>
        <v/>
      </c>
    </row>
    <row r="1562" spans="1:10">
      <c r="A1562" t="s">
        <v>1455</v>
      </c>
      <c r="B1562" t="s">
        <v>1456</v>
      </c>
      <c r="C1562">
        <v>499</v>
      </c>
      <c r="D1562" t="s">
        <v>10</v>
      </c>
      <c r="E1562">
        <v>366</v>
      </c>
      <c r="F1562">
        <v>485</v>
      </c>
      <c r="G1562">
        <v>2169</v>
      </c>
      <c r="H1562" t="s">
        <v>11</v>
      </c>
      <c r="I1562">
        <f t="shared" si="48"/>
        <v>120</v>
      </c>
      <c r="J1562" t="str">
        <f t="shared" si="49"/>
        <v/>
      </c>
    </row>
    <row r="1563" spans="1:10">
      <c r="A1563" t="s">
        <v>1457</v>
      </c>
      <c r="B1563" t="s">
        <v>1458</v>
      </c>
      <c r="C1563">
        <v>510</v>
      </c>
      <c r="D1563" t="s">
        <v>10</v>
      </c>
      <c r="E1563">
        <v>373</v>
      </c>
      <c r="F1563">
        <v>487</v>
      </c>
      <c r="G1563">
        <v>2169</v>
      </c>
      <c r="H1563" t="s">
        <v>11</v>
      </c>
      <c r="I1563">
        <f t="shared" si="48"/>
        <v>115</v>
      </c>
      <c r="J1563" t="str">
        <f t="shared" si="49"/>
        <v/>
      </c>
    </row>
    <row r="1564" spans="1:10">
      <c r="A1564" t="s">
        <v>1459</v>
      </c>
      <c r="B1564" t="s">
        <v>1460</v>
      </c>
      <c r="C1564">
        <v>666</v>
      </c>
      <c r="D1564" t="s">
        <v>10</v>
      </c>
      <c r="E1564">
        <v>499</v>
      </c>
      <c r="F1564">
        <v>638</v>
      </c>
      <c r="G1564">
        <v>2169</v>
      </c>
      <c r="H1564" t="s">
        <v>11</v>
      </c>
      <c r="I1564">
        <f t="shared" si="48"/>
        <v>140</v>
      </c>
      <c r="J1564" t="str">
        <f t="shared" si="49"/>
        <v/>
      </c>
    </row>
    <row r="1565" spans="1:10">
      <c r="A1565" t="s">
        <v>1461</v>
      </c>
      <c r="B1565" t="s">
        <v>1462</v>
      </c>
      <c r="C1565">
        <v>571</v>
      </c>
      <c r="D1565" t="s">
        <v>10</v>
      </c>
      <c r="E1565">
        <v>435</v>
      </c>
      <c r="F1565">
        <v>548</v>
      </c>
      <c r="G1565">
        <v>2169</v>
      </c>
      <c r="H1565" t="s">
        <v>11</v>
      </c>
      <c r="I1565">
        <f t="shared" si="48"/>
        <v>114</v>
      </c>
      <c r="J1565" t="str">
        <f t="shared" si="49"/>
        <v/>
      </c>
    </row>
    <row r="1566" spans="1:10">
      <c r="A1566" t="s">
        <v>1463</v>
      </c>
      <c r="B1566" t="s">
        <v>1464</v>
      </c>
      <c r="C1566">
        <v>481</v>
      </c>
      <c r="D1566" t="s">
        <v>10</v>
      </c>
      <c r="E1566">
        <v>359</v>
      </c>
      <c r="F1566">
        <v>470</v>
      </c>
      <c r="G1566">
        <v>2169</v>
      </c>
      <c r="H1566" t="s">
        <v>11</v>
      </c>
      <c r="I1566">
        <f t="shared" si="48"/>
        <v>112</v>
      </c>
      <c r="J1566" t="str">
        <f t="shared" si="49"/>
        <v/>
      </c>
    </row>
    <row r="1567" spans="1:10">
      <c r="A1567" t="s">
        <v>1465</v>
      </c>
      <c r="B1567" t="s">
        <v>1466</v>
      </c>
      <c r="C1567">
        <v>2062</v>
      </c>
      <c r="D1567" t="s">
        <v>1467</v>
      </c>
      <c r="E1567">
        <v>1006</v>
      </c>
      <c r="F1567">
        <v>1026</v>
      </c>
      <c r="G1567">
        <v>18143</v>
      </c>
      <c r="H1567" t="s">
        <v>1468</v>
      </c>
      <c r="I1567" t="str">
        <f t="shared" si="48"/>
        <v/>
      </c>
      <c r="J1567" t="str">
        <f t="shared" si="49"/>
        <v/>
      </c>
    </row>
    <row r="1568" spans="1:10">
      <c r="A1568" t="s">
        <v>1465</v>
      </c>
      <c r="B1568" t="s">
        <v>1466</v>
      </c>
      <c r="C1568">
        <v>2062</v>
      </c>
      <c r="D1568" t="s">
        <v>10</v>
      </c>
      <c r="E1568">
        <v>1324</v>
      </c>
      <c r="F1568">
        <v>1446</v>
      </c>
      <c r="G1568">
        <v>2169</v>
      </c>
      <c r="H1568" t="s">
        <v>11</v>
      </c>
      <c r="I1568">
        <f t="shared" si="48"/>
        <v>123</v>
      </c>
      <c r="J1568" t="str">
        <f t="shared" si="49"/>
        <v/>
      </c>
    </row>
    <row r="1569" spans="1:10">
      <c r="A1569" t="s">
        <v>1465</v>
      </c>
      <c r="B1569" t="s">
        <v>1466</v>
      </c>
      <c r="C1569">
        <v>2062</v>
      </c>
      <c r="D1569" t="s">
        <v>435</v>
      </c>
      <c r="E1569">
        <v>1535</v>
      </c>
      <c r="F1569">
        <v>1779</v>
      </c>
      <c r="G1569">
        <v>3570</v>
      </c>
      <c r="H1569" t="s">
        <v>436</v>
      </c>
      <c r="I1569" t="str">
        <f t="shared" si="48"/>
        <v/>
      </c>
      <c r="J1569" t="str">
        <f t="shared" si="49"/>
        <v/>
      </c>
    </row>
    <row r="1570" spans="1:10">
      <c r="A1570" t="s">
        <v>1469</v>
      </c>
      <c r="B1570" t="s">
        <v>1470</v>
      </c>
      <c r="C1570">
        <v>1727</v>
      </c>
      <c r="D1570" t="s">
        <v>1429</v>
      </c>
      <c r="E1570">
        <v>1145</v>
      </c>
      <c r="F1570">
        <v>1190</v>
      </c>
      <c r="G1570">
        <v>1080</v>
      </c>
      <c r="H1570" t="s">
        <v>1430</v>
      </c>
      <c r="I1570" t="str">
        <f t="shared" si="48"/>
        <v/>
      </c>
      <c r="J1570" t="str">
        <f t="shared" si="49"/>
        <v/>
      </c>
    </row>
    <row r="1571" spans="1:10">
      <c r="A1571" t="s">
        <v>1469</v>
      </c>
      <c r="B1571" t="s">
        <v>1470</v>
      </c>
      <c r="C1571">
        <v>1727</v>
      </c>
      <c r="D1571" t="s">
        <v>10</v>
      </c>
      <c r="E1571">
        <v>1568</v>
      </c>
      <c r="F1571">
        <v>1710</v>
      </c>
      <c r="G1571">
        <v>2169</v>
      </c>
      <c r="H1571" t="s">
        <v>11</v>
      </c>
      <c r="I1571">
        <f t="shared" si="48"/>
        <v>143</v>
      </c>
      <c r="J1571" t="str">
        <f t="shared" si="49"/>
        <v/>
      </c>
    </row>
    <row r="1572" spans="1:10">
      <c r="A1572" t="s">
        <v>1471</v>
      </c>
      <c r="B1572" t="s">
        <v>1472</v>
      </c>
      <c r="C1572">
        <v>500</v>
      </c>
      <c r="D1572" t="s">
        <v>10</v>
      </c>
      <c r="E1572">
        <v>314</v>
      </c>
      <c r="F1572">
        <v>482</v>
      </c>
      <c r="G1572">
        <v>2169</v>
      </c>
      <c r="H1572" t="s">
        <v>11</v>
      </c>
      <c r="I1572">
        <f t="shared" si="48"/>
        <v>169</v>
      </c>
      <c r="J1572" t="str">
        <f t="shared" si="49"/>
        <v/>
      </c>
    </row>
    <row r="1573" spans="1:10">
      <c r="A1573" t="s">
        <v>1473</v>
      </c>
      <c r="B1573" t="s">
        <v>1474</v>
      </c>
      <c r="C1573">
        <v>394</v>
      </c>
      <c r="D1573" t="s">
        <v>10</v>
      </c>
      <c r="E1573">
        <v>270</v>
      </c>
      <c r="F1573">
        <v>387</v>
      </c>
      <c r="G1573">
        <v>2169</v>
      </c>
      <c r="H1573" t="s">
        <v>11</v>
      </c>
      <c r="I1573">
        <f t="shared" si="48"/>
        <v>118</v>
      </c>
      <c r="J1573" t="str">
        <f t="shared" si="49"/>
        <v/>
      </c>
    </row>
    <row r="1574" spans="1:10">
      <c r="A1574" t="s">
        <v>1475</v>
      </c>
      <c r="B1574" t="s">
        <v>1476</v>
      </c>
      <c r="C1574">
        <v>382</v>
      </c>
      <c r="D1574" t="s">
        <v>10</v>
      </c>
      <c r="E1574">
        <v>264</v>
      </c>
      <c r="F1574">
        <v>376</v>
      </c>
      <c r="G1574">
        <v>2169</v>
      </c>
      <c r="H1574" t="s">
        <v>11</v>
      </c>
      <c r="I1574">
        <f t="shared" si="48"/>
        <v>113</v>
      </c>
      <c r="J1574" t="str">
        <f t="shared" si="49"/>
        <v/>
      </c>
    </row>
    <row r="1575" spans="1:10">
      <c r="A1575" t="s">
        <v>1477</v>
      </c>
      <c r="B1575" t="s">
        <v>1478</v>
      </c>
      <c r="C1575">
        <v>164</v>
      </c>
      <c r="D1575" t="s">
        <v>10</v>
      </c>
      <c r="E1575">
        <v>1</v>
      </c>
      <c r="F1575">
        <v>155</v>
      </c>
      <c r="G1575">
        <v>2169</v>
      </c>
      <c r="H1575" t="s">
        <v>11</v>
      </c>
      <c r="I1575">
        <f t="shared" si="48"/>
        <v>155</v>
      </c>
      <c r="J1575" t="str">
        <f t="shared" si="49"/>
        <v/>
      </c>
    </row>
    <row r="1576" spans="1:10">
      <c r="A1576" t="s">
        <v>1479</v>
      </c>
      <c r="B1576" t="s">
        <v>1480</v>
      </c>
      <c r="C1576">
        <v>845</v>
      </c>
      <c r="D1576" t="s">
        <v>1481</v>
      </c>
      <c r="E1576">
        <v>291</v>
      </c>
      <c r="F1576">
        <v>324</v>
      </c>
      <c r="G1576">
        <v>5717</v>
      </c>
      <c r="H1576" t="s">
        <v>1482</v>
      </c>
      <c r="I1576" t="str">
        <f t="shared" si="48"/>
        <v/>
      </c>
      <c r="J1576" t="str">
        <f t="shared" si="49"/>
        <v/>
      </c>
    </row>
    <row r="1577" spans="1:10">
      <c r="A1577" t="s">
        <v>1479</v>
      </c>
      <c r="B1577" t="s">
        <v>1480</v>
      </c>
      <c r="C1577">
        <v>845</v>
      </c>
      <c r="D1577" t="s">
        <v>10</v>
      </c>
      <c r="E1577">
        <v>395</v>
      </c>
      <c r="F1577">
        <v>515</v>
      </c>
      <c r="G1577">
        <v>2169</v>
      </c>
      <c r="H1577" t="s">
        <v>11</v>
      </c>
      <c r="I1577">
        <f t="shared" si="48"/>
        <v>121</v>
      </c>
      <c r="J1577" t="str">
        <f t="shared" si="49"/>
        <v/>
      </c>
    </row>
    <row r="1578" spans="1:10">
      <c r="A1578" t="s">
        <v>1479</v>
      </c>
      <c r="B1578" t="s">
        <v>1480</v>
      </c>
      <c r="C1578">
        <v>845</v>
      </c>
      <c r="D1578" t="s">
        <v>1481</v>
      </c>
      <c r="E1578">
        <v>51</v>
      </c>
      <c r="F1578">
        <v>84</v>
      </c>
      <c r="G1578">
        <v>5717</v>
      </c>
      <c r="H1578" t="s">
        <v>1482</v>
      </c>
      <c r="I1578" t="str">
        <f t="shared" si="48"/>
        <v/>
      </c>
      <c r="J1578" t="str">
        <f t="shared" si="49"/>
        <v/>
      </c>
    </row>
    <row r="1579" spans="1:10">
      <c r="A1579" t="s">
        <v>1479</v>
      </c>
      <c r="B1579" t="s">
        <v>1480</v>
      </c>
      <c r="C1579">
        <v>845</v>
      </c>
      <c r="D1579" t="s">
        <v>1483</v>
      </c>
      <c r="E1579">
        <v>638</v>
      </c>
      <c r="F1579">
        <v>822</v>
      </c>
      <c r="G1579">
        <v>1514</v>
      </c>
      <c r="H1579" t="s">
        <v>1484</v>
      </c>
      <c r="I1579" t="str">
        <f t="shared" si="48"/>
        <v/>
      </c>
      <c r="J1579" t="str">
        <f t="shared" si="49"/>
        <v/>
      </c>
    </row>
    <row r="1580" spans="1:10">
      <c r="A1580" t="s">
        <v>1479</v>
      </c>
      <c r="B1580" t="s">
        <v>1480</v>
      </c>
      <c r="C1580">
        <v>845</v>
      </c>
      <c r="D1580" t="s">
        <v>1294</v>
      </c>
      <c r="E1580">
        <v>90</v>
      </c>
      <c r="F1580">
        <v>189</v>
      </c>
      <c r="G1580">
        <v>64467</v>
      </c>
      <c r="H1580" t="s">
        <v>1295</v>
      </c>
      <c r="I1580" t="str">
        <f t="shared" si="48"/>
        <v/>
      </c>
      <c r="J1580" t="str">
        <f t="shared" si="49"/>
        <v/>
      </c>
    </row>
    <row r="1581" spans="1:10">
      <c r="A1581" t="s">
        <v>1485</v>
      </c>
      <c r="B1581" t="s">
        <v>1486</v>
      </c>
      <c r="C1581">
        <v>930</v>
      </c>
      <c r="D1581" t="s">
        <v>10</v>
      </c>
      <c r="E1581">
        <v>655</v>
      </c>
      <c r="F1581">
        <v>811</v>
      </c>
      <c r="G1581">
        <v>2169</v>
      </c>
      <c r="H1581" t="s">
        <v>11</v>
      </c>
      <c r="I1581">
        <f t="shared" si="48"/>
        <v>157</v>
      </c>
      <c r="J1581" t="str">
        <f t="shared" si="49"/>
        <v/>
      </c>
    </row>
    <row r="1582" spans="1:10">
      <c r="A1582" t="s">
        <v>1487</v>
      </c>
      <c r="B1582" t="s">
        <v>1488</v>
      </c>
      <c r="C1582">
        <v>669</v>
      </c>
      <c r="D1582" t="s">
        <v>10</v>
      </c>
      <c r="E1582">
        <v>539</v>
      </c>
      <c r="F1582">
        <v>663</v>
      </c>
      <c r="G1582">
        <v>2169</v>
      </c>
      <c r="H1582" t="s">
        <v>11</v>
      </c>
      <c r="I1582">
        <f t="shared" si="48"/>
        <v>125</v>
      </c>
      <c r="J1582" t="str">
        <f t="shared" si="49"/>
        <v/>
      </c>
    </row>
    <row r="1583" spans="1:10">
      <c r="A1583" t="s">
        <v>1489</v>
      </c>
      <c r="B1583" t="s">
        <v>1490</v>
      </c>
      <c r="C1583">
        <v>523</v>
      </c>
      <c r="D1583" t="s">
        <v>10</v>
      </c>
      <c r="E1583">
        <v>373</v>
      </c>
      <c r="F1583">
        <v>506</v>
      </c>
      <c r="G1583">
        <v>2169</v>
      </c>
      <c r="H1583" t="s">
        <v>11</v>
      </c>
      <c r="I1583">
        <f t="shared" si="48"/>
        <v>134</v>
      </c>
      <c r="J1583" t="str">
        <f t="shared" si="49"/>
        <v/>
      </c>
    </row>
    <row r="1584" spans="1:10">
      <c r="A1584" t="s">
        <v>1491</v>
      </c>
      <c r="B1584" t="s">
        <v>1492</v>
      </c>
      <c r="C1584">
        <v>1272</v>
      </c>
      <c r="D1584" t="s">
        <v>10</v>
      </c>
      <c r="E1584">
        <v>1134</v>
      </c>
      <c r="F1584">
        <v>1256</v>
      </c>
      <c r="G1584">
        <v>2169</v>
      </c>
      <c r="H1584" t="s">
        <v>11</v>
      </c>
      <c r="I1584">
        <f t="shared" si="48"/>
        <v>123</v>
      </c>
      <c r="J1584" t="str">
        <f t="shared" si="49"/>
        <v/>
      </c>
    </row>
    <row r="1585" spans="1:10">
      <c r="A1585" t="s">
        <v>1491</v>
      </c>
      <c r="B1585" t="s">
        <v>1492</v>
      </c>
      <c r="C1585">
        <v>1272</v>
      </c>
      <c r="D1585" t="s">
        <v>1429</v>
      </c>
      <c r="E1585">
        <v>760</v>
      </c>
      <c r="F1585">
        <v>804</v>
      </c>
      <c r="G1585">
        <v>1080</v>
      </c>
      <c r="H1585" t="s">
        <v>1430</v>
      </c>
      <c r="I1585" t="str">
        <f t="shared" si="48"/>
        <v/>
      </c>
      <c r="J1585" t="str">
        <f t="shared" si="49"/>
        <v/>
      </c>
    </row>
    <row r="1586" spans="1:10">
      <c r="A1586" t="s">
        <v>1493</v>
      </c>
      <c r="B1586" t="s">
        <v>1494</v>
      </c>
      <c r="C1586">
        <v>577</v>
      </c>
      <c r="D1586" t="s">
        <v>10</v>
      </c>
      <c r="E1586">
        <v>338</v>
      </c>
      <c r="F1586">
        <v>543</v>
      </c>
      <c r="G1586">
        <v>2169</v>
      </c>
      <c r="H1586" t="s">
        <v>11</v>
      </c>
      <c r="I1586">
        <f t="shared" si="48"/>
        <v>206</v>
      </c>
      <c r="J1586" t="str">
        <f t="shared" si="49"/>
        <v/>
      </c>
    </row>
    <row r="1587" spans="1:10">
      <c r="A1587" t="s">
        <v>1495</v>
      </c>
      <c r="B1587" t="s">
        <v>1496</v>
      </c>
      <c r="C1587">
        <v>2075</v>
      </c>
      <c r="D1587" t="s">
        <v>10</v>
      </c>
      <c r="E1587">
        <v>1899</v>
      </c>
      <c r="F1587">
        <v>2055</v>
      </c>
      <c r="G1587">
        <v>2169</v>
      </c>
      <c r="H1587" t="s">
        <v>11</v>
      </c>
      <c r="I1587">
        <f t="shared" si="48"/>
        <v>157</v>
      </c>
      <c r="J1587" t="str">
        <f t="shared" si="49"/>
        <v/>
      </c>
    </row>
    <row r="1588" spans="1:10">
      <c r="A1588" t="s">
        <v>1497</v>
      </c>
      <c r="B1588" t="s">
        <v>1498</v>
      </c>
      <c r="C1588">
        <v>679</v>
      </c>
      <c r="D1588" t="s">
        <v>1499</v>
      </c>
      <c r="E1588">
        <v>378</v>
      </c>
      <c r="F1588">
        <v>448</v>
      </c>
      <c r="G1588">
        <v>5973</v>
      </c>
      <c r="H1588" t="s">
        <v>124</v>
      </c>
      <c r="I1588" t="str">
        <f t="shared" si="48"/>
        <v/>
      </c>
      <c r="J1588" t="str">
        <f t="shared" si="49"/>
        <v/>
      </c>
    </row>
    <row r="1589" spans="1:10">
      <c r="A1589" t="s">
        <v>1497</v>
      </c>
      <c r="B1589" t="s">
        <v>1498</v>
      </c>
      <c r="C1589">
        <v>679</v>
      </c>
      <c r="D1589" t="s">
        <v>10</v>
      </c>
      <c r="E1589">
        <v>537</v>
      </c>
      <c r="F1589">
        <v>652</v>
      </c>
      <c r="G1589">
        <v>2169</v>
      </c>
      <c r="H1589" t="s">
        <v>11</v>
      </c>
      <c r="I1589">
        <f t="shared" si="48"/>
        <v>116</v>
      </c>
      <c r="J1589" t="str">
        <f t="shared" si="49"/>
        <v/>
      </c>
    </row>
    <row r="1590" spans="1:10">
      <c r="A1590" t="s">
        <v>1500</v>
      </c>
      <c r="B1590" t="s">
        <v>1501</v>
      </c>
      <c r="C1590">
        <v>2302</v>
      </c>
      <c r="D1590" t="s">
        <v>1429</v>
      </c>
      <c r="E1590">
        <v>1715</v>
      </c>
      <c r="F1590">
        <v>1758</v>
      </c>
      <c r="G1590">
        <v>1080</v>
      </c>
      <c r="H1590" t="s">
        <v>1430</v>
      </c>
      <c r="I1590" t="str">
        <f t="shared" si="48"/>
        <v/>
      </c>
      <c r="J1590" t="str">
        <f t="shared" si="49"/>
        <v/>
      </c>
    </row>
    <row r="1591" spans="1:10">
      <c r="A1591" t="s">
        <v>1500</v>
      </c>
      <c r="B1591" t="s">
        <v>1501</v>
      </c>
      <c r="C1591">
        <v>2302</v>
      </c>
      <c r="D1591" t="s">
        <v>10</v>
      </c>
      <c r="E1591">
        <v>2146</v>
      </c>
      <c r="F1591">
        <v>2283</v>
      </c>
      <c r="G1591">
        <v>2169</v>
      </c>
      <c r="H1591" t="s">
        <v>11</v>
      </c>
      <c r="I1591">
        <f t="shared" si="48"/>
        <v>138</v>
      </c>
      <c r="J1591" t="str">
        <f t="shared" si="49"/>
        <v/>
      </c>
    </row>
    <row r="1592" spans="1:10">
      <c r="A1592" t="s">
        <v>1500</v>
      </c>
      <c r="B1592" t="s">
        <v>1501</v>
      </c>
      <c r="C1592">
        <v>2302</v>
      </c>
      <c r="D1592" t="s">
        <v>1502</v>
      </c>
      <c r="E1592">
        <v>261</v>
      </c>
      <c r="F1592">
        <v>416</v>
      </c>
      <c r="G1592">
        <v>36434</v>
      </c>
      <c r="H1592" t="s">
        <v>1503</v>
      </c>
      <c r="I1592" t="str">
        <f t="shared" si="48"/>
        <v/>
      </c>
      <c r="J1592" t="str">
        <f t="shared" si="49"/>
        <v/>
      </c>
    </row>
    <row r="1593" spans="1:10">
      <c r="A1593" t="s">
        <v>1500</v>
      </c>
      <c r="B1593" t="s">
        <v>1501</v>
      </c>
      <c r="C1593">
        <v>2302</v>
      </c>
      <c r="D1593" t="s">
        <v>1502</v>
      </c>
      <c r="E1593">
        <v>978</v>
      </c>
      <c r="F1593">
        <v>1175</v>
      </c>
      <c r="G1593">
        <v>36434</v>
      </c>
      <c r="H1593" t="s">
        <v>1503</v>
      </c>
      <c r="I1593" t="str">
        <f t="shared" si="48"/>
        <v/>
      </c>
      <c r="J1593" t="str">
        <f t="shared" si="49"/>
        <v/>
      </c>
    </row>
    <row r="1594" spans="1:10">
      <c r="A1594" t="s">
        <v>1504</v>
      </c>
      <c r="B1594" t="s">
        <v>1505</v>
      </c>
      <c r="C1594">
        <v>1919</v>
      </c>
      <c r="D1594" t="s">
        <v>1429</v>
      </c>
      <c r="E1594">
        <v>1317</v>
      </c>
      <c r="F1594">
        <v>1362</v>
      </c>
      <c r="G1594">
        <v>1080</v>
      </c>
      <c r="H1594" t="s">
        <v>1430</v>
      </c>
      <c r="I1594" t="str">
        <f t="shared" si="48"/>
        <v/>
      </c>
      <c r="J1594" t="str">
        <f t="shared" si="49"/>
        <v/>
      </c>
    </row>
    <row r="1595" spans="1:10">
      <c r="A1595" t="s">
        <v>1504</v>
      </c>
      <c r="B1595" t="s">
        <v>1505</v>
      </c>
      <c r="C1595">
        <v>1919</v>
      </c>
      <c r="D1595" t="s">
        <v>10</v>
      </c>
      <c r="E1595">
        <v>1738</v>
      </c>
      <c r="F1595">
        <v>1899</v>
      </c>
      <c r="G1595">
        <v>2169</v>
      </c>
      <c r="H1595" t="s">
        <v>11</v>
      </c>
      <c r="I1595">
        <f t="shared" si="48"/>
        <v>162</v>
      </c>
      <c r="J1595" t="str">
        <f t="shared" si="49"/>
        <v/>
      </c>
    </row>
    <row r="1596" spans="1:10">
      <c r="A1596" t="s">
        <v>1506</v>
      </c>
      <c r="B1596" t="s">
        <v>1507</v>
      </c>
      <c r="C1596">
        <v>535</v>
      </c>
      <c r="D1596" t="s">
        <v>10</v>
      </c>
      <c r="E1596">
        <v>385</v>
      </c>
      <c r="F1596">
        <v>530</v>
      </c>
      <c r="G1596">
        <v>2169</v>
      </c>
      <c r="H1596" t="s">
        <v>11</v>
      </c>
      <c r="I1596">
        <f t="shared" si="48"/>
        <v>146</v>
      </c>
      <c r="J1596" t="str">
        <f t="shared" si="49"/>
        <v/>
      </c>
    </row>
    <row r="1597" spans="1:10">
      <c r="A1597" t="s">
        <v>1508</v>
      </c>
      <c r="B1597" t="s">
        <v>1509</v>
      </c>
      <c r="C1597">
        <v>1041</v>
      </c>
      <c r="D1597" t="s">
        <v>10</v>
      </c>
      <c r="E1597">
        <v>20</v>
      </c>
      <c r="F1597">
        <v>173</v>
      </c>
      <c r="G1597">
        <v>2169</v>
      </c>
      <c r="H1597" t="s">
        <v>11</v>
      </c>
      <c r="I1597">
        <f t="shared" si="48"/>
        <v>154</v>
      </c>
      <c r="J1597" t="str">
        <f t="shared" si="49"/>
        <v/>
      </c>
    </row>
    <row r="1598" spans="1:10">
      <c r="A1598" t="s">
        <v>1508</v>
      </c>
      <c r="B1598" t="s">
        <v>1509</v>
      </c>
      <c r="C1598">
        <v>1041</v>
      </c>
      <c r="D1598" t="s">
        <v>335</v>
      </c>
      <c r="E1598">
        <v>512</v>
      </c>
      <c r="F1598">
        <v>589</v>
      </c>
      <c r="G1598">
        <v>11697</v>
      </c>
      <c r="H1598" t="s">
        <v>336</v>
      </c>
      <c r="I1598" t="str">
        <f t="shared" si="48"/>
        <v/>
      </c>
      <c r="J1598" t="str">
        <f t="shared" si="49"/>
        <v/>
      </c>
    </row>
    <row r="1599" spans="1:10">
      <c r="A1599" t="s">
        <v>1508</v>
      </c>
      <c r="B1599" t="s">
        <v>1509</v>
      </c>
      <c r="C1599">
        <v>1041</v>
      </c>
      <c r="D1599" t="s">
        <v>1510</v>
      </c>
      <c r="E1599">
        <v>898</v>
      </c>
      <c r="F1599">
        <v>1032</v>
      </c>
      <c r="G1599">
        <v>4572</v>
      </c>
      <c r="H1599" t="s">
        <v>1511</v>
      </c>
      <c r="I1599" t="str">
        <f t="shared" si="48"/>
        <v/>
      </c>
      <c r="J1599" t="str">
        <f t="shared" si="49"/>
        <v/>
      </c>
    </row>
    <row r="1600" spans="1:10">
      <c r="A1600" t="s">
        <v>1512</v>
      </c>
      <c r="B1600" t="s">
        <v>1513</v>
      </c>
      <c r="C1600">
        <v>1793</v>
      </c>
      <c r="D1600" t="s">
        <v>1429</v>
      </c>
      <c r="E1600">
        <v>1224</v>
      </c>
      <c r="F1600">
        <v>1265</v>
      </c>
      <c r="G1600">
        <v>1080</v>
      </c>
      <c r="H1600" t="s">
        <v>1430</v>
      </c>
      <c r="I1600" t="str">
        <f t="shared" si="48"/>
        <v/>
      </c>
      <c r="J1600" t="str">
        <f t="shared" si="49"/>
        <v/>
      </c>
    </row>
    <row r="1601" spans="1:10">
      <c r="A1601" t="s">
        <v>1512</v>
      </c>
      <c r="B1601" t="s">
        <v>1513</v>
      </c>
      <c r="C1601">
        <v>1793</v>
      </c>
      <c r="D1601" t="s">
        <v>10</v>
      </c>
      <c r="E1601">
        <v>1655</v>
      </c>
      <c r="F1601">
        <v>1778</v>
      </c>
      <c r="G1601">
        <v>2169</v>
      </c>
      <c r="H1601" t="s">
        <v>11</v>
      </c>
      <c r="I1601">
        <f t="shared" si="48"/>
        <v>124</v>
      </c>
      <c r="J1601" t="str">
        <f t="shared" si="49"/>
        <v/>
      </c>
    </row>
    <row r="1602" spans="1:10">
      <c r="A1602" t="s">
        <v>1512</v>
      </c>
      <c r="B1602" t="s">
        <v>1513</v>
      </c>
      <c r="C1602">
        <v>1793</v>
      </c>
      <c r="D1602" t="s">
        <v>1514</v>
      </c>
      <c r="E1602">
        <v>322</v>
      </c>
      <c r="F1602">
        <v>366</v>
      </c>
      <c r="G1602">
        <v>8867</v>
      </c>
      <c r="H1602" t="s">
        <v>1515</v>
      </c>
      <c r="I1602" t="str">
        <f t="shared" si="48"/>
        <v/>
      </c>
      <c r="J1602" t="str">
        <f t="shared" si="49"/>
        <v/>
      </c>
    </row>
    <row r="1603" spans="1:10">
      <c r="A1603" t="s">
        <v>1516</v>
      </c>
      <c r="B1603" t="s">
        <v>1517</v>
      </c>
      <c r="C1603">
        <v>551</v>
      </c>
      <c r="D1603" t="s">
        <v>10</v>
      </c>
      <c r="E1603">
        <v>16</v>
      </c>
      <c r="F1603">
        <v>237</v>
      </c>
      <c r="G1603">
        <v>2169</v>
      </c>
      <c r="H1603" t="s">
        <v>11</v>
      </c>
      <c r="I1603">
        <f t="shared" ref="I1603:I1666" si="50">IF(H1603=$H$2, F1603-E1603+1, "")</f>
        <v>222</v>
      </c>
      <c r="J1603" t="str">
        <f t="shared" ref="J1603:J1666" si="51">IF(D1603=$D$189, F1603-E1603+1, "")</f>
        <v/>
      </c>
    </row>
    <row r="1604" spans="1:10">
      <c r="A1604" t="s">
        <v>1518</v>
      </c>
      <c r="B1604" t="s">
        <v>1519</v>
      </c>
      <c r="C1604">
        <v>641</v>
      </c>
      <c r="D1604" t="s">
        <v>10</v>
      </c>
      <c r="E1604">
        <v>218</v>
      </c>
      <c r="F1604">
        <v>363</v>
      </c>
      <c r="G1604">
        <v>2169</v>
      </c>
      <c r="H1604" t="s">
        <v>11</v>
      </c>
      <c r="I1604">
        <f t="shared" si="50"/>
        <v>146</v>
      </c>
      <c r="J1604" t="str">
        <f t="shared" si="51"/>
        <v/>
      </c>
    </row>
    <row r="1605" spans="1:10">
      <c r="A1605" t="s">
        <v>1520</v>
      </c>
      <c r="B1605" t="s">
        <v>1521</v>
      </c>
      <c r="C1605">
        <v>415</v>
      </c>
      <c r="D1605" t="s">
        <v>10</v>
      </c>
      <c r="E1605">
        <v>270</v>
      </c>
      <c r="F1605">
        <v>389</v>
      </c>
      <c r="G1605">
        <v>2169</v>
      </c>
      <c r="H1605" t="s">
        <v>11</v>
      </c>
      <c r="I1605">
        <f t="shared" si="50"/>
        <v>120</v>
      </c>
      <c r="J1605" t="str">
        <f t="shared" si="51"/>
        <v/>
      </c>
    </row>
    <row r="1606" spans="1:10">
      <c r="A1606" t="s">
        <v>1522</v>
      </c>
      <c r="B1606" t="s">
        <v>1523</v>
      </c>
      <c r="C1606">
        <v>650</v>
      </c>
      <c r="D1606" t="s">
        <v>10</v>
      </c>
      <c r="E1606">
        <v>55</v>
      </c>
      <c r="F1606">
        <v>194</v>
      </c>
      <c r="G1606">
        <v>2169</v>
      </c>
      <c r="H1606" t="s">
        <v>11</v>
      </c>
      <c r="I1606">
        <f t="shared" si="50"/>
        <v>140</v>
      </c>
      <c r="J1606" t="str">
        <f t="shared" si="51"/>
        <v/>
      </c>
    </row>
    <row r="1607" spans="1:10">
      <c r="A1607" t="s">
        <v>1524</v>
      </c>
      <c r="B1607" t="s">
        <v>1525</v>
      </c>
      <c r="C1607">
        <v>1035</v>
      </c>
      <c r="D1607" t="s">
        <v>10</v>
      </c>
      <c r="E1607">
        <v>174</v>
      </c>
      <c r="F1607">
        <v>295</v>
      </c>
      <c r="G1607">
        <v>2169</v>
      </c>
      <c r="H1607" t="s">
        <v>11</v>
      </c>
      <c r="I1607">
        <f t="shared" si="50"/>
        <v>122</v>
      </c>
      <c r="J1607" t="str">
        <f t="shared" si="51"/>
        <v/>
      </c>
    </row>
    <row r="1608" spans="1:10">
      <c r="A1608" t="s">
        <v>1526</v>
      </c>
      <c r="B1608" t="s">
        <v>1527</v>
      </c>
      <c r="C1608">
        <v>663</v>
      </c>
      <c r="D1608" t="s">
        <v>10</v>
      </c>
      <c r="E1608">
        <v>515</v>
      </c>
      <c r="F1608">
        <v>650</v>
      </c>
      <c r="G1608">
        <v>2169</v>
      </c>
      <c r="H1608" t="s">
        <v>11</v>
      </c>
      <c r="I1608">
        <f t="shared" si="50"/>
        <v>136</v>
      </c>
      <c r="J1608" t="str">
        <f t="shared" si="51"/>
        <v/>
      </c>
    </row>
    <row r="1609" spans="1:10">
      <c r="A1609" t="s">
        <v>1528</v>
      </c>
      <c r="B1609" t="s">
        <v>1529</v>
      </c>
      <c r="C1609">
        <v>1374</v>
      </c>
      <c r="D1609" t="s">
        <v>10</v>
      </c>
      <c r="E1609">
        <v>902</v>
      </c>
      <c r="F1609">
        <v>1000</v>
      </c>
      <c r="G1609">
        <v>2169</v>
      </c>
      <c r="H1609" t="s">
        <v>11</v>
      </c>
      <c r="I1609">
        <f t="shared" si="50"/>
        <v>99</v>
      </c>
      <c r="J1609" t="str">
        <f t="shared" si="51"/>
        <v/>
      </c>
    </row>
    <row r="1610" spans="1:10">
      <c r="A1610" t="s">
        <v>1530</v>
      </c>
      <c r="B1610" t="s">
        <v>1531</v>
      </c>
      <c r="C1610">
        <v>465</v>
      </c>
      <c r="D1610" t="s">
        <v>10</v>
      </c>
      <c r="E1610">
        <v>319</v>
      </c>
      <c r="F1610">
        <v>428</v>
      </c>
      <c r="G1610">
        <v>2169</v>
      </c>
      <c r="H1610" t="s">
        <v>11</v>
      </c>
      <c r="I1610">
        <f t="shared" si="50"/>
        <v>110</v>
      </c>
      <c r="J1610" t="str">
        <f t="shared" si="51"/>
        <v/>
      </c>
    </row>
    <row r="1611" spans="1:10">
      <c r="A1611" t="s">
        <v>1532</v>
      </c>
      <c r="B1611" t="s">
        <v>1533</v>
      </c>
      <c r="C1611">
        <v>544</v>
      </c>
      <c r="D1611" t="s">
        <v>10</v>
      </c>
      <c r="E1611">
        <v>348</v>
      </c>
      <c r="F1611">
        <v>515</v>
      </c>
      <c r="G1611">
        <v>2169</v>
      </c>
      <c r="H1611" t="s">
        <v>11</v>
      </c>
      <c r="I1611">
        <f t="shared" si="50"/>
        <v>168</v>
      </c>
      <c r="J1611" t="str">
        <f t="shared" si="51"/>
        <v/>
      </c>
    </row>
    <row r="1612" spans="1:10">
      <c r="A1612" t="s">
        <v>1534</v>
      </c>
      <c r="B1612" t="s">
        <v>1535</v>
      </c>
      <c r="C1612">
        <v>490</v>
      </c>
      <c r="D1612" t="s">
        <v>10</v>
      </c>
      <c r="E1612">
        <v>25</v>
      </c>
      <c r="F1612">
        <v>154</v>
      </c>
      <c r="G1612">
        <v>2169</v>
      </c>
      <c r="H1612" t="s">
        <v>11</v>
      </c>
      <c r="I1612">
        <f t="shared" si="50"/>
        <v>130</v>
      </c>
      <c r="J1612" t="str">
        <f t="shared" si="51"/>
        <v/>
      </c>
    </row>
    <row r="1613" spans="1:10">
      <c r="A1613" t="s">
        <v>1536</v>
      </c>
      <c r="B1613" t="s">
        <v>1537</v>
      </c>
      <c r="C1613">
        <v>474</v>
      </c>
      <c r="D1613" t="s">
        <v>10</v>
      </c>
      <c r="E1613">
        <v>27</v>
      </c>
      <c r="F1613">
        <v>156</v>
      </c>
      <c r="G1613">
        <v>2169</v>
      </c>
      <c r="H1613" t="s">
        <v>11</v>
      </c>
      <c r="I1613">
        <f t="shared" si="50"/>
        <v>130</v>
      </c>
      <c r="J1613" t="str">
        <f t="shared" si="51"/>
        <v/>
      </c>
    </row>
    <row r="1614" spans="1:10">
      <c r="A1614" t="s">
        <v>1538</v>
      </c>
      <c r="B1614" t="s">
        <v>1539</v>
      </c>
      <c r="C1614">
        <v>215</v>
      </c>
      <c r="D1614" t="s">
        <v>10</v>
      </c>
      <c r="E1614">
        <v>31</v>
      </c>
      <c r="F1614">
        <v>192</v>
      </c>
      <c r="G1614">
        <v>2169</v>
      </c>
      <c r="H1614" t="s">
        <v>11</v>
      </c>
      <c r="I1614">
        <f t="shared" si="50"/>
        <v>162</v>
      </c>
      <c r="J1614" t="str">
        <f t="shared" si="51"/>
        <v/>
      </c>
    </row>
    <row r="1615" spans="1:10">
      <c r="A1615" t="s">
        <v>1540</v>
      </c>
      <c r="B1615" t="s">
        <v>1541</v>
      </c>
      <c r="C1615">
        <v>557</v>
      </c>
      <c r="D1615" t="s">
        <v>10</v>
      </c>
      <c r="E1615">
        <v>419</v>
      </c>
      <c r="F1615">
        <v>534</v>
      </c>
      <c r="G1615">
        <v>2169</v>
      </c>
      <c r="H1615" t="s">
        <v>11</v>
      </c>
      <c r="I1615">
        <f t="shared" si="50"/>
        <v>116</v>
      </c>
      <c r="J1615" t="str">
        <f t="shared" si="51"/>
        <v/>
      </c>
    </row>
    <row r="1616" spans="1:10">
      <c r="A1616" t="s">
        <v>1542</v>
      </c>
      <c r="B1616" t="s">
        <v>1543</v>
      </c>
      <c r="C1616">
        <v>520</v>
      </c>
      <c r="D1616" t="s">
        <v>10</v>
      </c>
      <c r="E1616">
        <v>332</v>
      </c>
      <c r="F1616">
        <v>502</v>
      </c>
      <c r="G1616">
        <v>2169</v>
      </c>
      <c r="H1616" t="s">
        <v>11</v>
      </c>
      <c r="I1616">
        <f t="shared" si="50"/>
        <v>171</v>
      </c>
      <c r="J1616" t="str">
        <f t="shared" si="51"/>
        <v/>
      </c>
    </row>
    <row r="1617" spans="1:10">
      <c r="A1617" t="s">
        <v>1544</v>
      </c>
      <c r="B1617" t="s">
        <v>1545</v>
      </c>
      <c r="C1617">
        <v>499</v>
      </c>
      <c r="D1617" t="s">
        <v>10</v>
      </c>
      <c r="E1617">
        <v>368</v>
      </c>
      <c r="F1617">
        <v>495</v>
      </c>
      <c r="G1617">
        <v>2169</v>
      </c>
      <c r="H1617" t="s">
        <v>11</v>
      </c>
      <c r="I1617">
        <f t="shared" si="50"/>
        <v>128</v>
      </c>
      <c r="J1617" t="str">
        <f t="shared" si="51"/>
        <v/>
      </c>
    </row>
    <row r="1618" spans="1:10">
      <c r="A1618" t="s">
        <v>1546</v>
      </c>
      <c r="B1618" t="s">
        <v>1547</v>
      </c>
      <c r="C1618">
        <v>626</v>
      </c>
      <c r="D1618" t="s">
        <v>10</v>
      </c>
      <c r="E1618">
        <v>65</v>
      </c>
      <c r="F1618">
        <v>239</v>
      </c>
      <c r="G1618">
        <v>2169</v>
      </c>
      <c r="H1618" t="s">
        <v>11</v>
      </c>
      <c r="I1618">
        <f t="shared" si="50"/>
        <v>175</v>
      </c>
      <c r="J1618" t="str">
        <f t="shared" si="51"/>
        <v/>
      </c>
    </row>
    <row r="1619" spans="1:10">
      <c r="A1619" t="s">
        <v>1548</v>
      </c>
      <c r="B1619" t="s">
        <v>1549</v>
      </c>
      <c r="C1619">
        <v>945</v>
      </c>
      <c r="D1619" t="s">
        <v>10</v>
      </c>
      <c r="E1619">
        <v>770</v>
      </c>
      <c r="F1619">
        <v>933</v>
      </c>
      <c r="G1619">
        <v>2169</v>
      </c>
      <c r="H1619" t="s">
        <v>11</v>
      </c>
      <c r="I1619">
        <f t="shared" si="50"/>
        <v>164</v>
      </c>
      <c r="J1619" t="str">
        <f t="shared" si="51"/>
        <v/>
      </c>
    </row>
    <row r="1620" spans="1:10">
      <c r="A1620" t="s">
        <v>1550</v>
      </c>
      <c r="B1620" t="s">
        <v>1551</v>
      </c>
      <c r="C1620">
        <v>804</v>
      </c>
      <c r="D1620" t="s">
        <v>10</v>
      </c>
      <c r="E1620">
        <v>601</v>
      </c>
      <c r="F1620">
        <v>719</v>
      </c>
      <c r="G1620">
        <v>2169</v>
      </c>
      <c r="H1620" t="s">
        <v>11</v>
      </c>
      <c r="I1620">
        <f t="shared" si="50"/>
        <v>119</v>
      </c>
      <c r="J1620" t="str">
        <f t="shared" si="51"/>
        <v/>
      </c>
    </row>
    <row r="1621" spans="1:10">
      <c r="A1621" t="s">
        <v>1552</v>
      </c>
      <c r="B1621" t="s">
        <v>1553</v>
      </c>
      <c r="C1621">
        <v>397</v>
      </c>
      <c r="D1621" t="s">
        <v>10</v>
      </c>
      <c r="E1621">
        <v>200</v>
      </c>
      <c r="F1621">
        <v>318</v>
      </c>
      <c r="G1621">
        <v>2169</v>
      </c>
      <c r="H1621" t="s">
        <v>11</v>
      </c>
      <c r="I1621">
        <f t="shared" si="50"/>
        <v>119</v>
      </c>
      <c r="J1621" t="str">
        <f t="shared" si="51"/>
        <v/>
      </c>
    </row>
    <row r="1622" spans="1:10">
      <c r="A1622" t="s">
        <v>1554</v>
      </c>
      <c r="B1622" t="s">
        <v>1555</v>
      </c>
      <c r="C1622">
        <v>490</v>
      </c>
      <c r="D1622" t="s">
        <v>10</v>
      </c>
      <c r="E1622">
        <v>304</v>
      </c>
      <c r="F1622">
        <v>472</v>
      </c>
      <c r="G1622">
        <v>2169</v>
      </c>
      <c r="H1622" t="s">
        <v>11</v>
      </c>
      <c r="I1622">
        <f t="shared" si="50"/>
        <v>169</v>
      </c>
      <c r="J1622" t="str">
        <f t="shared" si="51"/>
        <v/>
      </c>
    </row>
    <row r="1623" spans="1:10">
      <c r="A1623" t="s">
        <v>1556</v>
      </c>
      <c r="B1623" t="s">
        <v>1557</v>
      </c>
      <c r="C1623">
        <v>737</v>
      </c>
      <c r="D1623" t="s">
        <v>10</v>
      </c>
      <c r="E1623">
        <v>603</v>
      </c>
      <c r="F1623">
        <v>723</v>
      </c>
      <c r="G1623">
        <v>2169</v>
      </c>
      <c r="H1623" t="s">
        <v>11</v>
      </c>
      <c r="I1623">
        <f t="shared" si="50"/>
        <v>121</v>
      </c>
      <c r="J1623" t="str">
        <f t="shared" si="51"/>
        <v/>
      </c>
    </row>
    <row r="1624" spans="1:10">
      <c r="A1624" t="s">
        <v>1558</v>
      </c>
      <c r="B1624" t="s">
        <v>1559</v>
      </c>
      <c r="C1624">
        <v>725</v>
      </c>
      <c r="D1624" t="s">
        <v>1560</v>
      </c>
      <c r="E1624">
        <v>363</v>
      </c>
      <c r="F1624">
        <v>433</v>
      </c>
      <c r="G1624">
        <v>40520</v>
      </c>
      <c r="H1624" t="s">
        <v>1561</v>
      </c>
      <c r="I1624" t="str">
        <f t="shared" si="50"/>
        <v/>
      </c>
      <c r="J1624" t="str">
        <f t="shared" si="51"/>
        <v/>
      </c>
    </row>
    <row r="1625" spans="1:10">
      <c r="A1625" t="s">
        <v>1558</v>
      </c>
      <c r="B1625" t="s">
        <v>1559</v>
      </c>
      <c r="C1625">
        <v>725</v>
      </c>
      <c r="D1625" t="s">
        <v>10</v>
      </c>
      <c r="E1625">
        <v>596</v>
      </c>
      <c r="F1625">
        <v>706</v>
      </c>
      <c r="G1625">
        <v>2169</v>
      </c>
      <c r="H1625" t="s">
        <v>11</v>
      </c>
      <c r="I1625">
        <f t="shared" si="50"/>
        <v>111</v>
      </c>
      <c r="J1625" t="str">
        <f t="shared" si="51"/>
        <v/>
      </c>
    </row>
    <row r="1626" spans="1:10">
      <c r="A1626" t="s">
        <v>1562</v>
      </c>
      <c r="B1626" t="s">
        <v>1563</v>
      </c>
      <c r="C1626">
        <v>2699</v>
      </c>
      <c r="D1626" t="s">
        <v>10</v>
      </c>
      <c r="E1626">
        <v>2573</v>
      </c>
      <c r="F1626">
        <v>2690</v>
      </c>
      <c r="G1626">
        <v>2169</v>
      </c>
      <c r="H1626" t="s">
        <v>11</v>
      </c>
      <c r="I1626">
        <f t="shared" si="50"/>
        <v>118</v>
      </c>
      <c r="J1626" t="str">
        <f t="shared" si="51"/>
        <v/>
      </c>
    </row>
    <row r="1627" spans="1:10">
      <c r="A1627" t="s">
        <v>1564</v>
      </c>
      <c r="B1627" t="s">
        <v>1565</v>
      </c>
      <c r="C1627">
        <v>570</v>
      </c>
      <c r="D1627" t="s">
        <v>10</v>
      </c>
      <c r="E1627">
        <v>428</v>
      </c>
      <c r="F1627">
        <v>530</v>
      </c>
      <c r="G1627">
        <v>2169</v>
      </c>
      <c r="H1627" t="s">
        <v>11</v>
      </c>
      <c r="I1627">
        <f t="shared" si="50"/>
        <v>103</v>
      </c>
      <c r="J1627" t="str">
        <f t="shared" si="51"/>
        <v/>
      </c>
    </row>
    <row r="1628" spans="1:10">
      <c r="A1628" t="s">
        <v>1566</v>
      </c>
      <c r="B1628" t="s">
        <v>1567</v>
      </c>
      <c r="C1628">
        <v>564</v>
      </c>
      <c r="D1628" t="s">
        <v>10</v>
      </c>
      <c r="E1628">
        <v>426</v>
      </c>
      <c r="F1628">
        <v>536</v>
      </c>
      <c r="G1628">
        <v>2169</v>
      </c>
      <c r="H1628" t="s">
        <v>11</v>
      </c>
      <c r="I1628">
        <f t="shared" si="50"/>
        <v>111</v>
      </c>
      <c r="J1628" t="str">
        <f t="shared" si="51"/>
        <v/>
      </c>
    </row>
    <row r="1629" spans="1:10">
      <c r="A1629" t="s">
        <v>1568</v>
      </c>
      <c r="B1629" t="s">
        <v>1569</v>
      </c>
      <c r="C1629">
        <v>367</v>
      </c>
      <c r="D1629" t="s">
        <v>10</v>
      </c>
      <c r="E1629">
        <v>301</v>
      </c>
      <c r="F1629">
        <v>367</v>
      </c>
      <c r="G1629">
        <v>2169</v>
      </c>
      <c r="H1629" t="s">
        <v>11</v>
      </c>
      <c r="I1629">
        <f t="shared" si="50"/>
        <v>67</v>
      </c>
      <c r="J1629" t="str">
        <f t="shared" si="51"/>
        <v/>
      </c>
    </row>
    <row r="1630" spans="1:10">
      <c r="A1630" t="s">
        <v>1570</v>
      </c>
      <c r="B1630" t="s">
        <v>1571</v>
      </c>
      <c r="C1630">
        <v>1513</v>
      </c>
      <c r="D1630" t="s">
        <v>10</v>
      </c>
      <c r="E1630">
        <v>1372</v>
      </c>
      <c r="F1630">
        <v>1493</v>
      </c>
      <c r="G1630">
        <v>2169</v>
      </c>
      <c r="H1630" t="s">
        <v>11</v>
      </c>
      <c r="I1630">
        <f t="shared" si="50"/>
        <v>122</v>
      </c>
      <c r="J1630" t="str">
        <f t="shared" si="51"/>
        <v/>
      </c>
    </row>
    <row r="1631" spans="1:10">
      <c r="A1631" t="s">
        <v>1570</v>
      </c>
      <c r="B1631" t="s">
        <v>1571</v>
      </c>
      <c r="C1631">
        <v>1513</v>
      </c>
      <c r="D1631" t="s">
        <v>1572</v>
      </c>
      <c r="E1631">
        <v>349</v>
      </c>
      <c r="F1631">
        <v>379</v>
      </c>
      <c r="G1631">
        <v>1118</v>
      </c>
      <c r="H1631" t="s">
        <v>1573</v>
      </c>
      <c r="I1631" t="str">
        <f t="shared" si="50"/>
        <v/>
      </c>
      <c r="J1631" t="str">
        <f t="shared" si="51"/>
        <v/>
      </c>
    </row>
    <row r="1632" spans="1:10">
      <c r="A1632" t="s">
        <v>1570</v>
      </c>
      <c r="B1632" t="s">
        <v>1571</v>
      </c>
      <c r="C1632">
        <v>1513</v>
      </c>
      <c r="D1632" t="s">
        <v>1429</v>
      </c>
      <c r="E1632">
        <v>990</v>
      </c>
      <c r="F1632">
        <v>1033</v>
      </c>
      <c r="G1632">
        <v>1080</v>
      </c>
      <c r="H1632" t="s">
        <v>1430</v>
      </c>
      <c r="I1632" t="str">
        <f t="shared" si="50"/>
        <v/>
      </c>
      <c r="J1632" t="str">
        <f t="shared" si="51"/>
        <v/>
      </c>
    </row>
    <row r="1633" spans="1:10">
      <c r="A1633" t="s">
        <v>1574</v>
      </c>
      <c r="B1633" t="s">
        <v>1575</v>
      </c>
      <c r="C1633">
        <v>1561</v>
      </c>
      <c r="D1633" t="s">
        <v>10</v>
      </c>
      <c r="E1633">
        <v>1080</v>
      </c>
      <c r="F1633">
        <v>1267</v>
      </c>
      <c r="G1633">
        <v>2169</v>
      </c>
      <c r="H1633" t="s">
        <v>11</v>
      </c>
      <c r="I1633">
        <f t="shared" si="50"/>
        <v>188</v>
      </c>
      <c r="J1633" t="str">
        <f t="shared" si="51"/>
        <v/>
      </c>
    </row>
    <row r="1634" spans="1:10">
      <c r="A1634" t="s">
        <v>1574</v>
      </c>
      <c r="B1634" t="s">
        <v>1575</v>
      </c>
      <c r="C1634">
        <v>1561</v>
      </c>
      <c r="D1634" t="s">
        <v>1514</v>
      </c>
      <c r="E1634">
        <v>313</v>
      </c>
      <c r="F1634">
        <v>359</v>
      </c>
      <c r="G1634">
        <v>8867</v>
      </c>
      <c r="H1634" t="s">
        <v>1515</v>
      </c>
      <c r="I1634" t="str">
        <f t="shared" si="50"/>
        <v/>
      </c>
      <c r="J1634" t="str">
        <f t="shared" si="51"/>
        <v/>
      </c>
    </row>
    <row r="1635" spans="1:10">
      <c r="A1635" t="s">
        <v>1574</v>
      </c>
      <c r="B1635" t="s">
        <v>1575</v>
      </c>
      <c r="C1635">
        <v>1561</v>
      </c>
      <c r="D1635" t="s">
        <v>1576</v>
      </c>
      <c r="E1635">
        <v>387</v>
      </c>
      <c r="F1635">
        <v>416</v>
      </c>
      <c r="G1635">
        <v>2671</v>
      </c>
      <c r="H1635" t="s">
        <v>1515</v>
      </c>
      <c r="I1635" t="str">
        <f t="shared" si="50"/>
        <v/>
      </c>
      <c r="J1635" t="str">
        <f t="shared" si="51"/>
        <v/>
      </c>
    </row>
    <row r="1636" spans="1:10">
      <c r="A1636" t="s">
        <v>1574</v>
      </c>
      <c r="B1636" t="s">
        <v>1575</v>
      </c>
      <c r="C1636">
        <v>1561</v>
      </c>
      <c r="D1636" t="s">
        <v>1577</v>
      </c>
      <c r="E1636">
        <v>895</v>
      </c>
      <c r="F1636">
        <v>950</v>
      </c>
      <c r="G1636">
        <v>3089</v>
      </c>
      <c r="H1636" t="s">
        <v>1578</v>
      </c>
      <c r="I1636" t="str">
        <f t="shared" si="50"/>
        <v/>
      </c>
      <c r="J1636" t="str">
        <f t="shared" si="51"/>
        <v/>
      </c>
    </row>
    <row r="1637" spans="1:10">
      <c r="A1637" t="s">
        <v>1579</v>
      </c>
      <c r="B1637" t="s">
        <v>1580</v>
      </c>
      <c r="C1637">
        <v>637</v>
      </c>
      <c r="D1637" t="s">
        <v>10</v>
      </c>
      <c r="E1637">
        <v>493</v>
      </c>
      <c r="F1637">
        <v>623</v>
      </c>
      <c r="G1637">
        <v>2169</v>
      </c>
      <c r="H1637" t="s">
        <v>11</v>
      </c>
      <c r="I1637">
        <f t="shared" si="50"/>
        <v>131</v>
      </c>
      <c r="J1637" t="str">
        <f t="shared" si="51"/>
        <v/>
      </c>
    </row>
    <row r="1638" spans="1:10">
      <c r="A1638" t="s">
        <v>1581</v>
      </c>
      <c r="B1638" t="s">
        <v>1582</v>
      </c>
      <c r="C1638">
        <v>841</v>
      </c>
      <c r="D1638" t="s">
        <v>10</v>
      </c>
      <c r="E1638">
        <v>666</v>
      </c>
      <c r="F1638">
        <v>830</v>
      </c>
      <c r="G1638">
        <v>2169</v>
      </c>
      <c r="H1638" t="s">
        <v>11</v>
      </c>
      <c r="I1638">
        <f t="shared" si="50"/>
        <v>165</v>
      </c>
      <c r="J1638" t="str">
        <f t="shared" si="51"/>
        <v/>
      </c>
    </row>
    <row r="1639" spans="1:10">
      <c r="A1639" t="s">
        <v>1583</v>
      </c>
      <c r="B1639" t="s">
        <v>1584</v>
      </c>
      <c r="C1639">
        <v>511</v>
      </c>
      <c r="D1639" t="s">
        <v>10</v>
      </c>
      <c r="E1639">
        <v>334</v>
      </c>
      <c r="F1639">
        <v>499</v>
      </c>
      <c r="G1639">
        <v>2169</v>
      </c>
      <c r="H1639" t="s">
        <v>11</v>
      </c>
      <c r="I1639">
        <f t="shared" si="50"/>
        <v>166</v>
      </c>
      <c r="J1639" t="str">
        <f t="shared" si="51"/>
        <v/>
      </c>
    </row>
    <row r="1640" spans="1:10">
      <c r="A1640" t="s">
        <v>1585</v>
      </c>
      <c r="B1640" t="s">
        <v>1586</v>
      </c>
      <c r="C1640">
        <v>2103</v>
      </c>
      <c r="D1640" t="s">
        <v>1587</v>
      </c>
      <c r="E1640">
        <v>112</v>
      </c>
      <c r="F1640">
        <v>140</v>
      </c>
      <c r="G1640">
        <v>4397</v>
      </c>
      <c r="H1640" t="s">
        <v>1588</v>
      </c>
      <c r="I1640" t="str">
        <f t="shared" si="50"/>
        <v/>
      </c>
      <c r="J1640" t="str">
        <f t="shared" si="51"/>
        <v/>
      </c>
    </row>
    <row r="1641" spans="1:10">
      <c r="A1641" t="s">
        <v>1585</v>
      </c>
      <c r="B1641" t="s">
        <v>1586</v>
      </c>
      <c r="C1641">
        <v>2103</v>
      </c>
      <c r="D1641" t="s">
        <v>1429</v>
      </c>
      <c r="E1641">
        <v>1539</v>
      </c>
      <c r="F1641">
        <v>1584</v>
      </c>
      <c r="G1641">
        <v>1080</v>
      </c>
      <c r="H1641" t="s">
        <v>1430</v>
      </c>
      <c r="I1641" t="str">
        <f t="shared" si="50"/>
        <v/>
      </c>
      <c r="J1641" t="str">
        <f t="shared" si="51"/>
        <v/>
      </c>
    </row>
    <row r="1642" spans="1:10">
      <c r="A1642" t="s">
        <v>1585</v>
      </c>
      <c r="B1642" t="s">
        <v>1586</v>
      </c>
      <c r="C1642">
        <v>2103</v>
      </c>
      <c r="D1642" t="s">
        <v>1587</v>
      </c>
      <c r="E1642">
        <v>169</v>
      </c>
      <c r="F1642">
        <v>196</v>
      </c>
      <c r="G1642">
        <v>4397</v>
      </c>
      <c r="H1642" t="s">
        <v>1588</v>
      </c>
      <c r="I1642" t="str">
        <f t="shared" si="50"/>
        <v/>
      </c>
      <c r="J1642" t="str">
        <f t="shared" si="51"/>
        <v/>
      </c>
    </row>
    <row r="1643" spans="1:10">
      <c r="A1643" t="s">
        <v>1585</v>
      </c>
      <c r="B1643" t="s">
        <v>1586</v>
      </c>
      <c r="C1643">
        <v>2103</v>
      </c>
      <c r="D1643" t="s">
        <v>10</v>
      </c>
      <c r="E1643">
        <v>1949</v>
      </c>
      <c r="F1643">
        <v>2084</v>
      </c>
      <c r="G1643">
        <v>2169</v>
      </c>
      <c r="H1643" t="s">
        <v>11</v>
      </c>
      <c r="I1643">
        <f t="shared" si="50"/>
        <v>136</v>
      </c>
      <c r="J1643" t="str">
        <f t="shared" si="51"/>
        <v/>
      </c>
    </row>
    <row r="1644" spans="1:10">
      <c r="A1644" t="s">
        <v>1585</v>
      </c>
      <c r="B1644" t="s">
        <v>1586</v>
      </c>
      <c r="C1644">
        <v>2103</v>
      </c>
      <c r="D1644" t="s">
        <v>1587</v>
      </c>
      <c r="E1644">
        <v>337</v>
      </c>
      <c r="F1644">
        <v>365</v>
      </c>
      <c r="G1644">
        <v>4397</v>
      </c>
      <c r="H1644" t="s">
        <v>1588</v>
      </c>
      <c r="I1644" t="str">
        <f t="shared" si="50"/>
        <v/>
      </c>
      <c r="J1644" t="str">
        <f t="shared" si="51"/>
        <v/>
      </c>
    </row>
    <row r="1645" spans="1:10">
      <c r="A1645" t="s">
        <v>1585</v>
      </c>
      <c r="B1645" t="s">
        <v>1586</v>
      </c>
      <c r="C1645">
        <v>2103</v>
      </c>
      <c r="D1645" t="s">
        <v>1587</v>
      </c>
      <c r="E1645">
        <v>554</v>
      </c>
      <c r="F1645">
        <v>581</v>
      </c>
      <c r="G1645">
        <v>4397</v>
      </c>
      <c r="H1645" t="s">
        <v>1588</v>
      </c>
      <c r="I1645" t="str">
        <f t="shared" si="50"/>
        <v/>
      </c>
      <c r="J1645" t="str">
        <f t="shared" si="51"/>
        <v/>
      </c>
    </row>
    <row r="1646" spans="1:10">
      <c r="A1646" t="s">
        <v>1585</v>
      </c>
      <c r="B1646" t="s">
        <v>1586</v>
      </c>
      <c r="C1646">
        <v>2103</v>
      </c>
      <c r="D1646" t="s">
        <v>1587</v>
      </c>
      <c r="E1646">
        <v>722</v>
      </c>
      <c r="F1646">
        <v>749</v>
      </c>
      <c r="G1646">
        <v>4397</v>
      </c>
      <c r="H1646" t="s">
        <v>1588</v>
      </c>
      <c r="I1646" t="str">
        <f t="shared" si="50"/>
        <v/>
      </c>
      <c r="J1646" t="str">
        <f t="shared" si="51"/>
        <v/>
      </c>
    </row>
    <row r="1647" spans="1:10">
      <c r="A1647" t="s">
        <v>1585</v>
      </c>
      <c r="B1647" t="s">
        <v>1586</v>
      </c>
      <c r="C1647">
        <v>2103</v>
      </c>
      <c r="D1647" t="s">
        <v>1587</v>
      </c>
      <c r="E1647">
        <v>887</v>
      </c>
      <c r="F1647">
        <v>914</v>
      </c>
      <c r="G1647">
        <v>4397</v>
      </c>
      <c r="H1647" t="s">
        <v>1588</v>
      </c>
      <c r="I1647" t="str">
        <f t="shared" si="50"/>
        <v/>
      </c>
      <c r="J1647" t="str">
        <f t="shared" si="51"/>
        <v/>
      </c>
    </row>
    <row r="1648" spans="1:10">
      <c r="A1648" t="s">
        <v>1589</v>
      </c>
      <c r="B1648" t="s">
        <v>1590</v>
      </c>
      <c r="C1648">
        <v>450</v>
      </c>
      <c r="D1648" t="s">
        <v>10</v>
      </c>
      <c r="E1648">
        <v>15</v>
      </c>
      <c r="F1648">
        <v>138</v>
      </c>
      <c r="G1648">
        <v>2169</v>
      </c>
      <c r="H1648" t="s">
        <v>11</v>
      </c>
      <c r="I1648">
        <f t="shared" si="50"/>
        <v>124</v>
      </c>
      <c r="J1648" t="str">
        <f t="shared" si="51"/>
        <v/>
      </c>
    </row>
    <row r="1649" spans="1:10">
      <c r="A1649" t="s">
        <v>1591</v>
      </c>
      <c r="B1649" t="s">
        <v>1592</v>
      </c>
      <c r="C1649">
        <v>652</v>
      </c>
      <c r="D1649" t="s">
        <v>10</v>
      </c>
      <c r="E1649">
        <v>481</v>
      </c>
      <c r="F1649">
        <v>644</v>
      </c>
      <c r="G1649">
        <v>2169</v>
      </c>
      <c r="H1649" t="s">
        <v>11</v>
      </c>
      <c r="I1649">
        <f t="shared" si="50"/>
        <v>164</v>
      </c>
      <c r="J1649" t="str">
        <f t="shared" si="51"/>
        <v/>
      </c>
    </row>
    <row r="1650" spans="1:10">
      <c r="A1650" t="s">
        <v>1593</v>
      </c>
      <c r="B1650" t="s">
        <v>1594</v>
      </c>
      <c r="C1650">
        <v>421</v>
      </c>
      <c r="D1650" t="s">
        <v>10</v>
      </c>
      <c r="E1650">
        <v>306</v>
      </c>
      <c r="F1650">
        <v>420</v>
      </c>
      <c r="G1650">
        <v>2169</v>
      </c>
      <c r="H1650" t="s">
        <v>11</v>
      </c>
      <c r="I1650">
        <f t="shared" si="50"/>
        <v>115</v>
      </c>
      <c r="J1650" t="str">
        <f t="shared" si="51"/>
        <v/>
      </c>
    </row>
    <row r="1651" spans="1:10">
      <c r="A1651" t="s">
        <v>1595</v>
      </c>
      <c r="B1651" t="s">
        <v>1596</v>
      </c>
      <c r="C1651">
        <v>380</v>
      </c>
      <c r="D1651" t="s">
        <v>10</v>
      </c>
      <c r="E1651">
        <v>258</v>
      </c>
      <c r="F1651">
        <v>374</v>
      </c>
      <c r="G1651">
        <v>2169</v>
      </c>
      <c r="H1651" t="s">
        <v>11</v>
      </c>
      <c r="I1651">
        <f t="shared" si="50"/>
        <v>117</v>
      </c>
      <c r="J1651" t="str">
        <f t="shared" si="51"/>
        <v/>
      </c>
    </row>
    <row r="1652" spans="1:10">
      <c r="A1652" t="s">
        <v>1597</v>
      </c>
      <c r="B1652" t="s">
        <v>1598</v>
      </c>
      <c r="C1652">
        <v>558</v>
      </c>
      <c r="D1652" t="s">
        <v>10</v>
      </c>
      <c r="E1652">
        <v>89</v>
      </c>
      <c r="F1652">
        <v>209</v>
      </c>
      <c r="G1652">
        <v>2169</v>
      </c>
      <c r="H1652" t="s">
        <v>11</v>
      </c>
      <c r="I1652">
        <f t="shared" si="50"/>
        <v>121</v>
      </c>
      <c r="J1652" t="str">
        <f t="shared" si="51"/>
        <v/>
      </c>
    </row>
    <row r="1653" spans="1:10">
      <c r="A1653" t="s">
        <v>1599</v>
      </c>
      <c r="B1653" t="s">
        <v>1600</v>
      </c>
      <c r="C1653">
        <v>512</v>
      </c>
      <c r="D1653" t="s">
        <v>18</v>
      </c>
      <c r="E1653">
        <v>19</v>
      </c>
      <c r="F1653">
        <v>90</v>
      </c>
      <c r="G1653">
        <v>1303</v>
      </c>
      <c r="H1653" t="s">
        <v>19</v>
      </c>
      <c r="I1653" t="str">
        <f t="shared" si="50"/>
        <v/>
      </c>
      <c r="J1653" t="str">
        <f t="shared" si="51"/>
        <v/>
      </c>
    </row>
    <row r="1654" spans="1:10">
      <c r="A1654" t="s">
        <v>1599</v>
      </c>
      <c r="B1654" t="s">
        <v>1600</v>
      </c>
      <c r="C1654">
        <v>512</v>
      </c>
      <c r="D1654" t="s">
        <v>10</v>
      </c>
      <c r="E1654">
        <v>365</v>
      </c>
      <c r="F1654">
        <v>466</v>
      </c>
      <c r="G1654">
        <v>2169</v>
      </c>
      <c r="H1654" t="s">
        <v>11</v>
      </c>
      <c r="I1654">
        <f t="shared" si="50"/>
        <v>102</v>
      </c>
      <c r="J1654" t="str">
        <f t="shared" si="51"/>
        <v/>
      </c>
    </row>
    <row r="1655" spans="1:10">
      <c r="A1655" t="s">
        <v>1601</v>
      </c>
      <c r="B1655" t="s">
        <v>1602</v>
      </c>
      <c r="C1655">
        <v>1255</v>
      </c>
      <c r="D1655" t="s">
        <v>10</v>
      </c>
      <c r="E1655">
        <v>1094</v>
      </c>
      <c r="F1655">
        <v>1238</v>
      </c>
      <c r="G1655">
        <v>2169</v>
      </c>
      <c r="H1655" t="s">
        <v>11</v>
      </c>
      <c r="I1655">
        <f t="shared" si="50"/>
        <v>145</v>
      </c>
      <c r="J1655" t="str">
        <f t="shared" si="51"/>
        <v/>
      </c>
    </row>
    <row r="1656" spans="1:10">
      <c r="A1656" t="s">
        <v>1601</v>
      </c>
      <c r="B1656" t="s">
        <v>1602</v>
      </c>
      <c r="C1656">
        <v>1255</v>
      </c>
      <c r="D1656" t="s">
        <v>1429</v>
      </c>
      <c r="E1656">
        <v>677</v>
      </c>
      <c r="F1656">
        <v>719</v>
      </c>
      <c r="G1656">
        <v>1080</v>
      </c>
      <c r="H1656" t="s">
        <v>1430</v>
      </c>
      <c r="I1656" t="str">
        <f t="shared" si="50"/>
        <v/>
      </c>
      <c r="J1656" t="str">
        <f t="shared" si="51"/>
        <v/>
      </c>
    </row>
    <row r="1657" spans="1:10">
      <c r="A1657" t="s">
        <v>1603</v>
      </c>
      <c r="B1657" t="s">
        <v>1604</v>
      </c>
      <c r="C1657">
        <v>618</v>
      </c>
      <c r="D1657" t="s">
        <v>10</v>
      </c>
      <c r="E1657">
        <v>466</v>
      </c>
      <c r="F1657">
        <v>598</v>
      </c>
      <c r="G1657">
        <v>2169</v>
      </c>
      <c r="H1657" t="s">
        <v>11</v>
      </c>
      <c r="I1657">
        <f t="shared" si="50"/>
        <v>133</v>
      </c>
      <c r="J1657" t="str">
        <f t="shared" si="51"/>
        <v/>
      </c>
    </row>
    <row r="1658" spans="1:10">
      <c r="A1658" t="s">
        <v>1605</v>
      </c>
      <c r="B1658" t="s">
        <v>1606</v>
      </c>
      <c r="C1658">
        <v>306</v>
      </c>
      <c r="D1658" t="s">
        <v>10</v>
      </c>
      <c r="E1658">
        <v>157</v>
      </c>
      <c r="F1658">
        <v>286</v>
      </c>
      <c r="G1658">
        <v>2169</v>
      </c>
      <c r="H1658" t="s">
        <v>11</v>
      </c>
      <c r="I1658">
        <f t="shared" si="50"/>
        <v>130</v>
      </c>
      <c r="J1658" t="str">
        <f t="shared" si="51"/>
        <v/>
      </c>
    </row>
    <row r="1659" spans="1:10">
      <c r="A1659" t="s">
        <v>1605</v>
      </c>
      <c r="B1659" t="s">
        <v>1606</v>
      </c>
      <c r="C1659">
        <v>306</v>
      </c>
      <c r="D1659" t="s">
        <v>31</v>
      </c>
      <c r="E1659">
        <v>22</v>
      </c>
      <c r="F1659">
        <v>136</v>
      </c>
      <c r="G1659">
        <v>3952</v>
      </c>
      <c r="H1659" t="s">
        <v>32</v>
      </c>
      <c r="I1659" t="str">
        <f t="shared" si="50"/>
        <v/>
      </c>
      <c r="J1659" t="str">
        <f t="shared" si="51"/>
        <v/>
      </c>
    </row>
    <row r="1660" spans="1:10">
      <c r="A1660" t="s">
        <v>1607</v>
      </c>
      <c r="B1660" t="s">
        <v>1608</v>
      </c>
      <c r="C1660">
        <v>507</v>
      </c>
      <c r="D1660" t="s">
        <v>10</v>
      </c>
      <c r="E1660">
        <v>320</v>
      </c>
      <c r="F1660">
        <v>488</v>
      </c>
      <c r="G1660">
        <v>2169</v>
      </c>
      <c r="H1660" t="s">
        <v>11</v>
      </c>
      <c r="I1660">
        <f t="shared" si="50"/>
        <v>169</v>
      </c>
      <c r="J1660" t="str">
        <f t="shared" si="51"/>
        <v/>
      </c>
    </row>
    <row r="1661" spans="1:10">
      <c r="A1661" t="s">
        <v>1609</v>
      </c>
      <c r="B1661" t="s">
        <v>1610</v>
      </c>
      <c r="C1661">
        <v>540</v>
      </c>
      <c r="D1661" t="s">
        <v>10</v>
      </c>
      <c r="E1661">
        <v>352</v>
      </c>
      <c r="F1661">
        <v>522</v>
      </c>
      <c r="G1661">
        <v>2169</v>
      </c>
      <c r="H1661" t="s">
        <v>11</v>
      </c>
      <c r="I1661">
        <f t="shared" si="50"/>
        <v>171</v>
      </c>
      <c r="J1661" t="str">
        <f t="shared" si="51"/>
        <v/>
      </c>
    </row>
    <row r="1662" spans="1:10">
      <c r="A1662" t="s">
        <v>1611</v>
      </c>
      <c r="B1662" t="s">
        <v>1612</v>
      </c>
      <c r="C1662">
        <v>326</v>
      </c>
      <c r="D1662" t="s">
        <v>1613</v>
      </c>
      <c r="E1662">
        <v>256</v>
      </c>
      <c r="F1662">
        <v>320</v>
      </c>
      <c r="G1662">
        <v>2795</v>
      </c>
      <c r="H1662" t="s">
        <v>1614</v>
      </c>
      <c r="I1662" t="str">
        <f t="shared" si="50"/>
        <v/>
      </c>
      <c r="J1662" t="str">
        <f t="shared" si="51"/>
        <v/>
      </c>
    </row>
    <row r="1663" spans="1:10">
      <c r="A1663" t="s">
        <v>1611</v>
      </c>
      <c r="B1663" t="s">
        <v>1612</v>
      </c>
      <c r="C1663">
        <v>326</v>
      </c>
      <c r="D1663" t="s">
        <v>10</v>
      </c>
      <c r="E1663">
        <v>54</v>
      </c>
      <c r="F1663">
        <v>235</v>
      </c>
      <c r="G1663">
        <v>2169</v>
      </c>
      <c r="H1663" t="s">
        <v>11</v>
      </c>
      <c r="I1663">
        <f t="shared" si="50"/>
        <v>182</v>
      </c>
      <c r="J1663" t="str">
        <f t="shared" si="51"/>
        <v/>
      </c>
    </row>
    <row r="1664" spans="1:10">
      <c r="A1664" t="s">
        <v>1615</v>
      </c>
      <c r="B1664" t="s">
        <v>1616</v>
      </c>
      <c r="C1664">
        <v>631</v>
      </c>
      <c r="D1664" t="s">
        <v>10</v>
      </c>
      <c r="E1664">
        <v>464</v>
      </c>
      <c r="F1664">
        <v>617</v>
      </c>
      <c r="G1664">
        <v>2169</v>
      </c>
      <c r="H1664" t="s">
        <v>11</v>
      </c>
      <c r="I1664">
        <f t="shared" si="50"/>
        <v>154</v>
      </c>
      <c r="J1664" t="str">
        <f t="shared" si="51"/>
        <v/>
      </c>
    </row>
    <row r="1665" spans="1:10">
      <c r="A1665" t="s">
        <v>1617</v>
      </c>
      <c r="B1665" t="s">
        <v>1618</v>
      </c>
      <c r="C1665">
        <v>209</v>
      </c>
      <c r="D1665" t="s">
        <v>10</v>
      </c>
      <c r="E1665">
        <v>48</v>
      </c>
      <c r="F1665">
        <v>198</v>
      </c>
      <c r="G1665">
        <v>2169</v>
      </c>
      <c r="H1665" t="s">
        <v>11</v>
      </c>
      <c r="I1665">
        <f t="shared" si="50"/>
        <v>151</v>
      </c>
      <c r="J1665" t="str">
        <f t="shared" si="51"/>
        <v/>
      </c>
    </row>
    <row r="1666" spans="1:10">
      <c r="A1666" t="s">
        <v>1619</v>
      </c>
      <c r="B1666" t="s">
        <v>1620</v>
      </c>
      <c r="C1666">
        <v>650</v>
      </c>
      <c r="D1666" t="s">
        <v>10</v>
      </c>
      <c r="E1666">
        <v>459</v>
      </c>
      <c r="F1666">
        <v>581</v>
      </c>
      <c r="G1666">
        <v>2169</v>
      </c>
      <c r="H1666" t="s">
        <v>11</v>
      </c>
      <c r="I1666">
        <f t="shared" si="50"/>
        <v>123</v>
      </c>
      <c r="J1666" t="str">
        <f t="shared" si="51"/>
        <v/>
      </c>
    </row>
    <row r="1667" spans="1:10">
      <c r="A1667" t="s">
        <v>1621</v>
      </c>
      <c r="B1667" t="s">
        <v>1622</v>
      </c>
      <c r="C1667">
        <v>480</v>
      </c>
      <c r="D1667" t="s">
        <v>10</v>
      </c>
      <c r="E1667">
        <v>264</v>
      </c>
      <c r="F1667">
        <v>463</v>
      </c>
      <c r="G1667">
        <v>2169</v>
      </c>
      <c r="H1667" t="s">
        <v>11</v>
      </c>
      <c r="I1667">
        <f t="shared" ref="I1667:I1730" si="52">IF(H1667=$H$2, F1667-E1667+1, "")</f>
        <v>200</v>
      </c>
      <c r="J1667" t="str">
        <f t="shared" ref="J1667:J1730" si="53">IF(D1667=$D$189, F1667-E1667+1, "")</f>
        <v/>
      </c>
    </row>
    <row r="1668" spans="1:10">
      <c r="A1668" t="s">
        <v>1623</v>
      </c>
      <c r="B1668" t="s">
        <v>1624</v>
      </c>
      <c r="C1668">
        <v>515</v>
      </c>
      <c r="D1668" t="s">
        <v>10</v>
      </c>
      <c r="E1668">
        <v>295</v>
      </c>
      <c r="F1668">
        <v>460</v>
      </c>
      <c r="G1668">
        <v>2169</v>
      </c>
      <c r="H1668" t="s">
        <v>11</v>
      </c>
      <c r="I1668">
        <f t="shared" si="52"/>
        <v>166</v>
      </c>
      <c r="J1668" t="str">
        <f t="shared" si="53"/>
        <v/>
      </c>
    </row>
    <row r="1669" spans="1:10">
      <c r="A1669" t="s">
        <v>1625</v>
      </c>
      <c r="B1669" t="s">
        <v>1626</v>
      </c>
      <c r="C1669">
        <v>181</v>
      </c>
      <c r="D1669" t="s">
        <v>10</v>
      </c>
      <c r="E1669">
        <v>45</v>
      </c>
      <c r="F1669">
        <v>168</v>
      </c>
      <c r="G1669">
        <v>2169</v>
      </c>
      <c r="H1669" t="s">
        <v>11</v>
      </c>
      <c r="I1669">
        <f t="shared" si="52"/>
        <v>124</v>
      </c>
      <c r="J1669" t="str">
        <f t="shared" si="53"/>
        <v/>
      </c>
    </row>
    <row r="1670" spans="1:10">
      <c r="A1670" t="s">
        <v>1627</v>
      </c>
      <c r="B1670" t="s">
        <v>1628</v>
      </c>
      <c r="C1670">
        <v>504</v>
      </c>
      <c r="D1670" t="s">
        <v>10</v>
      </c>
      <c r="E1670">
        <v>325</v>
      </c>
      <c r="F1670">
        <v>492</v>
      </c>
      <c r="G1670">
        <v>2169</v>
      </c>
      <c r="H1670" t="s">
        <v>11</v>
      </c>
      <c r="I1670">
        <f t="shared" si="52"/>
        <v>168</v>
      </c>
      <c r="J1670" t="str">
        <f t="shared" si="53"/>
        <v/>
      </c>
    </row>
    <row r="1671" spans="1:10">
      <c r="A1671" t="s">
        <v>1629</v>
      </c>
      <c r="B1671" t="s">
        <v>1630</v>
      </c>
      <c r="C1671">
        <v>517</v>
      </c>
      <c r="D1671" t="s">
        <v>10</v>
      </c>
      <c r="E1671">
        <v>329</v>
      </c>
      <c r="F1671">
        <v>502</v>
      </c>
      <c r="G1671">
        <v>2169</v>
      </c>
      <c r="H1671" t="s">
        <v>11</v>
      </c>
      <c r="I1671">
        <f t="shared" si="52"/>
        <v>174</v>
      </c>
      <c r="J1671" t="str">
        <f t="shared" si="53"/>
        <v/>
      </c>
    </row>
    <row r="1672" spans="1:10">
      <c r="A1672" t="s">
        <v>1631</v>
      </c>
      <c r="B1672" t="s">
        <v>1632</v>
      </c>
      <c r="C1672">
        <v>364</v>
      </c>
      <c r="D1672" t="s">
        <v>10</v>
      </c>
      <c r="E1672">
        <v>215</v>
      </c>
      <c r="F1672">
        <v>337</v>
      </c>
      <c r="G1672">
        <v>2169</v>
      </c>
      <c r="H1672" t="s">
        <v>11</v>
      </c>
      <c r="I1672">
        <f t="shared" si="52"/>
        <v>123</v>
      </c>
      <c r="J1672" t="str">
        <f t="shared" si="53"/>
        <v/>
      </c>
    </row>
    <row r="1673" spans="1:10">
      <c r="A1673" t="s">
        <v>1633</v>
      </c>
      <c r="B1673" t="s">
        <v>1634</v>
      </c>
      <c r="C1673">
        <v>790</v>
      </c>
      <c r="D1673" t="s">
        <v>10</v>
      </c>
      <c r="E1673">
        <v>642</v>
      </c>
      <c r="F1673">
        <v>777</v>
      </c>
      <c r="G1673">
        <v>2169</v>
      </c>
      <c r="H1673" t="s">
        <v>11</v>
      </c>
      <c r="I1673">
        <f t="shared" si="52"/>
        <v>136</v>
      </c>
      <c r="J1673" t="str">
        <f t="shared" si="53"/>
        <v/>
      </c>
    </row>
    <row r="1674" spans="1:10">
      <c r="A1674" t="s">
        <v>1635</v>
      </c>
      <c r="B1674" t="s">
        <v>1636</v>
      </c>
      <c r="C1674">
        <v>481</v>
      </c>
      <c r="D1674" t="s">
        <v>10</v>
      </c>
      <c r="E1674">
        <v>241</v>
      </c>
      <c r="F1674">
        <v>382</v>
      </c>
      <c r="G1674">
        <v>2169</v>
      </c>
      <c r="H1674" t="s">
        <v>11</v>
      </c>
      <c r="I1674">
        <f t="shared" si="52"/>
        <v>142</v>
      </c>
      <c r="J1674" t="str">
        <f t="shared" si="53"/>
        <v/>
      </c>
    </row>
    <row r="1675" spans="1:10">
      <c r="A1675" t="s">
        <v>1635</v>
      </c>
      <c r="B1675" t="s">
        <v>1636</v>
      </c>
      <c r="C1675">
        <v>481</v>
      </c>
      <c r="D1675" t="s">
        <v>1613</v>
      </c>
      <c r="E1675">
        <v>415</v>
      </c>
      <c r="F1675">
        <v>471</v>
      </c>
      <c r="G1675">
        <v>2795</v>
      </c>
      <c r="H1675" t="s">
        <v>1614</v>
      </c>
      <c r="I1675" t="str">
        <f t="shared" si="52"/>
        <v/>
      </c>
      <c r="J1675" t="str">
        <f t="shared" si="53"/>
        <v/>
      </c>
    </row>
    <row r="1676" spans="1:10">
      <c r="A1676" t="s">
        <v>1637</v>
      </c>
      <c r="B1676" t="s">
        <v>1638</v>
      </c>
      <c r="C1676">
        <v>588</v>
      </c>
      <c r="D1676" t="s">
        <v>10</v>
      </c>
      <c r="E1676">
        <v>328</v>
      </c>
      <c r="F1676">
        <v>468</v>
      </c>
      <c r="G1676">
        <v>2169</v>
      </c>
      <c r="H1676" t="s">
        <v>11</v>
      </c>
      <c r="I1676">
        <f t="shared" si="52"/>
        <v>141</v>
      </c>
      <c r="J1676" t="str">
        <f t="shared" si="53"/>
        <v/>
      </c>
    </row>
    <row r="1677" spans="1:10">
      <c r="A1677" t="s">
        <v>1637</v>
      </c>
      <c r="B1677" t="s">
        <v>1638</v>
      </c>
      <c r="C1677">
        <v>588</v>
      </c>
      <c r="D1677" t="s">
        <v>1613</v>
      </c>
      <c r="E1677">
        <v>521</v>
      </c>
      <c r="F1677">
        <v>580</v>
      </c>
      <c r="G1677">
        <v>2795</v>
      </c>
      <c r="H1677" t="s">
        <v>1614</v>
      </c>
      <c r="I1677" t="str">
        <f t="shared" si="52"/>
        <v/>
      </c>
      <c r="J1677" t="str">
        <f t="shared" si="53"/>
        <v/>
      </c>
    </row>
    <row r="1678" spans="1:10">
      <c r="A1678" t="s">
        <v>1639</v>
      </c>
      <c r="B1678" t="s">
        <v>1640</v>
      </c>
      <c r="C1678">
        <v>502</v>
      </c>
      <c r="D1678" t="s">
        <v>10</v>
      </c>
      <c r="E1678">
        <v>21</v>
      </c>
      <c r="F1678">
        <v>126</v>
      </c>
      <c r="G1678">
        <v>2169</v>
      </c>
      <c r="H1678" t="s">
        <v>11</v>
      </c>
      <c r="I1678">
        <f t="shared" si="52"/>
        <v>106</v>
      </c>
      <c r="J1678" t="str">
        <f t="shared" si="53"/>
        <v/>
      </c>
    </row>
    <row r="1679" spans="1:10">
      <c r="A1679" t="s">
        <v>1641</v>
      </c>
      <c r="B1679" t="s">
        <v>1642</v>
      </c>
      <c r="C1679">
        <v>1577</v>
      </c>
      <c r="D1679" t="s">
        <v>1429</v>
      </c>
      <c r="E1679">
        <v>1059</v>
      </c>
      <c r="F1679">
        <v>1103</v>
      </c>
      <c r="G1679">
        <v>1080</v>
      </c>
      <c r="H1679" t="s">
        <v>1430</v>
      </c>
      <c r="I1679" t="str">
        <f t="shared" si="52"/>
        <v/>
      </c>
      <c r="J1679" t="str">
        <f t="shared" si="53"/>
        <v/>
      </c>
    </row>
    <row r="1680" spans="1:10">
      <c r="A1680" t="s">
        <v>1641</v>
      </c>
      <c r="B1680" t="s">
        <v>1642</v>
      </c>
      <c r="C1680">
        <v>1577</v>
      </c>
      <c r="D1680" t="s">
        <v>10</v>
      </c>
      <c r="E1680">
        <v>1432</v>
      </c>
      <c r="F1680">
        <v>1561</v>
      </c>
      <c r="G1680">
        <v>2169</v>
      </c>
      <c r="H1680" t="s">
        <v>11</v>
      </c>
      <c r="I1680">
        <f t="shared" si="52"/>
        <v>130</v>
      </c>
      <c r="J1680" t="str">
        <f t="shared" si="53"/>
        <v/>
      </c>
    </row>
    <row r="1681" spans="1:10">
      <c r="A1681" t="s">
        <v>1643</v>
      </c>
      <c r="B1681" t="s">
        <v>1644</v>
      </c>
      <c r="C1681">
        <v>312</v>
      </c>
      <c r="D1681" t="s">
        <v>10</v>
      </c>
      <c r="E1681">
        <v>114</v>
      </c>
      <c r="F1681">
        <v>294</v>
      </c>
      <c r="G1681">
        <v>2169</v>
      </c>
      <c r="H1681" t="s">
        <v>11</v>
      </c>
      <c r="I1681">
        <f t="shared" si="52"/>
        <v>181</v>
      </c>
      <c r="J1681" t="str">
        <f t="shared" si="53"/>
        <v/>
      </c>
    </row>
    <row r="1682" spans="1:10">
      <c r="A1682" t="s">
        <v>1645</v>
      </c>
      <c r="B1682" t="s">
        <v>1646</v>
      </c>
      <c r="C1682">
        <v>2067</v>
      </c>
      <c r="D1682" t="s">
        <v>10</v>
      </c>
      <c r="E1682">
        <v>1912</v>
      </c>
      <c r="F1682">
        <v>2043</v>
      </c>
      <c r="G1682">
        <v>2169</v>
      </c>
      <c r="H1682" t="s">
        <v>11</v>
      </c>
      <c r="I1682">
        <f t="shared" si="52"/>
        <v>132</v>
      </c>
      <c r="J1682" t="str">
        <f t="shared" si="53"/>
        <v/>
      </c>
    </row>
    <row r="1683" spans="1:10">
      <c r="A1683" t="s">
        <v>1645</v>
      </c>
      <c r="B1683" t="s">
        <v>1646</v>
      </c>
      <c r="C1683">
        <v>2067</v>
      </c>
      <c r="D1683" t="s">
        <v>1572</v>
      </c>
      <c r="E1683">
        <v>476</v>
      </c>
      <c r="F1683">
        <v>506</v>
      </c>
      <c r="G1683">
        <v>1118</v>
      </c>
      <c r="H1683" t="s">
        <v>1573</v>
      </c>
      <c r="I1683" t="str">
        <f t="shared" si="52"/>
        <v/>
      </c>
      <c r="J1683" t="str">
        <f t="shared" si="53"/>
        <v/>
      </c>
    </row>
    <row r="1684" spans="1:10">
      <c r="A1684" t="s">
        <v>1647</v>
      </c>
      <c r="B1684" t="s">
        <v>1648</v>
      </c>
      <c r="C1684">
        <v>518</v>
      </c>
      <c r="D1684" t="s">
        <v>10</v>
      </c>
      <c r="E1684">
        <v>35</v>
      </c>
      <c r="F1684">
        <v>166</v>
      </c>
      <c r="G1684">
        <v>2169</v>
      </c>
      <c r="H1684" t="s">
        <v>11</v>
      </c>
      <c r="I1684">
        <f t="shared" si="52"/>
        <v>132</v>
      </c>
      <c r="J1684" t="str">
        <f t="shared" si="53"/>
        <v/>
      </c>
    </row>
    <row r="1685" spans="1:10">
      <c r="A1685" t="s">
        <v>1649</v>
      </c>
      <c r="B1685" t="s">
        <v>1650</v>
      </c>
      <c r="C1685">
        <v>276</v>
      </c>
      <c r="D1685" t="s">
        <v>10</v>
      </c>
      <c r="E1685">
        <v>133</v>
      </c>
      <c r="F1685">
        <v>261</v>
      </c>
      <c r="G1685">
        <v>2169</v>
      </c>
      <c r="H1685" t="s">
        <v>11</v>
      </c>
      <c r="I1685">
        <f t="shared" si="52"/>
        <v>129</v>
      </c>
      <c r="J1685" t="str">
        <f t="shared" si="53"/>
        <v/>
      </c>
    </row>
    <row r="1686" spans="1:10">
      <c r="A1686" t="s">
        <v>1651</v>
      </c>
      <c r="B1686" t="s">
        <v>1652</v>
      </c>
      <c r="C1686">
        <v>525</v>
      </c>
      <c r="D1686" t="s">
        <v>10</v>
      </c>
      <c r="E1686">
        <v>402</v>
      </c>
      <c r="F1686">
        <v>506</v>
      </c>
      <c r="G1686">
        <v>2169</v>
      </c>
      <c r="H1686" t="s">
        <v>11</v>
      </c>
      <c r="I1686">
        <f t="shared" si="52"/>
        <v>105</v>
      </c>
      <c r="J1686" t="str">
        <f t="shared" si="53"/>
        <v/>
      </c>
    </row>
    <row r="1687" spans="1:10">
      <c r="A1687" t="s">
        <v>1653</v>
      </c>
      <c r="B1687" t="s">
        <v>1654</v>
      </c>
      <c r="C1687">
        <v>1110</v>
      </c>
      <c r="D1687" t="s">
        <v>10</v>
      </c>
      <c r="E1687">
        <v>643</v>
      </c>
      <c r="F1687">
        <v>792</v>
      </c>
      <c r="G1687">
        <v>2169</v>
      </c>
      <c r="H1687" t="s">
        <v>11</v>
      </c>
      <c r="I1687">
        <f t="shared" si="52"/>
        <v>150</v>
      </c>
      <c r="J1687" t="str">
        <f t="shared" si="53"/>
        <v/>
      </c>
    </row>
    <row r="1688" spans="1:10">
      <c r="A1688" t="s">
        <v>1655</v>
      </c>
      <c r="B1688" t="s">
        <v>1656</v>
      </c>
      <c r="C1688">
        <v>1427</v>
      </c>
      <c r="D1688" t="s">
        <v>1576</v>
      </c>
      <c r="E1688">
        <v>1092</v>
      </c>
      <c r="F1688">
        <v>1121</v>
      </c>
      <c r="G1688">
        <v>2671</v>
      </c>
      <c r="H1688" t="s">
        <v>1515</v>
      </c>
      <c r="I1688" t="str">
        <f t="shared" si="52"/>
        <v/>
      </c>
      <c r="J1688" t="str">
        <f t="shared" si="53"/>
        <v/>
      </c>
    </row>
    <row r="1689" spans="1:10">
      <c r="A1689" t="s">
        <v>1655</v>
      </c>
      <c r="B1689" t="s">
        <v>1656</v>
      </c>
      <c r="C1689">
        <v>1427</v>
      </c>
      <c r="D1689" t="s">
        <v>1514</v>
      </c>
      <c r="E1689">
        <v>1269</v>
      </c>
      <c r="F1689">
        <v>1318</v>
      </c>
      <c r="G1689">
        <v>8867</v>
      </c>
      <c r="H1689" t="s">
        <v>1515</v>
      </c>
      <c r="I1689" t="str">
        <f t="shared" si="52"/>
        <v/>
      </c>
      <c r="J1689" t="str">
        <f t="shared" si="53"/>
        <v/>
      </c>
    </row>
    <row r="1690" spans="1:10">
      <c r="A1690" t="s">
        <v>1655</v>
      </c>
      <c r="B1690" t="s">
        <v>1656</v>
      </c>
      <c r="C1690">
        <v>1427</v>
      </c>
      <c r="D1690" t="s">
        <v>1514</v>
      </c>
      <c r="E1690">
        <v>1321</v>
      </c>
      <c r="F1690">
        <v>1392</v>
      </c>
      <c r="G1690">
        <v>8867</v>
      </c>
      <c r="H1690" t="s">
        <v>1515</v>
      </c>
      <c r="I1690" t="str">
        <f t="shared" si="52"/>
        <v/>
      </c>
      <c r="J1690" t="str">
        <f t="shared" si="53"/>
        <v/>
      </c>
    </row>
    <row r="1691" spans="1:10">
      <c r="A1691" t="s">
        <v>1655</v>
      </c>
      <c r="B1691" t="s">
        <v>1656</v>
      </c>
      <c r="C1691">
        <v>1427</v>
      </c>
      <c r="D1691" t="s">
        <v>1560</v>
      </c>
      <c r="E1691">
        <v>433</v>
      </c>
      <c r="F1691">
        <v>503</v>
      </c>
      <c r="G1691">
        <v>40520</v>
      </c>
      <c r="H1691" t="s">
        <v>1561</v>
      </c>
      <c r="I1691" t="str">
        <f t="shared" si="52"/>
        <v/>
      </c>
      <c r="J1691" t="str">
        <f t="shared" si="53"/>
        <v/>
      </c>
    </row>
    <row r="1692" spans="1:10">
      <c r="A1692" t="s">
        <v>1655</v>
      </c>
      <c r="B1692" t="s">
        <v>1656</v>
      </c>
      <c r="C1692">
        <v>1427</v>
      </c>
      <c r="D1692" t="s">
        <v>10</v>
      </c>
      <c r="E1692">
        <v>661</v>
      </c>
      <c r="F1692">
        <v>777</v>
      </c>
      <c r="G1692">
        <v>2169</v>
      </c>
      <c r="H1692" t="s">
        <v>11</v>
      </c>
      <c r="I1692">
        <f t="shared" si="52"/>
        <v>117</v>
      </c>
      <c r="J1692" t="str">
        <f t="shared" si="53"/>
        <v/>
      </c>
    </row>
    <row r="1693" spans="1:10">
      <c r="A1693" t="s">
        <v>1655</v>
      </c>
      <c r="B1693" t="s">
        <v>1656</v>
      </c>
      <c r="C1693">
        <v>1427</v>
      </c>
      <c r="D1693" t="s">
        <v>1576</v>
      </c>
      <c r="E1693">
        <v>955</v>
      </c>
      <c r="F1693">
        <v>986</v>
      </c>
      <c r="G1693">
        <v>2671</v>
      </c>
      <c r="H1693" t="s">
        <v>1515</v>
      </c>
      <c r="I1693" t="str">
        <f t="shared" si="52"/>
        <v/>
      </c>
      <c r="J1693" t="str">
        <f t="shared" si="53"/>
        <v/>
      </c>
    </row>
    <row r="1694" spans="1:10">
      <c r="A1694" t="s">
        <v>1657</v>
      </c>
      <c r="B1694" t="s">
        <v>1658</v>
      </c>
      <c r="C1694">
        <v>2158</v>
      </c>
      <c r="D1694" t="s">
        <v>10</v>
      </c>
      <c r="E1694">
        <v>1992</v>
      </c>
      <c r="F1694">
        <v>2141</v>
      </c>
      <c r="G1694">
        <v>2169</v>
      </c>
      <c r="H1694" t="s">
        <v>11</v>
      </c>
      <c r="I1694">
        <f t="shared" si="52"/>
        <v>150</v>
      </c>
      <c r="J1694" t="str">
        <f t="shared" si="53"/>
        <v/>
      </c>
    </row>
    <row r="1695" spans="1:10">
      <c r="A1695" t="s">
        <v>1659</v>
      </c>
      <c r="B1695" t="s">
        <v>1660</v>
      </c>
      <c r="C1695">
        <v>478</v>
      </c>
      <c r="D1695" t="s">
        <v>10</v>
      </c>
      <c r="E1695">
        <v>343</v>
      </c>
      <c r="F1695">
        <v>458</v>
      </c>
      <c r="G1695">
        <v>2169</v>
      </c>
      <c r="H1695" t="s">
        <v>11</v>
      </c>
      <c r="I1695">
        <f t="shared" si="52"/>
        <v>116</v>
      </c>
      <c r="J1695" t="str">
        <f t="shared" si="53"/>
        <v/>
      </c>
    </row>
    <row r="1696" spans="1:10">
      <c r="A1696" t="s">
        <v>1661</v>
      </c>
      <c r="B1696" t="s">
        <v>1662</v>
      </c>
      <c r="C1696">
        <v>822</v>
      </c>
      <c r="D1696" t="s">
        <v>10</v>
      </c>
      <c r="E1696">
        <v>678</v>
      </c>
      <c r="F1696">
        <v>814</v>
      </c>
      <c r="G1696">
        <v>2169</v>
      </c>
      <c r="H1696" t="s">
        <v>11</v>
      </c>
      <c r="I1696">
        <f t="shared" si="52"/>
        <v>137</v>
      </c>
      <c r="J1696" t="str">
        <f t="shared" si="53"/>
        <v/>
      </c>
    </row>
    <row r="1697" spans="1:10">
      <c r="A1697" t="s">
        <v>1663</v>
      </c>
      <c r="B1697" t="s">
        <v>1664</v>
      </c>
      <c r="C1697">
        <v>1187</v>
      </c>
      <c r="D1697" t="s">
        <v>10</v>
      </c>
      <c r="E1697">
        <v>1066</v>
      </c>
      <c r="F1697">
        <v>1184</v>
      </c>
      <c r="G1697">
        <v>2169</v>
      </c>
      <c r="H1697" t="s">
        <v>11</v>
      </c>
      <c r="I1697">
        <f t="shared" si="52"/>
        <v>119</v>
      </c>
      <c r="J1697" t="str">
        <f t="shared" si="53"/>
        <v/>
      </c>
    </row>
    <row r="1698" spans="1:10">
      <c r="A1698" t="s">
        <v>1663</v>
      </c>
      <c r="B1698" t="s">
        <v>1664</v>
      </c>
      <c r="C1698">
        <v>1187</v>
      </c>
      <c r="D1698" t="s">
        <v>1665</v>
      </c>
      <c r="E1698">
        <v>14</v>
      </c>
      <c r="F1698">
        <v>53</v>
      </c>
      <c r="G1698">
        <v>31</v>
      </c>
      <c r="I1698" t="str">
        <f t="shared" si="52"/>
        <v/>
      </c>
      <c r="J1698" t="str">
        <f t="shared" si="53"/>
        <v/>
      </c>
    </row>
    <row r="1699" spans="1:10">
      <c r="A1699" t="s">
        <v>1663</v>
      </c>
      <c r="B1699" t="s">
        <v>1664</v>
      </c>
      <c r="C1699">
        <v>1187</v>
      </c>
      <c r="D1699" t="s">
        <v>1666</v>
      </c>
      <c r="E1699">
        <v>588</v>
      </c>
      <c r="F1699">
        <v>648</v>
      </c>
      <c r="G1699">
        <v>44046</v>
      </c>
      <c r="H1699" t="s">
        <v>1667</v>
      </c>
      <c r="I1699" t="str">
        <f t="shared" si="52"/>
        <v/>
      </c>
      <c r="J1699" t="str">
        <f t="shared" si="53"/>
        <v/>
      </c>
    </row>
    <row r="1700" spans="1:10">
      <c r="A1700" t="s">
        <v>1668</v>
      </c>
      <c r="B1700" t="s">
        <v>1669</v>
      </c>
      <c r="C1700">
        <v>746</v>
      </c>
      <c r="D1700" t="s">
        <v>10</v>
      </c>
      <c r="E1700">
        <v>609</v>
      </c>
      <c r="F1700">
        <v>730</v>
      </c>
      <c r="G1700">
        <v>2169</v>
      </c>
      <c r="H1700" t="s">
        <v>11</v>
      </c>
      <c r="I1700">
        <f t="shared" si="52"/>
        <v>122</v>
      </c>
      <c r="J1700" t="str">
        <f t="shared" si="53"/>
        <v/>
      </c>
    </row>
    <row r="1701" spans="1:10">
      <c r="A1701" t="s">
        <v>1670</v>
      </c>
      <c r="B1701" t="s">
        <v>1671</v>
      </c>
      <c r="C1701">
        <v>387</v>
      </c>
      <c r="D1701" t="s">
        <v>10</v>
      </c>
      <c r="E1701">
        <v>212</v>
      </c>
      <c r="F1701">
        <v>382</v>
      </c>
      <c r="G1701">
        <v>2169</v>
      </c>
      <c r="H1701" t="s">
        <v>11</v>
      </c>
      <c r="I1701">
        <f t="shared" si="52"/>
        <v>171</v>
      </c>
      <c r="J1701" t="str">
        <f t="shared" si="53"/>
        <v/>
      </c>
    </row>
    <row r="1702" spans="1:10">
      <c r="A1702" t="s">
        <v>1672</v>
      </c>
      <c r="B1702" t="s">
        <v>1673</v>
      </c>
      <c r="C1702">
        <v>789</v>
      </c>
      <c r="D1702" t="s">
        <v>10</v>
      </c>
      <c r="E1702">
        <v>620</v>
      </c>
      <c r="F1702">
        <v>782</v>
      </c>
      <c r="G1702">
        <v>2169</v>
      </c>
      <c r="H1702" t="s">
        <v>11</v>
      </c>
      <c r="I1702">
        <f t="shared" si="52"/>
        <v>163</v>
      </c>
      <c r="J1702" t="str">
        <f t="shared" si="53"/>
        <v/>
      </c>
    </row>
    <row r="1703" spans="1:10">
      <c r="A1703" t="s">
        <v>1674</v>
      </c>
      <c r="B1703" t="s">
        <v>1675</v>
      </c>
      <c r="C1703">
        <v>477</v>
      </c>
      <c r="D1703" t="s">
        <v>10</v>
      </c>
      <c r="E1703">
        <v>355</v>
      </c>
      <c r="F1703">
        <v>472</v>
      </c>
      <c r="G1703">
        <v>2169</v>
      </c>
      <c r="H1703" t="s">
        <v>11</v>
      </c>
      <c r="I1703">
        <f t="shared" si="52"/>
        <v>118</v>
      </c>
      <c r="J1703" t="str">
        <f t="shared" si="53"/>
        <v/>
      </c>
    </row>
    <row r="1704" spans="1:10">
      <c r="A1704" t="s">
        <v>1676</v>
      </c>
      <c r="B1704" t="s">
        <v>1677</v>
      </c>
      <c r="C1704">
        <v>501</v>
      </c>
      <c r="D1704" t="s">
        <v>10</v>
      </c>
      <c r="E1704">
        <v>326</v>
      </c>
      <c r="F1704">
        <v>489</v>
      </c>
      <c r="G1704">
        <v>2169</v>
      </c>
      <c r="H1704" t="s">
        <v>11</v>
      </c>
      <c r="I1704">
        <f t="shared" si="52"/>
        <v>164</v>
      </c>
      <c r="J1704" t="str">
        <f t="shared" si="53"/>
        <v/>
      </c>
    </row>
    <row r="1705" spans="1:10">
      <c r="A1705" t="s">
        <v>1678</v>
      </c>
      <c r="B1705" t="s">
        <v>1679</v>
      </c>
      <c r="C1705">
        <v>624</v>
      </c>
      <c r="D1705" t="s">
        <v>10</v>
      </c>
      <c r="E1705">
        <v>103</v>
      </c>
      <c r="F1705">
        <v>293</v>
      </c>
      <c r="G1705">
        <v>2169</v>
      </c>
      <c r="H1705" t="s">
        <v>11</v>
      </c>
      <c r="I1705">
        <f t="shared" si="52"/>
        <v>191</v>
      </c>
      <c r="J1705" t="str">
        <f t="shared" si="53"/>
        <v/>
      </c>
    </row>
    <row r="1706" spans="1:10">
      <c r="A1706" t="s">
        <v>1680</v>
      </c>
      <c r="B1706" t="s">
        <v>1681</v>
      </c>
      <c r="C1706">
        <v>562</v>
      </c>
      <c r="D1706" t="s">
        <v>10</v>
      </c>
      <c r="E1706">
        <v>348</v>
      </c>
      <c r="F1706">
        <v>525</v>
      </c>
      <c r="G1706">
        <v>2169</v>
      </c>
      <c r="H1706" t="s">
        <v>11</v>
      </c>
      <c r="I1706">
        <f t="shared" si="52"/>
        <v>178</v>
      </c>
      <c r="J1706" t="str">
        <f t="shared" si="53"/>
        <v/>
      </c>
    </row>
    <row r="1707" spans="1:10">
      <c r="A1707" t="s">
        <v>1682</v>
      </c>
      <c r="B1707" t="s">
        <v>1683</v>
      </c>
      <c r="C1707">
        <v>486</v>
      </c>
      <c r="D1707" t="s">
        <v>10</v>
      </c>
      <c r="E1707">
        <v>319</v>
      </c>
      <c r="F1707">
        <v>473</v>
      </c>
      <c r="G1707">
        <v>2169</v>
      </c>
      <c r="H1707" t="s">
        <v>11</v>
      </c>
      <c r="I1707">
        <f t="shared" si="52"/>
        <v>155</v>
      </c>
      <c r="J1707" t="str">
        <f t="shared" si="53"/>
        <v/>
      </c>
    </row>
    <row r="1708" spans="1:10">
      <c r="A1708" t="s">
        <v>1684</v>
      </c>
      <c r="B1708" t="s">
        <v>1685</v>
      </c>
      <c r="C1708">
        <v>1572</v>
      </c>
      <c r="D1708" t="s">
        <v>1429</v>
      </c>
      <c r="E1708">
        <v>1054</v>
      </c>
      <c r="F1708">
        <v>1097</v>
      </c>
      <c r="G1708">
        <v>1080</v>
      </c>
      <c r="H1708" t="s">
        <v>1430</v>
      </c>
      <c r="I1708" t="str">
        <f t="shared" si="52"/>
        <v/>
      </c>
      <c r="J1708" t="str">
        <f t="shared" si="53"/>
        <v/>
      </c>
    </row>
    <row r="1709" spans="1:10">
      <c r="A1709" t="s">
        <v>1684</v>
      </c>
      <c r="B1709" t="s">
        <v>1685</v>
      </c>
      <c r="C1709">
        <v>1572</v>
      </c>
      <c r="D1709" t="s">
        <v>10</v>
      </c>
      <c r="E1709">
        <v>1425</v>
      </c>
      <c r="F1709">
        <v>1554</v>
      </c>
      <c r="G1709">
        <v>2169</v>
      </c>
      <c r="H1709" t="s">
        <v>11</v>
      </c>
      <c r="I1709">
        <f t="shared" si="52"/>
        <v>130</v>
      </c>
      <c r="J1709" t="str">
        <f t="shared" si="53"/>
        <v/>
      </c>
    </row>
    <row r="1710" spans="1:10">
      <c r="A1710" t="s">
        <v>1686</v>
      </c>
      <c r="B1710" t="s">
        <v>1687</v>
      </c>
      <c r="C1710">
        <v>363</v>
      </c>
      <c r="D1710" t="s">
        <v>10</v>
      </c>
      <c r="E1710">
        <v>227</v>
      </c>
      <c r="F1710">
        <v>349</v>
      </c>
      <c r="G1710">
        <v>2169</v>
      </c>
      <c r="H1710" t="s">
        <v>11</v>
      </c>
      <c r="I1710">
        <f t="shared" si="52"/>
        <v>123</v>
      </c>
      <c r="J1710" t="str">
        <f t="shared" si="53"/>
        <v/>
      </c>
    </row>
    <row r="1711" spans="1:10">
      <c r="A1711" t="s">
        <v>1688</v>
      </c>
      <c r="B1711" t="s">
        <v>1689</v>
      </c>
      <c r="C1711">
        <v>709</v>
      </c>
      <c r="D1711" t="s">
        <v>1690</v>
      </c>
      <c r="E1711">
        <v>129</v>
      </c>
      <c r="F1711">
        <v>297</v>
      </c>
      <c r="G1711">
        <v>842</v>
      </c>
      <c r="H1711" t="s">
        <v>1691</v>
      </c>
      <c r="I1711" t="str">
        <f t="shared" si="52"/>
        <v/>
      </c>
      <c r="J1711" t="str">
        <f t="shared" si="53"/>
        <v/>
      </c>
    </row>
    <row r="1712" spans="1:10">
      <c r="A1712" t="s">
        <v>1688</v>
      </c>
      <c r="B1712" t="s">
        <v>1689</v>
      </c>
      <c r="C1712">
        <v>709</v>
      </c>
      <c r="D1712" t="s">
        <v>10</v>
      </c>
      <c r="E1712">
        <v>587</v>
      </c>
      <c r="F1712">
        <v>700</v>
      </c>
      <c r="G1712">
        <v>2169</v>
      </c>
      <c r="H1712" t="s">
        <v>11</v>
      </c>
      <c r="I1712">
        <f t="shared" si="52"/>
        <v>114</v>
      </c>
      <c r="J1712" t="str">
        <f t="shared" si="53"/>
        <v/>
      </c>
    </row>
    <row r="1713" spans="1:10">
      <c r="A1713" t="s">
        <v>1692</v>
      </c>
      <c r="B1713" t="s">
        <v>1693</v>
      </c>
      <c r="C1713">
        <v>561</v>
      </c>
      <c r="D1713" t="s">
        <v>10</v>
      </c>
      <c r="E1713">
        <v>427</v>
      </c>
      <c r="F1713">
        <v>554</v>
      </c>
      <c r="G1713">
        <v>2169</v>
      </c>
      <c r="H1713" t="s">
        <v>11</v>
      </c>
      <c r="I1713">
        <f t="shared" si="52"/>
        <v>128</v>
      </c>
      <c r="J1713" t="str">
        <f t="shared" si="53"/>
        <v/>
      </c>
    </row>
    <row r="1714" spans="1:10">
      <c r="A1714" t="s">
        <v>1694</v>
      </c>
      <c r="B1714" t="s">
        <v>1695</v>
      </c>
      <c r="C1714">
        <v>835</v>
      </c>
      <c r="D1714" t="s">
        <v>10</v>
      </c>
      <c r="E1714">
        <v>674</v>
      </c>
      <c r="F1714">
        <v>792</v>
      </c>
      <c r="G1714">
        <v>2169</v>
      </c>
      <c r="H1714" t="s">
        <v>11</v>
      </c>
      <c r="I1714">
        <f t="shared" si="52"/>
        <v>119</v>
      </c>
      <c r="J1714" t="str">
        <f t="shared" si="53"/>
        <v/>
      </c>
    </row>
    <row r="1715" spans="1:10">
      <c r="A1715" t="s">
        <v>1696</v>
      </c>
      <c r="B1715" t="s">
        <v>1697</v>
      </c>
      <c r="C1715">
        <v>1124</v>
      </c>
      <c r="D1715" t="s">
        <v>10</v>
      </c>
      <c r="E1715">
        <v>1005</v>
      </c>
      <c r="F1715">
        <v>1123</v>
      </c>
      <c r="G1715">
        <v>2169</v>
      </c>
      <c r="H1715" t="s">
        <v>11</v>
      </c>
      <c r="I1715">
        <f t="shared" si="52"/>
        <v>119</v>
      </c>
      <c r="J1715" t="str">
        <f t="shared" si="53"/>
        <v/>
      </c>
    </row>
    <row r="1716" spans="1:10">
      <c r="A1716" t="s">
        <v>1696</v>
      </c>
      <c r="B1716" t="s">
        <v>1697</v>
      </c>
      <c r="C1716">
        <v>1124</v>
      </c>
      <c r="D1716" t="s">
        <v>1698</v>
      </c>
      <c r="E1716">
        <v>525</v>
      </c>
      <c r="F1716">
        <v>671</v>
      </c>
      <c r="G1716">
        <v>386</v>
      </c>
      <c r="H1716" t="s">
        <v>1699</v>
      </c>
      <c r="I1716" t="str">
        <f t="shared" si="52"/>
        <v/>
      </c>
      <c r="J1716" t="str">
        <f t="shared" si="53"/>
        <v/>
      </c>
    </row>
    <row r="1717" spans="1:10">
      <c r="A1717" t="s">
        <v>1696</v>
      </c>
      <c r="B1717" t="s">
        <v>1697</v>
      </c>
      <c r="C1717">
        <v>1124</v>
      </c>
      <c r="D1717" t="s">
        <v>1700</v>
      </c>
      <c r="E1717">
        <v>71</v>
      </c>
      <c r="F1717">
        <v>246</v>
      </c>
      <c r="G1717">
        <v>20060</v>
      </c>
      <c r="H1717" t="s">
        <v>1701</v>
      </c>
      <c r="I1717" t="str">
        <f t="shared" si="52"/>
        <v/>
      </c>
      <c r="J1717" t="str">
        <f t="shared" si="53"/>
        <v/>
      </c>
    </row>
    <row r="1718" spans="1:10">
      <c r="A1718" t="s">
        <v>1696</v>
      </c>
      <c r="B1718" t="s">
        <v>1697</v>
      </c>
      <c r="C1718">
        <v>1124</v>
      </c>
      <c r="D1718" t="s">
        <v>1560</v>
      </c>
      <c r="E1718">
        <v>771</v>
      </c>
      <c r="F1718">
        <v>844</v>
      </c>
      <c r="G1718">
        <v>40520</v>
      </c>
      <c r="H1718" t="s">
        <v>1561</v>
      </c>
      <c r="I1718" t="str">
        <f t="shared" si="52"/>
        <v/>
      </c>
      <c r="J1718" t="str">
        <f t="shared" si="53"/>
        <v/>
      </c>
    </row>
    <row r="1719" spans="1:10">
      <c r="A1719" t="s">
        <v>1702</v>
      </c>
      <c r="B1719" t="s">
        <v>1703</v>
      </c>
      <c r="C1719">
        <v>807</v>
      </c>
      <c r="D1719" t="s">
        <v>10</v>
      </c>
      <c r="E1719">
        <v>673</v>
      </c>
      <c r="F1719">
        <v>793</v>
      </c>
      <c r="G1719">
        <v>2169</v>
      </c>
      <c r="H1719" t="s">
        <v>11</v>
      </c>
      <c r="I1719">
        <f t="shared" si="52"/>
        <v>121</v>
      </c>
      <c r="J1719" t="str">
        <f t="shared" si="53"/>
        <v/>
      </c>
    </row>
    <row r="1720" spans="1:10">
      <c r="A1720" t="s">
        <v>1704</v>
      </c>
      <c r="B1720" t="s">
        <v>1705</v>
      </c>
      <c r="C1720">
        <v>469</v>
      </c>
      <c r="D1720" t="s">
        <v>10</v>
      </c>
      <c r="E1720">
        <v>310</v>
      </c>
      <c r="F1720">
        <v>456</v>
      </c>
      <c r="G1720">
        <v>2169</v>
      </c>
      <c r="H1720" t="s">
        <v>11</v>
      </c>
      <c r="I1720">
        <f t="shared" si="52"/>
        <v>147</v>
      </c>
      <c r="J1720" t="str">
        <f t="shared" si="53"/>
        <v/>
      </c>
    </row>
    <row r="1721" spans="1:10">
      <c r="A1721" t="s">
        <v>1706</v>
      </c>
      <c r="B1721" t="s">
        <v>1707</v>
      </c>
      <c r="C1721">
        <v>515</v>
      </c>
      <c r="D1721" t="s">
        <v>1483</v>
      </c>
      <c r="E1721">
        <v>359</v>
      </c>
      <c r="F1721">
        <v>491</v>
      </c>
      <c r="G1721">
        <v>1514</v>
      </c>
      <c r="H1721" t="s">
        <v>1484</v>
      </c>
      <c r="I1721" t="str">
        <f t="shared" si="52"/>
        <v/>
      </c>
      <c r="J1721" t="str">
        <f t="shared" si="53"/>
        <v/>
      </c>
    </row>
    <row r="1722" spans="1:10">
      <c r="A1722" t="s">
        <v>1706</v>
      </c>
      <c r="B1722" t="s">
        <v>1707</v>
      </c>
      <c r="C1722">
        <v>515</v>
      </c>
      <c r="D1722" t="s">
        <v>10</v>
      </c>
      <c r="E1722">
        <v>43</v>
      </c>
      <c r="F1722">
        <v>190</v>
      </c>
      <c r="G1722">
        <v>2169</v>
      </c>
      <c r="H1722" t="s">
        <v>11</v>
      </c>
      <c r="I1722">
        <f t="shared" si="52"/>
        <v>148</v>
      </c>
      <c r="J1722" t="str">
        <f t="shared" si="53"/>
        <v/>
      </c>
    </row>
    <row r="1723" spans="1:10">
      <c r="A1723" t="s">
        <v>1708</v>
      </c>
      <c r="B1723" t="s">
        <v>1709</v>
      </c>
      <c r="C1723">
        <v>710</v>
      </c>
      <c r="D1723" t="s">
        <v>10</v>
      </c>
      <c r="E1723">
        <v>570</v>
      </c>
      <c r="F1723">
        <v>694</v>
      </c>
      <c r="G1723">
        <v>2169</v>
      </c>
      <c r="H1723" t="s">
        <v>11</v>
      </c>
      <c r="I1723">
        <f t="shared" si="52"/>
        <v>125</v>
      </c>
      <c r="J1723" t="str">
        <f t="shared" si="53"/>
        <v/>
      </c>
    </row>
    <row r="1724" spans="1:10">
      <c r="A1724" t="s">
        <v>1710</v>
      </c>
      <c r="B1724" t="s">
        <v>1711</v>
      </c>
      <c r="C1724">
        <v>868</v>
      </c>
      <c r="D1724" t="s">
        <v>10</v>
      </c>
      <c r="E1724">
        <v>654</v>
      </c>
      <c r="F1724">
        <v>846</v>
      </c>
      <c r="G1724">
        <v>2169</v>
      </c>
      <c r="H1724" t="s">
        <v>11</v>
      </c>
      <c r="I1724">
        <f t="shared" si="52"/>
        <v>193</v>
      </c>
      <c r="J1724" t="str">
        <f t="shared" si="53"/>
        <v/>
      </c>
    </row>
    <row r="1725" spans="1:10">
      <c r="A1725" t="s">
        <v>1712</v>
      </c>
      <c r="B1725" t="s">
        <v>1713</v>
      </c>
      <c r="C1725">
        <v>459</v>
      </c>
      <c r="D1725" t="s">
        <v>10</v>
      </c>
      <c r="E1725">
        <v>253</v>
      </c>
      <c r="F1725">
        <v>399</v>
      </c>
      <c r="G1725">
        <v>2169</v>
      </c>
      <c r="H1725" t="s">
        <v>11</v>
      </c>
      <c r="I1725">
        <f t="shared" si="52"/>
        <v>147</v>
      </c>
      <c r="J1725" t="str">
        <f t="shared" si="53"/>
        <v/>
      </c>
    </row>
    <row r="1726" spans="1:10">
      <c r="A1726" t="s">
        <v>1714</v>
      </c>
      <c r="B1726" t="s">
        <v>1715</v>
      </c>
      <c r="C1726">
        <v>358</v>
      </c>
      <c r="D1726" t="s">
        <v>10</v>
      </c>
      <c r="E1726">
        <v>222</v>
      </c>
      <c r="F1726">
        <v>343</v>
      </c>
      <c r="G1726">
        <v>2169</v>
      </c>
      <c r="H1726" t="s">
        <v>11</v>
      </c>
      <c r="I1726">
        <f t="shared" si="52"/>
        <v>122</v>
      </c>
      <c r="J1726" t="str">
        <f t="shared" si="53"/>
        <v/>
      </c>
    </row>
    <row r="1727" spans="1:10">
      <c r="A1727" t="s">
        <v>1716</v>
      </c>
      <c r="B1727" t="s">
        <v>1717</v>
      </c>
      <c r="C1727">
        <v>2634</v>
      </c>
      <c r="D1727" t="s">
        <v>10</v>
      </c>
      <c r="E1727">
        <v>2437</v>
      </c>
      <c r="F1727">
        <v>2608</v>
      </c>
      <c r="G1727">
        <v>2169</v>
      </c>
      <c r="H1727" t="s">
        <v>11</v>
      </c>
      <c r="I1727">
        <f t="shared" si="52"/>
        <v>172</v>
      </c>
      <c r="J1727" t="str">
        <f t="shared" si="53"/>
        <v/>
      </c>
    </row>
    <row r="1728" spans="1:10">
      <c r="A1728" t="s">
        <v>1716</v>
      </c>
      <c r="B1728" t="s">
        <v>1717</v>
      </c>
      <c r="C1728">
        <v>2634</v>
      </c>
      <c r="D1728" t="s">
        <v>1718</v>
      </c>
      <c r="E1728">
        <v>456</v>
      </c>
      <c r="F1728">
        <v>468</v>
      </c>
      <c r="G1728">
        <v>2962</v>
      </c>
      <c r="H1728" t="s">
        <v>1719</v>
      </c>
      <c r="I1728" t="str">
        <f t="shared" si="52"/>
        <v/>
      </c>
      <c r="J1728" t="str">
        <f t="shared" si="53"/>
        <v/>
      </c>
    </row>
    <row r="1729" spans="1:10">
      <c r="A1729" t="s">
        <v>1716</v>
      </c>
      <c r="B1729" t="s">
        <v>1717</v>
      </c>
      <c r="C1729">
        <v>2634</v>
      </c>
      <c r="D1729" t="s">
        <v>1572</v>
      </c>
      <c r="E1729">
        <v>593</v>
      </c>
      <c r="F1729">
        <v>623</v>
      </c>
      <c r="G1729">
        <v>1118</v>
      </c>
      <c r="H1729" t="s">
        <v>1573</v>
      </c>
      <c r="I1729" t="str">
        <f t="shared" si="52"/>
        <v/>
      </c>
      <c r="J1729" t="str">
        <f t="shared" si="53"/>
        <v/>
      </c>
    </row>
    <row r="1730" spans="1:10">
      <c r="A1730" t="s">
        <v>1716</v>
      </c>
      <c r="B1730" t="s">
        <v>1717</v>
      </c>
      <c r="C1730">
        <v>2634</v>
      </c>
      <c r="D1730" t="s">
        <v>1572</v>
      </c>
      <c r="E1730">
        <v>804</v>
      </c>
      <c r="F1730">
        <v>834</v>
      </c>
      <c r="G1730">
        <v>1118</v>
      </c>
      <c r="H1730" t="s">
        <v>1573</v>
      </c>
      <c r="I1730" t="str">
        <f t="shared" si="52"/>
        <v/>
      </c>
      <c r="J1730" t="str">
        <f t="shared" si="53"/>
        <v/>
      </c>
    </row>
    <row r="1731" spans="1:10">
      <c r="A1731" t="s">
        <v>1720</v>
      </c>
      <c r="B1731" t="s">
        <v>1721</v>
      </c>
      <c r="C1731">
        <v>177</v>
      </c>
      <c r="D1731" t="s">
        <v>10</v>
      </c>
      <c r="E1731">
        <v>44</v>
      </c>
      <c r="F1731">
        <v>171</v>
      </c>
      <c r="G1731">
        <v>2169</v>
      </c>
      <c r="H1731" t="s">
        <v>11</v>
      </c>
      <c r="I1731">
        <f t="shared" ref="I1731:I1794" si="54">IF(H1731=$H$2, F1731-E1731+1, "")</f>
        <v>128</v>
      </c>
      <c r="J1731" t="str">
        <f t="shared" ref="J1731:J1794" si="55">IF(D1731=$D$189, F1731-E1731+1, "")</f>
        <v/>
      </c>
    </row>
    <row r="1732" spans="1:10">
      <c r="A1732" t="s">
        <v>1722</v>
      </c>
      <c r="B1732" t="s">
        <v>1723</v>
      </c>
      <c r="C1732">
        <v>570</v>
      </c>
      <c r="D1732" t="s">
        <v>10</v>
      </c>
      <c r="E1732">
        <v>434</v>
      </c>
      <c r="F1732">
        <v>557</v>
      </c>
      <c r="G1732">
        <v>2169</v>
      </c>
      <c r="H1732" t="s">
        <v>11</v>
      </c>
      <c r="I1732">
        <f t="shared" si="54"/>
        <v>124</v>
      </c>
      <c r="J1732" t="str">
        <f t="shared" si="55"/>
        <v/>
      </c>
    </row>
    <row r="1733" spans="1:10">
      <c r="A1733" t="s">
        <v>1724</v>
      </c>
      <c r="B1733" t="s">
        <v>1725</v>
      </c>
      <c r="C1733">
        <v>398</v>
      </c>
      <c r="D1733" t="s">
        <v>10</v>
      </c>
      <c r="E1733">
        <v>158</v>
      </c>
      <c r="F1733">
        <v>290</v>
      </c>
      <c r="G1733">
        <v>2169</v>
      </c>
      <c r="H1733" t="s">
        <v>11</v>
      </c>
      <c r="I1733">
        <f t="shared" si="54"/>
        <v>133</v>
      </c>
      <c r="J1733" t="str">
        <f t="shared" si="55"/>
        <v/>
      </c>
    </row>
    <row r="1734" spans="1:10">
      <c r="A1734" t="s">
        <v>1726</v>
      </c>
      <c r="B1734" t="s">
        <v>1727</v>
      </c>
      <c r="C1734">
        <v>541</v>
      </c>
      <c r="D1734" t="s">
        <v>10</v>
      </c>
      <c r="E1734">
        <v>33</v>
      </c>
      <c r="F1734">
        <v>206</v>
      </c>
      <c r="G1734">
        <v>2169</v>
      </c>
      <c r="H1734" t="s">
        <v>11</v>
      </c>
      <c r="I1734">
        <f t="shared" si="54"/>
        <v>174</v>
      </c>
      <c r="J1734" t="str">
        <f t="shared" si="55"/>
        <v/>
      </c>
    </row>
    <row r="1735" spans="1:10">
      <c r="A1735" t="s">
        <v>1728</v>
      </c>
      <c r="B1735" t="s">
        <v>1729</v>
      </c>
      <c r="C1735">
        <v>206</v>
      </c>
      <c r="D1735" t="s">
        <v>10</v>
      </c>
      <c r="E1735">
        <v>71</v>
      </c>
      <c r="F1735">
        <v>193</v>
      </c>
      <c r="G1735">
        <v>2169</v>
      </c>
      <c r="H1735" t="s">
        <v>11</v>
      </c>
      <c r="I1735">
        <f t="shared" si="54"/>
        <v>123</v>
      </c>
      <c r="J1735" t="str">
        <f t="shared" si="55"/>
        <v/>
      </c>
    </row>
    <row r="1736" spans="1:10">
      <c r="A1736" t="s">
        <v>1730</v>
      </c>
      <c r="B1736" t="s">
        <v>1731</v>
      </c>
      <c r="C1736">
        <v>356</v>
      </c>
      <c r="D1736" t="s">
        <v>10</v>
      </c>
      <c r="E1736">
        <v>196</v>
      </c>
      <c r="F1736">
        <v>350</v>
      </c>
      <c r="G1736">
        <v>2169</v>
      </c>
      <c r="H1736" t="s">
        <v>11</v>
      </c>
      <c r="I1736">
        <f t="shared" si="54"/>
        <v>155</v>
      </c>
      <c r="J1736" t="str">
        <f t="shared" si="55"/>
        <v/>
      </c>
    </row>
    <row r="1737" spans="1:10">
      <c r="A1737" t="s">
        <v>1732</v>
      </c>
      <c r="B1737" t="s">
        <v>1733</v>
      </c>
      <c r="C1737">
        <v>1161</v>
      </c>
      <c r="D1737" t="s">
        <v>1734</v>
      </c>
      <c r="E1737">
        <v>297</v>
      </c>
      <c r="F1737">
        <v>486</v>
      </c>
      <c r="G1737">
        <v>4946</v>
      </c>
      <c r="H1737" t="s">
        <v>1735</v>
      </c>
      <c r="I1737" t="str">
        <f t="shared" si="54"/>
        <v/>
      </c>
      <c r="J1737" t="str">
        <f t="shared" si="55"/>
        <v/>
      </c>
    </row>
    <row r="1738" spans="1:10">
      <c r="A1738" t="s">
        <v>1732</v>
      </c>
      <c r="B1738" t="s">
        <v>1733</v>
      </c>
      <c r="C1738">
        <v>1161</v>
      </c>
      <c r="D1738" t="s">
        <v>1294</v>
      </c>
      <c r="E1738">
        <v>72</v>
      </c>
      <c r="F1738">
        <v>169</v>
      </c>
      <c r="G1738">
        <v>64467</v>
      </c>
      <c r="H1738" t="s">
        <v>1295</v>
      </c>
      <c r="I1738" t="str">
        <f t="shared" si="54"/>
        <v/>
      </c>
      <c r="J1738" t="str">
        <f t="shared" si="55"/>
        <v/>
      </c>
    </row>
    <row r="1739" spans="1:10">
      <c r="A1739" t="s">
        <v>1732</v>
      </c>
      <c r="B1739" t="s">
        <v>1733</v>
      </c>
      <c r="C1739">
        <v>1161</v>
      </c>
      <c r="D1739" t="s">
        <v>10</v>
      </c>
      <c r="E1739">
        <v>916</v>
      </c>
      <c r="F1739">
        <v>1023</v>
      </c>
      <c r="G1739">
        <v>2169</v>
      </c>
      <c r="H1739" t="s">
        <v>11</v>
      </c>
      <c r="I1739">
        <f t="shared" si="54"/>
        <v>108</v>
      </c>
      <c r="J1739" t="str">
        <f t="shared" si="55"/>
        <v/>
      </c>
    </row>
    <row r="1740" spans="1:10">
      <c r="A1740" t="s">
        <v>1736</v>
      </c>
      <c r="B1740" t="s">
        <v>1737</v>
      </c>
      <c r="C1740">
        <v>1201</v>
      </c>
      <c r="D1740" t="s">
        <v>1294</v>
      </c>
      <c r="E1740">
        <v>429</v>
      </c>
      <c r="F1740">
        <v>517</v>
      </c>
      <c r="G1740">
        <v>64467</v>
      </c>
      <c r="H1740" t="s">
        <v>1295</v>
      </c>
      <c r="I1740" t="str">
        <f t="shared" si="54"/>
        <v/>
      </c>
      <c r="J1740" t="str">
        <f t="shared" si="55"/>
        <v/>
      </c>
    </row>
    <row r="1741" spans="1:10">
      <c r="A1741" t="s">
        <v>1736</v>
      </c>
      <c r="B1741" t="s">
        <v>1737</v>
      </c>
      <c r="C1741">
        <v>1201</v>
      </c>
      <c r="D1741" t="s">
        <v>1294</v>
      </c>
      <c r="E1741">
        <v>454</v>
      </c>
      <c r="F1741">
        <v>551</v>
      </c>
      <c r="G1741">
        <v>64467</v>
      </c>
      <c r="H1741" t="s">
        <v>1295</v>
      </c>
      <c r="I1741" t="str">
        <f t="shared" si="54"/>
        <v/>
      </c>
      <c r="J1741" t="str">
        <f t="shared" si="55"/>
        <v/>
      </c>
    </row>
    <row r="1742" spans="1:10">
      <c r="A1742" t="s">
        <v>1736</v>
      </c>
      <c r="B1742" t="s">
        <v>1737</v>
      </c>
      <c r="C1742">
        <v>1201</v>
      </c>
      <c r="D1742" t="s">
        <v>1481</v>
      </c>
      <c r="E1742">
        <v>675</v>
      </c>
      <c r="F1742">
        <v>700</v>
      </c>
      <c r="G1742">
        <v>5717</v>
      </c>
      <c r="H1742" t="s">
        <v>1482</v>
      </c>
      <c r="I1742" t="str">
        <f t="shared" si="54"/>
        <v/>
      </c>
      <c r="J1742" t="str">
        <f t="shared" si="55"/>
        <v/>
      </c>
    </row>
    <row r="1743" spans="1:10">
      <c r="A1743" t="s">
        <v>1736</v>
      </c>
      <c r="B1743" t="s">
        <v>1737</v>
      </c>
      <c r="C1743">
        <v>1201</v>
      </c>
      <c r="D1743" t="s">
        <v>10</v>
      </c>
      <c r="E1743">
        <v>779</v>
      </c>
      <c r="F1743">
        <v>897</v>
      </c>
      <c r="G1743">
        <v>2169</v>
      </c>
      <c r="H1743" t="s">
        <v>11</v>
      </c>
      <c r="I1743">
        <f t="shared" si="54"/>
        <v>119</v>
      </c>
      <c r="J1743" t="str">
        <f t="shared" si="55"/>
        <v/>
      </c>
    </row>
    <row r="1744" spans="1:10">
      <c r="A1744" t="s">
        <v>1738</v>
      </c>
      <c r="B1744" t="s">
        <v>1739</v>
      </c>
      <c r="C1744">
        <v>530</v>
      </c>
      <c r="D1744" t="s">
        <v>10</v>
      </c>
      <c r="E1744">
        <v>395</v>
      </c>
      <c r="F1744">
        <v>518</v>
      </c>
      <c r="G1744">
        <v>2169</v>
      </c>
      <c r="H1744" t="s">
        <v>11</v>
      </c>
      <c r="I1744">
        <f t="shared" si="54"/>
        <v>124</v>
      </c>
      <c r="J1744" t="str">
        <f t="shared" si="55"/>
        <v/>
      </c>
    </row>
    <row r="1745" spans="1:10">
      <c r="A1745" t="s">
        <v>1740</v>
      </c>
      <c r="B1745" t="s">
        <v>1741</v>
      </c>
      <c r="C1745">
        <v>1535</v>
      </c>
      <c r="D1745" t="s">
        <v>10</v>
      </c>
      <c r="E1745">
        <v>1381</v>
      </c>
      <c r="F1745">
        <v>1517</v>
      </c>
      <c r="G1745">
        <v>2169</v>
      </c>
      <c r="H1745" t="s">
        <v>11</v>
      </c>
      <c r="I1745">
        <f t="shared" si="54"/>
        <v>137</v>
      </c>
      <c r="J1745" t="str">
        <f t="shared" si="55"/>
        <v/>
      </c>
    </row>
    <row r="1746" spans="1:10">
      <c r="A1746" t="s">
        <v>1740</v>
      </c>
      <c r="B1746" t="s">
        <v>1741</v>
      </c>
      <c r="C1746">
        <v>1535</v>
      </c>
      <c r="D1746" t="s">
        <v>1572</v>
      </c>
      <c r="E1746">
        <v>194</v>
      </c>
      <c r="F1746">
        <v>224</v>
      </c>
      <c r="G1746">
        <v>1118</v>
      </c>
      <c r="H1746" t="s">
        <v>1573</v>
      </c>
      <c r="I1746" t="str">
        <f t="shared" si="54"/>
        <v/>
      </c>
      <c r="J1746" t="str">
        <f t="shared" si="55"/>
        <v/>
      </c>
    </row>
    <row r="1747" spans="1:10">
      <c r="A1747" t="s">
        <v>1740</v>
      </c>
      <c r="B1747" t="s">
        <v>1741</v>
      </c>
      <c r="C1747">
        <v>1535</v>
      </c>
      <c r="D1747" t="s">
        <v>1429</v>
      </c>
      <c r="E1747">
        <v>986</v>
      </c>
      <c r="F1747">
        <v>1029</v>
      </c>
      <c r="G1747">
        <v>1080</v>
      </c>
      <c r="H1747" t="s">
        <v>1430</v>
      </c>
      <c r="I1747" t="str">
        <f t="shared" si="54"/>
        <v/>
      </c>
      <c r="J1747" t="str">
        <f t="shared" si="55"/>
        <v/>
      </c>
    </row>
    <row r="1748" spans="1:10">
      <c r="A1748" t="s">
        <v>1742</v>
      </c>
      <c r="B1748" t="s">
        <v>1743</v>
      </c>
      <c r="C1748">
        <v>1658</v>
      </c>
      <c r="D1748" t="s">
        <v>10</v>
      </c>
      <c r="E1748">
        <v>1092</v>
      </c>
      <c r="F1748">
        <v>1211</v>
      </c>
      <c r="G1748">
        <v>2169</v>
      </c>
      <c r="H1748" t="s">
        <v>11</v>
      </c>
      <c r="I1748">
        <f t="shared" si="54"/>
        <v>120</v>
      </c>
      <c r="J1748" t="str">
        <f t="shared" si="55"/>
        <v/>
      </c>
    </row>
    <row r="1749" spans="1:10">
      <c r="A1749" t="s">
        <v>1742</v>
      </c>
      <c r="B1749" t="s">
        <v>1743</v>
      </c>
      <c r="C1749">
        <v>1658</v>
      </c>
      <c r="D1749" t="s">
        <v>18</v>
      </c>
      <c r="E1749">
        <v>702</v>
      </c>
      <c r="F1749">
        <v>772</v>
      </c>
      <c r="G1749">
        <v>1303</v>
      </c>
      <c r="H1749" t="s">
        <v>19</v>
      </c>
      <c r="I1749" t="str">
        <f t="shared" si="54"/>
        <v/>
      </c>
      <c r="J1749" t="str">
        <f t="shared" si="55"/>
        <v/>
      </c>
    </row>
    <row r="1750" spans="1:10">
      <c r="A1750" t="s">
        <v>1742</v>
      </c>
      <c r="B1750" t="s">
        <v>1743</v>
      </c>
      <c r="C1750">
        <v>1658</v>
      </c>
      <c r="D1750" t="s">
        <v>1409</v>
      </c>
      <c r="E1750">
        <v>835</v>
      </c>
      <c r="F1750">
        <v>1006</v>
      </c>
      <c r="G1750">
        <v>552</v>
      </c>
      <c r="H1750" t="s">
        <v>1410</v>
      </c>
      <c r="I1750" t="str">
        <f t="shared" si="54"/>
        <v/>
      </c>
      <c r="J1750" t="str">
        <f t="shared" si="55"/>
        <v/>
      </c>
    </row>
    <row r="1751" spans="1:10">
      <c r="A1751" t="s">
        <v>1744</v>
      </c>
      <c r="B1751" t="s">
        <v>1745</v>
      </c>
      <c r="C1751">
        <v>545</v>
      </c>
      <c r="D1751" t="s">
        <v>10</v>
      </c>
      <c r="E1751">
        <v>416</v>
      </c>
      <c r="F1751">
        <v>533</v>
      </c>
      <c r="G1751">
        <v>2169</v>
      </c>
      <c r="H1751" t="s">
        <v>11</v>
      </c>
      <c r="I1751">
        <f t="shared" si="54"/>
        <v>118</v>
      </c>
      <c r="J1751" t="str">
        <f t="shared" si="55"/>
        <v/>
      </c>
    </row>
    <row r="1752" spans="1:10">
      <c r="A1752" t="s">
        <v>1746</v>
      </c>
      <c r="B1752" t="s">
        <v>1747</v>
      </c>
      <c r="C1752">
        <v>2047</v>
      </c>
      <c r="D1752" t="s">
        <v>10</v>
      </c>
      <c r="E1752">
        <v>1884</v>
      </c>
      <c r="F1752">
        <v>2027</v>
      </c>
      <c r="G1752">
        <v>2169</v>
      </c>
      <c r="H1752" t="s">
        <v>11</v>
      </c>
      <c r="I1752">
        <f t="shared" si="54"/>
        <v>144</v>
      </c>
      <c r="J1752" t="str">
        <f t="shared" si="55"/>
        <v/>
      </c>
    </row>
    <row r="1753" spans="1:10">
      <c r="A1753" t="s">
        <v>1748</v>
      </c>
      <c r="B1753" t="s">
        <v>1749</v>
      </c>
      <c r="C1753">
        <v>512</v>
      </c>
      <c r="D1753" t="s">
        <v>10</v>
      </c>
      <c r="E1753">
        <v>326</v>
      </c>
      <c r="F1753">
        <v>492</v>
      </c>
      <c r="G1753">
        <v>2169</v>
      </c>
      <c r="H1753" t="s">
        <v>11</v>
      </c>
      <c r="I1753">
        <f t="shared" si="54"/>
        <v>167</v>
      </c>
      <c r="J1753" t="str">
        <f t="shared" si="55"/>
        <v/>
      </c>
    </row>
    <row r="1754" spans="1:10">
      <c r="A1754" t="s">
        <v>1750</v>
      </c>
      <c r="B1754" t="s">
        <v>1751</v>
      </c>
      <c r="C1754">
        <v>666</v>
      </c>
      <c r="D1754" t="s">
        <v>10</v>
      </c>
      <c r="E1754">
        <v>135</v>
      </c>
      <c r="F1754">
        <v>253</v>
      </c>
      <c r="G1754">
        <v>2169</v>
      </c>
      <c r="H1754" t="s">
        <v>11</v>
      </c>
      <c r="I1754">
        <f t="shared" si="54"/>
        <v>119</v>
      </c>
      <c r="J1754" t="str">
        <f t="shared" si="55"/>
        <v/>
      </c>
    </row>
    <row r="1755" spans="1:10">
      <c r="A1755" t="s">
        <v>1752</v>
      </c>
      <c r="B1755" t="s">
        <v>1753</v>
      </c>
      <c r="C1755">
        <v>614</v>
      </c>
      <c r="D1755" t="s">
        <v>10</v>
      </c>
      <c r="E1755">
        <v>29</v>
      </c>
      <c r="F1755">
        <v>233</v>
      </c>
      <c r="G1755">
        <v>2169</v>
      </c>
      <c r="H1755" t="s">
        <v>11</v>
      </c>
      <c r="I1755">
        <f t="shared" si="54"/>
        <v>205</v>
      </c>
      <c r="J1755" t="str">
        <f t="shared" si="55"/>
        <v/>
      </c>
    </row>
    <row r="1756" spans="1:10">
      <c r="A1756" t="s">
        <v>1752</v>
      </c>
      <c r="B1756" t="s">
        <v>1753</v>
      </c>
      <c r="C1756">
        <v>614</v>
      </c>
      <c r="D1756" t="s">
        <v>1483</v>
      </c>
      <c r="E1756">
        <v>421</v>
      </c>
      <c r="F1756">
        <v>573</v>
      </c>
      <c r="G1756">
        <v>1514</v>
      </c>
      <c r="H1756" t="s">
        <v>1484</v>
      </c>
      <c r="I1756" t="str">
        <f t="shared" si="54"/>
        <v/>
      </c>
      <c r="J1756" t="str">
        <f t="shared" si="55"/>
        <v/>
      </c>
    </row>
    <row r="1757" spans="1:10">
      <c r="A1757" t="s">
        <v>1754</v>
      </c>
      <c r="B1757" t="s">
        <v>1755</v>
      </c>
      <c r="C1757">
        <v>309</v>
      </c>
      <c r="D1757" t="s">
        <v>10</v>
      </c>
      <c r="E1757">
        <v>120</v>
      </c>
      <c r="F1757">
        <v>241</v>
      </c>
      <c r="G1757">
        <v>2169</v>
      </c>
      <c r="H1757" t="s">
        <v>11</v>
      </c>
      <c r="I1757">
        <f t="shared" si="54"/>
        <v>122</v>
      </c>
      <c r="J1757" t="str">
        <f t="shared" si="55"/>
        <v/>
      </c>
    </row>
    <row r="1758" spans="1:10">
      <c r="A1758" t="s">
        <v>1756</v>
      </c>
      <c r="B1758" t="s">
        <v>1757</v>
      </c>
      <c r="C1758">
        <v>583</v>
      </c>
      <c r="D1758" t="s">
        <v>10</v>
      </c>
      <c r="E1758">
        <v>77</v>
      </c>
      <c r="F1758">
        <v>195</v>
      </c>
      <c r="G1758">
        <v>2169</v>
      </c>
      <c r="H1758" t="s">
        <v>11</v>
      </c>
      <c r="I1758">
        <f t="shared" si="54"/>
        <v>119</v>
      </c>
      <c r="J1758" t="str">
        <f t="shared" si="55"/>
        <v/>
      </c>
    </row>
    <row r="1759" spans="1:10">
      <c r="A1759" t="s">
        <v>1758</v>
      </c>
      <c r="B1759" t="s">
        <v>1759</v>
      </c>
      <c r="C1759">
        <v>987</v>
      </c>
      <c r="D1759" t="s">
        <v>10</v>
      </c>
      <c r="E1759">
        <v>796</v>
      </c>
      <c r="F1759">
        <v>919</v>
      </c>
      <c r="G1759">
        <v>2169</v>
      </c>
      <c r="H1759" t="s">
        <v>11</v>
      </c>
      <c r="I1759">
        <f t="shared" si="54"/>
        <v>124</v>
      </c>
      <c r="J1759" t="str">
        <f t="shared" si="55"/>
        <v/>
      </c>
    </row>
    <row r="1760" spans="1:10">
      <c r="A1760" t="s">
        <v>1760</v>
      </c>
      <c r="B1760" t="s">
        <v>1761</v>
      </c>
      <c r="C1760">
        <v>608</v>
      </c>
      <c r="D1760" t="s">
        <v>10</v>
      </c>
      <c r="E1760">
        <v>464</v>
      </c>
      <c r="F1760">
        <v>589</v>
      </c>
      <c r="G1760">
        <v>2169</v>
      </c>
      <c r="H1760" t="s">
        <v>11</v>
      </c>
      <c r="I1760">
        <f t="shared" si="54"/>
        <v>126</v>
      </c>
      <c r="J1760" t="str">
        <f t="shared" si="55"/>
        <v/>
      </c>
    </row>
    <row r="1761" spans="1:10">
      <c r="A1761" t="s">
        <v>1762</v>
      </c>
      <c r="B1761" t="s">
        <v>1763</v>
      </c>
      <c r="C1761">
        <v>1457</v>
      </c>
      <c r="D1761" t="s">
        <v>1587</v>
      </c>
      <c r="E1761">
        <v>137</v>
      </c>
      <c r="F1761">
        <v>165</v>
      </c>
      <c r="G1761">
        <v>4397</v>
      </c>
      <c r="H1761" t="s">
        <v>1588</v>
      </c>
      <c r="I1761" t="str">
        <f t="shared" si="54"/>
        <v/>
      </c>
      <c r="J1761" t="str">
        <f t="shared" si="55"/>
        <v/>
      </c>
    </row>
    <row r="1762" spans="1:10">
      <c r="A1762" t="s">
        <v>1762</v>
      </c>
      <c r="B1762" t="s">
        <v>1763</v>
      </c>
      <c r="C1762">
        <v>1457</v>
      </c>
      <c r="D1762" t="s">
        <v>10</v>
      </c>
      <c r="E1762">
        <v>974</v>
      </c>
      <c r="F1762">
        <v>1154</v>
      </c>
      <c r="G1762">
        <v>2169</v>
      </c>
      <c r="H1762" t="s">
        <v>11</v>
      </c>
      <c r="I1762">
        <f t="shared" si="54"/>
        <v>181</v>
      </c>
      <c r="J1762" t="str">
        <f t="shared" si="55"/>
        <v/>
      </c>
    </row>
    <row r="1763" spans="1:10">
      <c r="A1763" t="s">
        <v>1764</v>
      </c>
      <c r="B1763" t="s">
        <v>1765</v>
      </c>
      <c r="C1763">
        <v>492</v>
      </c>
      <c r="D1763" t="s">
        <v>10</v>
      </c>
      <c r="E1763">
        <v>12</v>
      </c>
      <c r="F1763">
        <v>185</v>
      </c>
      <c r="G1763">
        <v>2169</v>
      </c>
      <c r="H1763" t="s">
        <v>11</v>
      </c>
      <c r="I1763">
        <f t="shared" si="54"/>
        <v>174</v>
      </c>
      <c r="J1763" t="str">
        <f t="shared" si="55"/>
        <v/>
      </c>
    </row>
    <row r="1764" spans="1:10">
      <c r="A1764" t="s">
        <v>1766</v>
      </c>
      <c r="B1764" t="s">
        <v>1767</v>
      </c>
      <c r="C1764">
        <v>1822</v>
      </c>
      <c r="D1764" t="s">
        <v>10</v>
      </c>
      <c r="E1764">
        <v>1348</v>
      </c>
      <c r="F1764">
        <v>1453</v>
      </c>
      <c r="G1764">
        <v>2169</v>
      </c>
      <c r="H1764" t="s">
        <v>11</v>
      </c>
      <c r="I1764">
        <f t="shared" si="54"/>
        <v>106</v>
      </c>
      <c r="J1764" t="str">
        <f t="shared" si="55"/>
        <v/>
      </c>
    </row>
    <row r="1765" spans="1:10">
      <c r="A1765" t="s">
        <v>1766</v>
      </c>
      <c r="B1765" t="s">
        <v>1767</v>
      </c>
      <c r="C1765">
        <v>1822</v>
      </c>
      <c r="D1765" t="s">
        <v>1429</v>
      </c>
      <c r="E1765">
        <v>955</v>
      </c>
      <c r="F1765">
        <v>998</v>
      </c>
      <c r="G1765">
        <v>1080</v>
      </c>
      <c r="H1765" t="s">
        <v>1430</v>
      </c>
      <c r="I1765" t="str">
        <f t="shared" si="54"/>
        <v/>
      </c>
      <c r="J1765" t="str">
        <f t="shared" si="55"/>
        <v/>
      </c>
    </row>
    <row r="1766" spans="1:10">
      <c r="A1766" t="s">
        <v>1768</v>
      </c>
      <c r="B1766" t="s">
        <v>1769</v>
      </c>
      <c r="C1766">
        <v>1610</v>
      </c>
      <c r="D1766" t="s">
        <v>1429</v>
      </c>
      <c r="E1766">
        <v>1038</v>
      </c>
      <c r="F1766">
        <v>1083</v>
      </c>
      <c r="G1766">
        <v>1080</v>
      </c>
      <c r="H1766" t="s">
        <v>1430</v>
      </c>
      <c r="I1766" t="str">
        <f t="shared" si="54"/>
        <v/>
      </c>
      <c r="J1766" t="str">
        <f t="shared" si="55"/>
        <v/>
      </c>
    </row>
    <row r="1767" spans="1:10">
      <c r="A1767" t="s">
        <v>1768</v>
      </c>
      <c r="B1767" t="s">
        <v>1769</v>
      </c>
      <c r="C1767">
        <v>1610</v>
      </c>
      <c r="D1767" t="s">
        <v>10</v>
      </c>
      <c r="E1767">
        <v>1447</v>
      </c>
      <c r="F1767">
        <v>1593</v>
      </c>
      <c r="G1767">
        <v>2169</v>
      </c>
      <c r="H1767" t="s">
        <v>11</v>
      </c>
      <c r="I1767">
        <f t="shared" si="54"/>
        <v>147</v>
      </c>
      <c r="J1767" t="str">
        <f t="shared" si="55"/>
        <v/>
      </c>
    </row>
    <row r="1768" spans="1:10">
      <c r="A1768" t="s">
        <v>1770</v>
      </c>
      <c r="B1768" t="s">
        <v>1771</v>
      </c>
      <c r="C1768">
        <v>205</v>
      </c>
      <c r="D1768" t="s">
        <v>10</v>
      </c>
      <c r="E1768">
        <v>73</v>
      </c>
      <c r="F1768">
        <v>202</v>
      </c>
      <c r="G1768">
        <v>2169</v>
      </c>
      <c r="H1768" t="s">
        <v>11</v>
      </c>
      <c r="I1768">
        <f t="shared" si="54"/>
        <v>130</v>
      </c>
      <c r="J1768" t="str">
        <f t="shared" si="55"/>
        <v/>
      </c>
    </row>
    <row r="1769" spans="1:10">
      <c r="A1769" t="s">
        <v>1772</v>
      </c>
      <c r="B1769" t="s">
        <v>1773</v>
      </c>
      <c r="C1769">
        <v>517</v>
      </c>
      <c r="D1769" t="s">
        <v>10</v>
      </c>
      <c r="E1769">
        <v>23</v>
      </c>
      <c r="F1769">
        <v>149</v>
      </c>
      <c r="G1769">
        <v>2169</v>
      </c>
      <c r="H1769" t="s">
        <v>11</v>
      </c>
      <c r="I1769">
        <f t="shared" si="54"/>
        <v>127</v>
      </c>
      <c r="J1769" t="str">
        <f t="shared" si="55"/>
        <v/>
      </c>
    </row>
    <row r="1770" spans="1:10">
      <c r="A1770" t="s">
        <v>1774</v>
      </c>
      <c r="B1770" t="s">
        <v>1775</v>
      </c>
      <c r="C1770">
        <v>686</v>
      </c>
      <c r="D1770" t="s">
        <v>10</v>
      </c>
      <c r="E1770">
        <v>555</v>
      </c>
      <c r="F1770">
        <v>678</v>
      </c>
      <c r="G1770">
        <v>2169</v>
      </c>
      <c r="H1770" t="s">
        <v>11</v>
      </c>
      <c r="I1770">
        <f t="shared" si="54"/>
        <v>124</v>
      </c>
      <c r="J1770" t="str">
        <f t="shared" si="55"/>
        <v/>
      </c>
    </row>
    <row r="1771" spans="1:10">
      <c r="A1771" t="s">
        <v>1776</v>
      </c>
      <c r="B1771" t="s">
        <v>1777</v>
      </c>
      <c r="C1771">
        <v>2665</v>
      </c>
      <c r="D1771" t="s">
        <v>1572</v>
      </c>
      <c r="E1771">
        <v>197</v>
      </c>
      <c r="F1771">
        <v>226</v>
      </c>
      <c r="G1771">
        <v>1118</v>
      </c>
      <c r="H1771" t="s">
        <v>1573</v>
      </c>
      <c r="I1771" t="str">
        <f t="shared" si="54"/>
        <v/>
      </c>
      <c r="J1771" t="str">
        <f t="shared" si="55"/>
        <v/>
      </c>
    </row>
    <row r="1772" spans="1:10">
      <c r="A1772" t="s">
        <v>1776</v>
      </c>
      <c r="B1772" t="s">
        <v>1777</v>
      </c>
      <c r="C1772">
        <v>2665</v>
      </c>
      <c r="D1772" t="s">
        <v>10</v>
      </c>
      <c r="E1772">
        <v>2449</v>
      </c>
      <c r="F1772">
        <v>2557</v>
      </c>
      <c r="G1772">
        <v>2169</v>
      </c>
      <c r="H1772" t="s">
        <v>11</v>
      </c>
      <c r="I1772">
        <f t="shared" si="54"/>
        <v>109</v>
      </c>
      <c r="J1772" t="str">
        <f t="shared" si="55"/>
        <v/>
      </c>
    </row>
    <row r="1773" spans="1:10">
      <c r="A1773" t="s">
        <v>1776</v>
      </c>
      <c r="B1773" t="s">
        <v>1777</v>
      </c>
      <c r="C1773">
        <v>2665</v>
      </c>
      <c r="D1773" t="s">
        <v>1718</v>
      </c>
      <c r="E1773">
        <v>902</v>
      </c>
      <c r="F1773">
        <v>914</v>
      </c>
      <c r="G1773">
        <v>2962</v>
      </c>
      <c r="H1773" t="s">
        <v>1719</v>
      </c>
      <c r="I1773" t="str">
        <f t="shared" si="54"/>
        <v/>
      </c>
      <c r="J1773" t="str">
        <f t="shared" si="55"/>
        <v/>
      </c>
    </row>
    <row r="1774" spans="1:10">
      <c r="A1774" t="s">
        <v>1778</v>
      </c>
      <c r="B1774" t="s">
        <v>1779</v>
      </c>
      <c r="C1774">
        <v>525</v>
      </c>
      <c r="D1774" t="s">
        <v>10</v>
      </c>
      <c r="E1774">
        <v>51</v>
      </c>
      <c r="F1774">
        <v>212</v>
      </c>
      <c r="G1774">
        <v>2169</v>
      </c>
      <c r="H1774" t="s">
        <v>11</v>
      </c>
      <c r="I1774">
        <f t="shared" si="54"/>
        <v>162</v>
      </c>
      <c r="J1774" t="str">
        <f t="shared" si="55"/>
        <v/>
      </c>
    </row>
    <row r="1775" spans="1:10">
      <c r="A1775" t="s">
        <v>1780</v>
      </c>
      <c r="B1775" t="s">
        <v>1781</v>
      </c>
      <c r="C1775">
        <v>683</v>
      </c>
      <c r="D1775" t="s">
        <v>10</v>
      </c>
      <c r="E1775">
        <v>552</v>
      </c>
      <c r="F1775">
        <v>675</v>
      </c>
      <c r="G1775">
        <v>2169</v>
      </c>
      <c r="H1775" t="s">
        <v>11</v>
      </c>
      <c r="I1775">
        <f t="shared" si="54"/>
        <v>124</v>
      </c>
      <c r="J1775" t="str">
        <f t="shared" si="55"/>
        <v/>
      </c>
    </row>
    <row r="1776" spans="1:10">
      <c r="A1776" t="s">
        <v>1782</v>
      </c>
      <c r="B1776" t="s">
        <v>1783</v>
      </c>
      <c r="C1776">
        <v>612</v>
      </c>
      <c r="D1776" t="s">
        <v>10</v>
      </c>
      <c r="E1776">
        <v>103</v>
      </c>
      <c r="F1776">
        <v>222</v>
      </c>
      <c r="G1776">
        <v>2169</v>
      </c>
      <c r="H1776" t="s">
        <v>11</v>
      </c>
      <c r="I1776">
        <f t="shared" si="54"/>
        <v>120</v>
      </c>
      <c r="J1776" t="str">
        <f t="shared" si="55"/>
        <v/>
      </c>
    </row>
    <row r="1777" spans="1:10">
      <c r="A1777" t="s">
        <v>1782</v>
      </c>
      <c r="B1777" t="s">
        <v>1783</v>
      </c>
      <c r="C1777">
        <v>612</v>
      </c>
      <c r="D1777" t="s">
        <v>1483</v>
      </c>
      <c r="E1777">
        <v>331</v>
      </c>
      <c r="F1777">
        <v>554</v>
      </c>
      <c r="G1777">
        <v>1514</v>
      </c>
      <c r="H1777" t="s">
        <v>1484</v>
      </c>
      <c r="I1777" t="str">
        <f t="shared" si="54"/>
        <v/>
      </c>
      <c r="J1777" t="str">
        <f t="shared" si="55"/>
        <v/>
      </c>
    </row>
    <row r="1778" spans="1:10">
      <c r="A1778" t="s">
        <v>1784</v>
      </c>
      <c r="B1778" t="s">
        <v>1785</v>
      </c>
      <c r="C1778">
        <v>883</v>
      </c>
      <c r="D1778" t="s">
        <v>10</v>
      </c>
      <c r="E1778">
        <v>715</v>
      </c>
      <c r="F1778">
        <v>807</v>
      </c>
      <c r="G1778">
        <v>2169</v>
      </c>
      <c r="H1778" t="s">
        <v>11</v>
      </c>
      <c r="I1778">
        <f t="shared" si="54"/>
        <v>93</v>
      </c>
      <c r="J1778" t="str">
        <f t="shared" si="55"/>
        <v/>
      </c>
    </row>
    <row r="1779" spans="1:10">
      <c r="A1779" t="s">
        <v>1786</v>
      </c>
      <c r="B1779" t="s">
        <v>1787</v>
      </c>
      <c r="C1779">
        <v>469</v>
      </c>
      <c r="D1779" t="s">
        <v>10</v>
      </c>
      <c r="E1779">
        <v>314</v>
      </c>
      <c r="F1779">
        <v>463</v>
      </c>
      <c r="G1779">
        <v>2169</v>
      </c>
      <c r="H1779" t="s">
        <v>11</v>
      </c>
      <c r="I1779">
        <f t="shared" si="54"/>
        <v>150</v>
      </c>
      <c r="J1779" t="str">
        <f t="shared" si="55"/>
        <v/>
      </c>
    </row>
    <row r="1780" spans="1:10">
      <c r="A1780" t="s">
        <v>1788</v>
      </c>
      <c r="B1780" t="s">
        <v>1789</v>
      </c>
      <c r="C1780">
        <v>496</v>
      </c>
      <c r="D1780" t="s">
        <v>10</v>
      </c>
      <c r="E1780">
        <v>344</v>
      </c>
      <c r="F1780">
        <v>463</v>
      </c>
      <c r="G1780">
        <v>2169</v>
      </c>
      <c r="H1780" t="s">
        <v>11</v>
      </c>
      <c r="I1780">
        <f t="shared" si="54"/>
        <v>120</v>
      </c>
      <c r="J1780" t="str">
        <f t="shared" si="55"/>
        <v/>
      </c>
    </row>
    <row r="1781" spans="1:10">
      <c r="A1781" t="s">
        <v>1790</v>
      </c>
      <c r="B1781" t="s">
        <v>1791</v>
      </c>
      <c r="C1781">
        <v>583</v>
      </c>
      <c r="D1781" t="s">
        <v>10</v>
      </c>
      <c r="E1781">
        <v>371</v>
      </c>
      <c r="F1781">
        <v>548</v>
      </c>
      <c r="G1781">
        <v>2169</v>
      </c>
      <c r="H1781" t="s">
        <v>11</v>
      </c>
      <c r="I1781">
        <f t="shared" si="54"/>
        <v>178</v>
      </c>
      <c r="J1781" t="str">
        <f t="shared" si="55"/>
        <v/>
      </c>
    </row>
    <row r="1782" spans="1:10">
      <c r="A1782" t="s">
        <v>1792</v>
      </c>
      <c r="B1782" t="s">
        <v>1793</v>
      </c>
      <c r="C1782">
        <v>586</v>
      </c>
      <c r="D1782" t="s">
        <v>10</v>
      </c>
      <c r="E1782">
        <v>414</v>
      </c>
      <c r="F1782">
        <v>558</v>
      </c>
      <c r="G1782">
        <v>2169</v>
      </c>
      <c r="H1782" t="s">
        <v>11</v>
      </c>
      <c r="I1782">
        <f t="shared" si="54"/>
        <v>145</v>
      </c>
      <c r="J1782" t="str">
        <f t="shared" si="55"/>
        <v/>
      </c>
    </row>
    <row r="1783" spans="1:10">
      <c r="A1783" t="s">
        <v>1794</v>
      </c>
      <c r="B1783" t="s">
        <v>1795</v>
      </c>
      <c r="C1783">
        <v>1325</v>
      </c>
      <c r="D1783" t="s">
        <v>10</v>
      </c>
      <c r="E1783">
        <v>1182</v>
      </c>
      <c r="F1783">
        <v>1308</v>
      </c>
      <c r="G1783">
        <v>2169</v>
      </c>
      <c r="H1783" t="s">
        <v>11</v>
      </c>
      <c r="I1783">
        <f t="shared" si="54"/>
        <v>127</v>
      </c>
      <c r="J1783" t="str">
        <f t="shared" si="55"/>
        <v/>
      </c>
    </row>
    <row r="1784" spans="1:10">
      <c r="A1784" t="s">
        <v>1794</v>
      </c>
      <c r="B1784" t="s">
        <v>1795</v>
      </c>
      <c r="C1784">
        <v>1325</v>
      </c>
      <c r="D1784" t="s">
        <v>1429</v>
      </c>
      <c r="E1784">
        <v>779</v>
      </c>
      <c r="F1784">
        <v>824</v>
      </c>
      <c r="G1784">
        <v>1080</v>
      </c>
      <c r="H1784" t="s">
        <v>1430</v>
      </c>
      <c r="I1784" t="str">
        <f t="shared" si="54"/>
        <v/>
      </c>
      <c r="J1784" t="str">
        <f t="shared" si="55"/>
        <v/>
      </c>
    </row>
    <row r="1785" spans="1:10">
      <c r="A1785" t="s">
        <v>1796</v>
      </c>
      <c r="B1785" t="s">
        <v>1797</v>
      </c>
      <c r="C1785">
        <v>502</v>
      </c>
      <c r="D1785" t="s">
        <v>10</v>
      </c>
      <c r="E1785">
        <v>313</v>
      </c>
      <c r="F1785">
        <v>498</v>
      </c>
      <c r="G1785">
        <v>2169</v>
      </c>
      <c r="H1785" t="s">
        <v>11</v>
      </c>
      <c r="I1785">
        <f t="shared" si="54"/>
        <v>186</v>
      </c>
      <c r="J1785" t="str">
        <f t="shared" si="55"/>
        <v/>
      </c>
    </row>
    <row r="1786" spans="1:10">
      <c r="A1786" t="s">
        <v>1798</v>
      </c>
      <c r="B1786" t="s">
        <v>1799</v>
      </c>
      <c r="C1786">
        <v>784</v>
      </c>
      <c r="D1786" t="s">
        <v>10</v>
      </c>
      <c r="E1786">
        <v>271</v>
      </c>
      <c r="F1786">
        <v>382</v>
      </c>
      <c r="G1786">
        <v>2169</v>
      </c>
      <c r="H1786" t="s">
        <v>11</v>
      </c>
      <c r="I1786">
        <f t="shared" si="54"/>
        <v>112</v>
      </c>
      <c r="J1786" t="str">
        <f t="shared" si="55"/>
        <v/>
      </c>
    </row>
    <row r="1787" spans="1:10">
      <c r="A1787" t="s">
        <v>1800</v>
      </c>
      <c r="B1787" t="s">
        <v>1801</v>
      </c>
      <c r="C1787">
        <v>644</v>
      </c>
      <c r="D1787" t="s">
        <v>10</v>
      </c>
      <c r="E1787">
        <v>485</v>
      </c>
      <c r="F1787">
        <v>632</v>
      </c>
      <c r="G1787">
        <v>2169</v>
      </c>
      <c r="H1787" t="s">
        <v>11</v>
      </c>
      <c r="I1787">
        <f t="shared" si="54"/>
        <v>148</v>
      </c>
      <c r="J1787" t="str">
        <f t="shared" si="55"/>
        <v/>
      </c>
    </row>
    <row r="1788" spans="1:10">
      <c r="A1788" t="s">
        <v>1802</v>
      </c>
      <c r="B1788" t="s">
        <v>1803</v>
      </c>
      <c r="C1788">
        <v>559</v>
      </c>
      <c r="D1788" t="s">
        <v>10</v>
      </c>
      <c r="E1788">
        <v>404</v>
      </c>
      <c r="F1788">
        <v>543</v>
      </c>
      <c r="G1788">
        <v>2169</v>
      </c>
      <c r="H1788" t="s">
        <v>11</v>
      </c>
      <c r="I1788">
        <f t="shared" si="54"/>
        <v>140</v>
      </c>
      <c r="J1788" t="str">
        <f t="shared" si="55"/>
        <v/>
      </c>
    </row>
    <row r="1789" spans="1:10">
      <c r="A1789" t="s">
        <v>1804</v>
      </c>
      <c r="B1789" t="s">
        <v>1805</v>
      </c>
      <c r="C1789">
        <v>1166</v>
      </c>
      <c r="D1789" t="s">
        <v>1560</v>
      </c>
      <c r="E1789">
        <v>480</v>
      </c>
      <c r="F1789">
        <v>550</v>
      </c>
      <c r="G1789">
        <v>40520</v>
      </c>
      <c r="H1789" t="s">
        <v>1561</v>
      </c>
      <c r="I1789" t="str">
        <f t="shared" si="54"/>
        <v/>
      </c>
      <c r="J1789" t="str">
        <f t="shared" si="55"/>
        <v/>
      </c>
    </row>
    <row r="1790" spans="1:10">
      <c r="A1790" t="s">
        <v>1804</v>
      </c>
      <c r="B1790" t="s">
        <v>1805</v>
      </c>
      <c r="C1790">
        <v>1166</v>
      </c>
      <c r="D1790" t="s">
        <v>10</v>
      </c>
      <c r="E1790">
        <v>732</v>
      </c>
      <c r="F1790">
        <v>839</v>
      </c>
      <c r="G1790">
        <v>2169</v>
      </c>
      <c r="H1790" t="s">
        <v>11</v>
      </c>
      <c r="I1790">
        <f t="shared" si="54"/>
        <v>108</v>
      </c>
      <c r="J1790" t="str">
        <f t="shared" si="55"/>
        <v/>
      </c>
    </row>
    <row r="1791" spans="1:10">
      <c r="A1791" t="s">
        <v>1806</v>
      </c>
      <c r="B1791" t="s">
        <v>1807</v>
      </c>
      <c r="C1791">
        <v>1405</v>
      </c>
      <c r="D1791" t="s">
        <v>10</v>
      </c>
      <c r="E1791">
        <v>1243</v>
      </c>
      <c r="F1791">
        <v>1385</v>
      </c>
      <c r="G1791">
        <v>2169</v>
      </c>
      <c r="H1791" t="s">
        <v>11</v>
      </c>
      <c r="I1791">
        <f t="shared" si="54"/>
        <v>143</v>
      </c>
      <c r="J1791" t="str">
        <f t="shared" si="55"/>
        <v/>
      </c>
    </row>
    <row r="1792" spans="1:10">
      <c r="A1792" t="s">
        <v>1806</v>
      </c>
      <c r="B1792" t="s">
        <v>1807</v>
      </c>
      <c r="C1792">
        <v>1405</v>
      </c>
      <c r="D1792" t="s">
        <v>1429</v>
      </c>
      <c r="E1792">
        <v>824</v>
      </c>
      <c r="F1792">
        <v>867</v>
      </c>
      <c r="G1792">
        <v>1080</v>
      </c>
      <c r="H1792" t="s">
        <v>1430</v>
      </c>
      <c r="I1792" t="str">
        <f t="shared" si="54"/>
        <v/>
      </c>
      <c r="J1792" t="str">
        <f t="shared" si="55"/>
        <v/>
      </c>
    </row>
    <row r="1793" spans="1:10">
      <c r="A1793" t="s">
        <v>1808</v>
      </c>
      <c r="B1793" t="s">
        <v>1809</v>
      </c>
      <c r="C1793">
        <v>588</v>
      </c>
      <c r="D1793" t="s">
        <v>10</v>
      </c>
      <c r="E1793">
        <v>14</v>
      </c>
      <c r="F1793">
        <v>152</v>
      </c>
      <c r="G1793">
        <v>2169</v>
      </c>
      <c r="H1793" t="s">
        <v>11</v>
      </c>
      <c r="I1793">
        <f t="shared" si="54"/>
        <v>139</v>
      </c>
      <c r="J1793" t="str">
        <f t="shared" si="55"/>
        <v/>
      </c>
    </row>
    <row r="1794" spans="1:10">
      <c r="A1794" t="s">
        <v>1810</v>
      </c>
      <c r="B1794" t="s">
        <v>1811</v>
      </c>
      <c r="C1794">
        <v>557</v>
      </c>
      <c r="D1794" t="s">
        <v>18</v>
      </c>
      <c r="E1794">
        <v>128</v>
      </c>
      <c r="F1794">
        <v>214</v>
      </c>
      <c r="G1794">
        <v>1303</v>
      </c>
      <c r="H1794" t="s">
        <v>19</v>
      </c>
      <c r="I1794" t="str">
        <f t="shared" si="54"/>
        <v/>
      </c>
      <c r="J1794" t="str">
        <f t="shared" si="55"/>
        <v/>
      </c>
    </row>
    <row r="1795" spans="1:10">
      <c r="A1795" t="s">
        <v>1810</v>
      </c>
      <c r="B1795" t="s">
        <v>1811</v>
      </c>
      <c r="C1795">
        <v>557</v>
      </c>
      <c r="D1795" t="s">
        <v>10</v>
      </c>
      <c r="E1795">
        <v>419</v>
      </c>
      <c r="F1795">
        <v>541</v>
      </c>
      <c r="G1795">
        <v>2169</v>
      </c>
      <c r="H1795" t="s">
        <v>11</v>
      </c>
      <c r="I1795">
        <f t="shared" ref="I1795:I1858" si="56">IF(H1795=$H$2, F1795-E1795+1, "")</f>
        <v>123</v>
      </c>
      <c r="J1795" t="str">
        <f t="shared" ref="J1795:J1858" si="57">IF(D1795=$D$189, F1795-E1795+1, "")</f>
        <v/>
      </c>
    </row>
    <row r="1796" spans="1:10">
      <c r="A1796" t="s">
        <v>1812</v>
      </c>
      <c r="B1796" t="s">
        <v>1813</v>
      </c>
      <c r="C1796">
        <v>2442</v>
      </c>
      <c r="D1796" t="s">
        <v>1429</v>
      </c>
      <c r="E1796">
        <v>1797</v>
      </c>
      <c r="F1796">
        <v>1842</v>
      </c>
      <c r="G1796">
        <v>1080</v>
      </c>
      <c r="H1796" t="s">
        <v>1430</v>
      </c>
      <c r="I1796" t="str">
        <f t="shared" si="56"/>
        <v/>
      </c>
      <c r="J1796" t="str">
        <f t="shared" si="57"/>
        <v/>
      </c>
    </row>
    <row r="1797" spans="1:10">
      <c r="A1797" t="s">
        <v>1812</v>
      </c>
      <c r="B1797" t="s">
        <v>1813</v>
      </c>
      <c r="C1797">
        <v>2442</v>
      </c>
      <c r="D1797" t="s">
        <v>10</v>
      </c>
      <c r="E1797">
        <v>2225</v>
      </c>
      <c r="F1797">
        <v>2421</v>
      </c>
      <c r="G1797">
        <v>2169</v>
      </c>
      <c r="H1797" t="s">
        <v>11</v>
      </c>
      <c r="I1797">
        <f t="shared" si="56"/>
        <v>197</v>
      </c>
      <c r="J1797" t="str">
        <f t="shared" si="57"/>
        <v/>
      </c>
    </row>
    <row r="1798" spans="1:10">
      <c r="A1798" t="s">
        <v>1812</v>
      </c>
      <c r="B1798" t="s">
        <v>1813</v>
      </c>
      <c r="C1798">
        <v>2442</v>
      </c>
      <c r="D1798" t="s">
        <v>1587</v>
      </c>
      <c r="E1798">
        <v>942</v>
      </c>
      <c r="F1798">
        <v>969</v>
      </c>
      <c r="G1798">
        <v>4397</v>
      </c>
      <c r="H1798" t="s">
        <v>1588</v>
      </c>
      <c r="I1798" t="str">
        <f t="shared" si="56"/>
        <v/>
      </c>
      <c r="J1798" t="str">
        <f t="shared" si="57"/>
        <v/>
      </c>
    </row>
    <row r="1799" spans="1:10">
      <c r="A1799" t="s">
        <v>1814</v>
      </c>
      <c r="B1799" t="s">
        <v>1815</v>
      </c>
      <c r="C1799">
        <v>829</v>
      </c>
      <c r="D1799" t="s">
        <v>1698</v>
      </c>
      <c r="E1799">
        <v>185</v>
      </c>
      <c r="F1799">
        <v>356</v>
      </c>
      <c r="G1799">
        <v>386</v>
      </c>
      <c r="H1799" t="s">
        <v>1699</v>
      </c>
      <c r="I1799" t="str">
        <f t="shared" si="56"/>
        <v/>
      </c>
      <c r="J1799" t="str">
        <f t="shared" si="57"/>
        <v/>
      </c>
    </row>
    <row r="1800" spans="1:10">
      <c r="A1800" t="s">
        <v>1814</v>
      </c>
      <c r="B1800" t="s">
        <v>1815</v>
      </c>
      <c r="C1800">
        <v>829</v>
      </c>
      <c r="D1800" t="s">
        <v>10</v>
      </c>
      <c r="E1800">
        <v>709</v>
      </c>
      <c r="F1800">
        <v>826</v>
      </c>
      <c r="G1800">
        <v>2169</v>
      </c>
      <c r="H1800" t="s">
        <v>11</v>
      </c>
      <c r="I1800">
        <f t="shared" si="56"/>
        <v>118</v>
      </c>
      <c r="J1800" t="str">
        <f t="shared" si="57"/>
        <v/>
      </c>
    </row>
    <row r="1801" spans="1:10">
      <c r="A1801" t="s">
        <v>1816</v>
      </c>
      <c r="B1801" t="s">
        <v>1817</v>
      </c>
      <c r="C1801">
        <v>637</v>
      </c>
      <c r="D1801" t="s">
        <v>10</v>
      </c>
      <c r="E1801">
        <v>514</v>
      </c>
      <c r="F1801">
        <v>636</v>
      </c>
      <c r="G1801">
        <v>2169</v>
      </c>
      <c r="H1801" t="s">
        <v>11</v>
      </c>
      <c r="I1801">
        <f t="shared" si="56"/>
        <v>123</v>
      </c>
      <c r="J1801" t="str">
        <f t="shared" si="57"/>
        <v/>
      </c>
    </row>
    <row r="1802" spans="1:10">
      <c r="A1802" t="s">
        <v>1818</v>
      </c>
      <c r="B1802" t="s">
        <v>1819</v>
      </c>
      <c r="C1802">
        <v>640</v>
      </c>
      <c r="D1802" t="s">
        <v>10</v>
      </c>
      <c r="E1802">
        <v>484</v>
      </c>
      <c r="F1802">
        <v>623</v>
      </c>
      <c r="G1802">
        <v>2169</v>
      </c>
      <c r="H1802" t="s">
        <v>11</v>
      </c>
      <c r="I1802">
        <f t="shared" si="56"/>
        <v>140</v>
      </c>
      <c r="J1802" t="str">
        <f t="shared" si="57"/>
        <v/>
      </c>
    </row>
    <row r="1803" spans="1:10">
      <c r="A1803" t="s">
        <v>1820</v>
      </c>
      <c r="B1803" t="s">
        <v>1821</v>
      </c>
      <c r="C1803">
        <v>728</v>
      </c>
      <c r="D1803" t="s">
        <v>10</v>
      </c>
      <c r="E1803">
        <v>578</v>
      </c>
      <c r="F1803">
        <v>712</v>
      </c>
      <c r="G1803">
        <v>2169</v>
      </c>
      <c r="H1803" t="s">
        <v>11</v>
      </c>
      <c r="I1803">
        <f t="shared" si="56"/>
        <v>135</v>
      </c>
      <c r="J1803" t="str">
        <f t="shared" si="57"/>
        <v/>
      </c>
    </row>
    <row r="1804" spans="1:10">
      <c r="A1804" t="s">
        <v>1822</v>
      </c>
      <c r="B1804" t="s">
        <v>1823</v>
      </c>
      <c r="C1804">
        <v>543</v>
      </c>
      <c r="D1804" t="s">
        <v>1824</v>
      </c>
      <c r="E1804">
        <v>3</v>
      </c>
      <c r="F1804">
        <v>85</v>
      </c>
      <c r="G1804">
        <v>128</v>
      </c>
      <c r="H1804" t="s">
        <v>1825</v>
      </c>
      <c r="I1804" t="str">
        <f t="shared" si="56"/>
        <v/>
      </c>
      <c r="J1804" t="str">
        <f t="shared" si="57"/>
        <v/>
      </c>
    </row>
    <row r="1805" spans="1:10">
      <c r="A1805" t="s">
        <v>1822</v>
      </c>
      <c r="B1805" t="s">
        <v>1823</v>
      </c>
      <c r="C1805">
        <v>543</v>
      </c>
      <c r="D1805" t="s">
        <v>10</v>
      </c>
      <c r="E1805">
        <v>416</v>
      </c>
      <c r="F1805">
        <v>539</v>
      </c>
      <c r="G1805">
        <v>2169</v>
      </c>
      <c r="H1805" t="s">
        <v>11</v>
      </c>
      <c r="I1805">
        <f t="shared" si="56"/>
        <v>124</v>
      </c>
      <c r="J1805" t="str">
        <f t="shared" si="57"/>
        <v/>
      </c>
    </row>
    <row r="1806" spans="1:10">
      <c r="A1806" t="s">
        <v>1826</v>
      </c>
      <c r="B1806" t="s">
        <v>1827</v>
      </c>
      <c r="C1806">
        <v>303</v>
      </c>
      <c r="D1806" t="s">
        <v>10</v>
      </c>
      <c r="E1806">
        <v>181</v>
      </c>
      <c r="F1806">
        <v>288</v>
      </c>
      <c r="G1806">
        <v>2169</v>
      </c>
      <c r="H1806" t="s">
        <v>11</v>
      </c>
      <c r="I1806">
        <f t="shared" si="56"/>
        <v>108</v>
      </c>
      <c r="J1806" t="str">
        <f t="shared" si="57"/>
        <v/>
      </c>
    </row>
    <row r="1807" spans="1:10">
      <c r="A1807" t="s">
        <v>1828</v>
      </c>
      <c r="B1807" t="s">
        <v>1829</v>
      </c>
      <c r="C1807">
        <v>927</v>
      </c>
      <c r="D1807" t="s">
        <v>10</v>
      </c>
      <c r="E1807">
        <v>413</v>
      </c>
      <c r="F1807">
        <v>523</v>
      </c>
      <c r="G1807">
        <v>2169</v>
      </c>
      <c r="H1807" t="s">
        <v>11</v>
      </c>
      <c r="I1807">
        <f t="shared" si="56"/>
        <v>111</v>
      </c>
      <c r="J1807" t="str">
        <f t="shared" si="57"/>
        <v/>
      </c>
    </row>
    <row r="1808" spans="1:10">
      <c r="A1808" t="s">
        <v>1830</v>
      </c>
      <c r="B1808" t="s">
        <v>1831</v>
      </c>
      <c r="C1808">
        <v>500</v>
      </c>
      <c r="D1808" t="s">
        <v>10</v>
      </c>
      <c r="E1808">
        <v>369</v>
      </c>
      <c r="F1808">
        <v>487</v>
      </c>
      <c r="G1808">
        <v>2169</v>
      </c>
      <c r="H1808" t="s">
        <v>11</v>
      </c>
      <c r="I1808">
        <f t="shared" si="56"/>
        <v>119</v>
      </c>
      <c r="J1808" t="str">
        <f t="shared" si="57"/>
        <v/>
      </c>
    </row>
    <row r="1809" spans="1:10">
      <c r="A1809" t="s">
        <v>1832</v>
      </c>
      <c r="B1809" t="s">
        <v>1833</v>
      </c>
      <c r="C1809">
        <v>522</v>
      </c>
      <c r="D1809" t="s">
        <v>10</v>
      </c>
      <c r="E1809">
        <v>363</v>
      </c>
      <c r="F1809">
        <v>495</v>
      </c>
      <c r="G1809">
        <v>2169</v>
      </c>
      <c r="H1809" t="s">
        <v>11</v>
      </c>
      <c r="I1809">
        <f t="shared" si="56"/>
        <v>133</v>
      </c>
      <c r="J1809" t="str">
        <f t="shared" si="57"/>
        <v/>
      </c>
    </row>
    <row r="1810" spans="1:10">
      <c r="A1810" t="s">
        <v>1834</v>
      </c>
      <c r="B1810" t="s">
        <v>1835</v>
      </c>
      <c r="C1810">
        <v>169</v>
      </c>
      <c r="D1810" t="s">
        <v>10</v>
      </c>
      <c r="E1810">
        <v>13</v>
      </c>
      <c r="F1810">
        <v>141</v>
      </c>
      <c r="G1810">
        <v>2169</v>
      </c>
      <c r="H1810" t="s">
        <v>11</v>
      </c>
      <c r="I1810">
        <f t="shared" si="56"/>
        <v>129</v>
      </c>
      <c r="J1810" t="str">
        <f t="shared" si="57"/>
        <v/>
      </c>
    </row>
    <row r="1811" spans="1:10">
      <c r="A1811" t="s">
        <v>1836</v>
      </c>
      <c r="B1811" t="s">
        <v>1837</v>
      </c>
      <c r="C1811">
        <v>676</v>
      </c>
      <c r="D1811" t="s">
        <v>1698</v>
      </c>
      <c r="E1811">
        <v>54</v>
      </c>
      <c r="F1811">
        <v>220</v>
      </c>
      <c r="G1811">
        <v>386</v>
      </c>
      <c r="H1811" t="s">
        <v>1699</v>
      </c>
      <c r="I1811" t="str">
        <f t="shared" si="56"/>
        <v/>
      </c>
      <c r="J1811" t="str">
        <f t="shared" si="57"/>
        <v/>
      </c>
    </row>
    <row r="1812" spans="1:10">
      <c r="A1812" t="s">
        <v>1836</v>
      </c>
      <c r="B1812" t="s">
        <v>1837</v>
      </c>
      <c r="C1812">
        <v>676</v>
      </c>
      <c r="D1812" t="s">
        <v>10</v>
      </c>
      <c r="E1812">
        <v>563</v>
      </c>
      <c r="F1812">
        <v>676</v>
      </c>
      <c r="G1812">
        <v>2169</v>
      </c>
      <c r="H1812" t="s">
        <v>11</v>
      </c>
      <c r="I1812">
        <f t="shared" si="56"/>
        <v>114</v>
      </c>
      <c r="J1812" t="str">
        <f t="shared" si="57"/>
        <v/>
      </c>
    </row>
    <row r="1813" spans="1:10">
      <c r="A1813" t="s">
        <v>1838</v>
      </c>
      <c r="B1813" t="s">
        <v>1839</v>
      </c>
      <c r="C1813">
        <v>496</v>
      </c>
      <c r="D1813" t="s">
        <v>10</v>
      </c>
      <c r="E1813">
        <v>20</v>
      </c>
      <c r="F1813">
        <v>146</v>
      </c>
      <c r="G1813">
        <v>2169</v>
      </c>
      <c r="H1813" t="s">
        <v>11</v>
      </c>
      <c r="I1813">
        <f t="shared" si="56"/>
        <v>127</v>
      </c>
      <c r="J1813" t="str">
        <f t="shared" si="57"/>
        <v/>
      </c>
    </row>
    <row r="1814" spans="1:10">
      <c r="A1814" t="s">
        <v>1838</v>
      </c>
      <c r="B1814" t="s">
        <v>1839</v>
      </c>
      <c r="C1814">
        <v>496</v>
      </c>
      <c r="D1814" t="s">
        <v>1483</v>
      </c>
      <c r="E1814">
        <v>211</v>
      </c>
      <c r="F1814">
        <v>370</v>
      </c>
      <c r="G1814">
        <v>1514</v>
      </c>
      <c r="H1814" t="s">
        <v>1484</v>
      </c>
      <c r="I1814" t="str">
        <f t="shared" si="56"/>
        <v/>
      </c>
      <c r="J1814" t="str">
        <f t="shared" si="57"/>
        <v/>
      </c>
    </row>
    <row r="1815" spans="1:10">
      <c r="A1815" t="s">
        <v>1840</v>
      </c>
      <c r="B1815" t="s">
        <v>1841</v>
      </c>
      <c r="C1815">
        <v>844</v>
      </c>
      <c r="D1815" t="s">
        <v>1698</v>
      </c>
      <c r="E1815">
        <v>160</v>
      </c>
      <c r="F1815">
        <v>332</v>
      </c>
      <c r="G1815">
        <v>386</v>
      </c>
      <c r="H1815" t="s">
        <v>1699</v>
      </c>
      <c r="I1815" t="str">
        <f t="shared" si="56"/>
        <v/>
      </c>
      <c r="J1815" t="str">
        <f t="shared" si="57"/>
        <v/>
      </c>
    </row>
    <row r="1816" spans="1:10">
      <c r="A1816" t="s">
        <v>1840</v>
      </c>
      <c r="B1816" t="s">
        <v>1841</v>
      </c>
      <c r="C1816">
        <v>844</v>
      </c>
      <c r="D1816" t="s">
        <v>1560</v>
      </c>
      <c r="E1816">
        <v>451</v>
      </c>
      <c r="F1816">
        <v>525</v>
      </c>
      <c r="G1816">
        <v>40520</v>
      </c>
      <c r="H1816" t="s">
        <v>1561</v>
      </c>
      <c r="I1816" t="str">
        <f t="shared" si="56"/>
        <v/>
      </c>
      <c r="J1816" t="str">
        <f t="shared" si="57"/>
        <v/>
      </c>
    </row>
    <row r="1817" spans="1:10">
      <c r="A1817" t="s">
        <v>1840</v>
      </c>
      <c r="B1817" t="s">
        <v>1841</v>
      </c>
      <c r="C1817">
        <v>844</v>
      </c>
      <c r="D1817" t="s">
        <v>10</v>
      </c>
      <c r="E1817">
        <v>695</v>
      </c>
      <c r="F1817">
        <v>807</v>
      </c>
      <c r="G1817">
        <v>2169</v>
      </c>
      <c r="H1817" t="s">
        <v>11</v>
      </c>
      <c r="I1817">
        <f t="shared" si="56"/>
        <v>113</v>
      </c>
      <c r="J1817" t="str">
        <f t="shared" si="57"/>
        <v/>
      </c>
    </row>
    <row r="1818" spans="1:10">
      <c r="A1818" t="s">
        <v>1842</v>
      </c>
      <c r="B1818" t="s">
        <v>1843</v>
      </c>
      <c r="C1818">
        <v>582</v>
      </c>
      <c r="D1818" t="s">
        <v>10</v>
      </c>
      <c r="E1818">
        <v>89</v>
      </c>
      <c r="F1818">
        <v>288</v>
      </c>
      <c r="G1818">
        <v>2169</v>
      </c>
      <c r="H1818" t="s">
        <v>11</v>
      </c>
      <c r="I1818">
        <f t="shared" si="56"/>
        <v>200</v>
      </c>
      <c r="J1818" t="str">
        <f t="shared" si="57"/>
        <v/>
      </c>
    </row>
    <row r="1819" spans="1:10">
      <c r="A1819" t="s">
        <v>1844</v>
      </c>
      <c r="B1819" t="s">
        <v>1845</v>
      </c>
      <c r="C1819">
        <v>2091</v>
      </c>
      <c r="D1819" t="s">
        <v>1429</v>
      </c>
      <c r="E1819">
        <v>1446</v>
      </c>
      <c r="F1819">
        <v>1489</v>
      </c>
      <c r="G1819">
        <v>1080</v>
      </c>
      <c r="H1819" t="s">
        <v>1430</v>
      </c>
      <c r="I1819" t="str">
        <f t="shared" si="56"/>
        <v/>
      </c>
      <c r="J1819" t="str">
        <f t="shared" si="57"/>
        <v/>
      </c>
    </row>
    <row r="1820" spans="1:10">
      <c r="A1820" t="s">
        <v>1844</v>
      </c>
      <c r="B1820" t="s">
        <v>1845</v>
      </c>
      <c r="C1820">
        <v>2091</v>
      </c>
      <c r="D1820" t="s">
        <v>10</v>
      </c>
      <c r="E1820">
        <v>1878</v>
      </c>
      <c r="F1820">
        <v>1981</v>
      </c>
      <c r="G1820">
        <v>2169</v>
      </c>
      <c r="H1820" t="s">
        <v>11</v>
      </c>
      <c r="I1820">
        <f t="shared" si="56"/>
        <v>104</v>
      </c>
      <c r="J1820" t="str">
        <f t="shared" si="57"/>
        <v/>
      </c>
    </row>
    <row r="1821" spans="1:10">
      <c r="A1821" t="s">
        <v>1846</v>
      </c>
      <c r="B1821" t="s">
        <v>1847</v>
      </c>
      <c r="C1821">
        <v>2065</v>
      </c>
      <c r="D1821" t="s">
        <v>10</v>
      </c>
      <c r="E1821">
        <v>1910</v>
      </c>
      <c r="F1821">
        <v>2046</v>
      </c>
      <c r="G1821">
        <v>2169</v>
      </c>
      <c r="H1821" t="s">
        <v>11</v>
      </c>
      <c r="I1821">
        <f t="shared" si="56"/>
        <v>137</v>
      </c>
      <c r="J1821" t="str">
        <f t="shared" si="57"/>
        <v/>
      </c>
    </row>
    <row r="1822" spans="1:10">
      <c r="A1822" t="s">
        <v>1848</v>
      </c>
      <c r="B1822" t="s">
        <v>1849</v>
      </c>
      <c r="C1822">
        <v>809</v>
      </c>
      <c r="D1822" t="s">
        <v>10</v>
      </c>
      <c r="E1822">
        <v>481</v>
      </c>
      <c r="F1822">
        <v>600</v>
      </c>
      <c r="G1822">
        <v>2169</v>
      </c>
      <c r="H1822" t="s">
        <v>11</v>
      </c>
      <c r="I1822">
        <f t="shared" si="56"/>
        <v>120</v>
      </c>
      <c r="J1822" t="str">
        <f t="shared" si="57"/>
        <v/>
      </c>
    </row>
    <row r="1823" spans="1:10">
      <c r="A1823" t="s">
        <v>1848</v>
      </c>
      <c r="B1823" t="s">
        <v>1849</v>
      </c>
      <c r="C1823">
        <v>809</v>
      </c>
      <c r="D1823" t="s">
        <v>10</v>
      </c>
      <c r="E1823">
        <v>681</v>
      </c>
      <c r="F1823">
        <v>800</v>
      </c>
      <c r="G1823">
        <v>2169</v>
      </c>
      <c r="H1823" t="s">
        <v>11</v>
      </c>
      <c r="I1823">
        <f t="shared" si="56"/>
        <v>120</v>
      </c>
      <c r="J1823" t="str">
        <f t="shared" si="57"/>
        <v/>
      </c>
    </row>
    <row r="1824" spans="1:10">
      <c r="A1824" t="s">
        <v>1850</v>
      </c>
      <c r="B1824" t="s">
        <v>1851</v>
      </c>
      <c r="C1824">
        <v>462</v>
      </c>
      <c r="D1824" t="s">
        <v>10</v>
      </c>
      <c r="E1824">
        <v>15</v>
      </c>
      <c r="F1824">
        <v>159</v>
      </c>
      <c r="G1824">
        <v>2169</v>
      </c>
      <c r="H1824" t="s">
        <v>11</v>
      </c>
      <c r="I1824">
        <f t="shared" si="56"/>
        <v>145</v>
      </c>
      <c r="J1824" t="str">
        <f t="shared" si="57"/>
        <v/>
      </c>
    </row>
    <row r="1825" spans="1:10">
      <c r="A1825" t="s">
        <v>1852</v>
      </c>
      <c r="B1825" t="s">
        <v>1853</v>
      </c>
      <c r="C1825">
        <v>503</v>
      </c>
      <c r="D1825" t="s">
        <v>10</v>
      </c>
      <c r="E1825">
        <v>13</v>
      </c>
      <c r="F1825">
        <v>202</v>
      </c>
      <c r="G1825">
        <v>2169</v>
      </c>
      <c r="H1825" t="s">
        <v>11</v>
      </c>
      <c r="I1825">
        <f t="shared" si="56"/>
        <v>190</v>
      </c>
      <c r="J1825" t="str">
        <f t="shared" si="57"/>
        <v/>
      </c>
    </row>
    <row r="1826" spans="1:10">
      <c r="A1826" t="s">
        <v>1854</v>
      </c>
      <c r="B1826" t="s">
        <v>1855</v>
      </c>
      <c r="C1826">
        <v>1100</v>
      </c>
      <c r="D1826" t="s">
        <v>10</v>
      </c>
      <c r="E1826">
        <v>571</v>
      </c>
      <c r="F1826">
        <v>667</v>
      </c>
      <c r="G1826">
        <v>2169</v>
      </c>
      <c r="H1826" t="s">
        <v>11</v>
      </c>
      <c r="I1826">
        <f t="shared" si="56"/>
        <v>97</v>
      </c>
      <c r="J1826" t="str">
        <f t="shared" si="57"/>
        <v/>
      </c>
    </row>
    <row r="1827" spans="1:10">
      <c r="A1827" t="s">
        <v>1856</v>
      </c>
      <c r="B1827" t="s">
        <v>1857</v>
      </c>
      <c r="C1827">
        <v>1036</v>
      </c>
      <c r="D1827" t="s">
        <v>10</v>
      </c>
      <c r="E1827">
        <v>444</v>
      </c>
      <c r="F1827">
        <v>565</v>
      </c>
      <c r="G1827">
        <v>2169</v>
      </c>
      <c r="H1827" t="s">
        <v>11</v>
      </c>
      <c r="I1827">
        <f t="shared" si="56"/>
        <v>122</v>
      </c>
      <c r="J1827" t="str">
        <f t="shared" si="57"/>
        <v/>
      </c>
    </row>
    <row r="1828" spans="1:10">
      <c r="A1828" t="s">
        <v>1856</v>
      </c>
      <c r="B1828" t="s">
        <v>1857</v>
      </c>
      <c r="C1828">
        <v>1036</v>
      </c>
      <c r="D1828" t="s">
        <v>10</v>
      </c>
      <c r="E1828">
        <v>900</v>
      </c>
      <c r="F1828">
        <v>1017</v>
      </c>
      <c r="G1828">
        <v>2169</v>
      </c>
      <c r="H1828" t="s">
        <v>11</v>
      </c>
      <c r="I1828">
        <f t="shared" si="56"/>
        <v>118</v>
      </c>
      <c r="J1828" t="str">
        <f t="shared" si="57"/>
        <v/>
      </c>
    </row>
    <row r="1829" spans="1:10">
      <c r="A1829" t="s">
        <v>1858</v>
      </c>
      <c r="B1829" t="s">
        <v>1859</v>
      </c>
      <c r="C1829">
        <v>513</v>
      </c>
      <c r="D1829" t="s">
        <v>10</v>
      </c>
      <c r="E1829">
        <v>22</v>
      </c>
      <c r="F1829">
        <v>184</v>
      </c>
      <c r="G1829">
        <v>2169</v>
      </c>
      <c r="H1829" t="s">
        <v>11</v>
      </c>
      <c r="I1829">
        <f t="shared" si="56"/>
        <v>163</v>
      </c>
      <c r="J1829" t="str">
        <f t="shared" si="57"/>
        <v/>
      </c>
    </row>
    <row r="1830" spans="1:10">
      <c r="A1830" t="s">
        <v>1860</v>
      </c>
      <c r="B1830" t="s">
        <v>1861</v>
      </c>
      <c r="C1830">
        <v>507</v>
      </c>
      <c r="D1830" t="s">
        <v>10</v>
      </c>
      <c r="E1830">
        <v>12</v>
      </c>
      <c r="F1830">
        <v>177</v>
      </c>
      <c r="G1830">
        <v>2169</v>
      </c>
      <c r="H1830" t="s">
        <v>11</v>
      </c>
      <c r="I1830">
        <f t="shared" si="56"/>
        <v>166</v>
      </c>
      <c r="J1830" t="str">
        <f t="shared" si="57"/>
        <v/>
      </c>
    </row>
    <row r="1831" spans="1:10">
      <c r="A1831" t="s">
        <v>1862</v>
      </c>
      <c r="B1831" t="s">
        <v>1863</v>
      </c>
      <c r="C1831">
        <v>637</v>
      </c>
      <c r="D1831" t="s">
        <v>10</v>
      </c>
      <c r="E1831">
        <v>494</v>
      </c>
      <c r="F1831">
        <v>626</v>
      </c>
      <c r="G1831">
        <v>2169</v>
      </c>
      <c r="H1831" t="s">
        <v>11</v>
      </c>
      <c r="I1831">
        <f t="shared" si="56"/>
        <v>133</v>
      </c>
      <c r="J1831" t="str">
        <f t="shared" si="57"/>
        <v/>
      </c>
    </row>
    <row r="1832" spans="1:10">
      <c r="A1832" t="s">
        <v>1864</v>
      </c>
      <c r="B1832" t="s">
        <v>1865</v>
      </c>
      <c r="C1832">
        <v>661</v>
      </c>
      <c r="D1832" t="s">
        <v>10</v>
      </c>
      <c r="E1832">
        <v>537</v>
      </c>
      <c r="F1832">
        <v>648</v>
      </c>
      <c r="G1832">
        <v>2169</v>
      </c>
      <c r="H1832" t="s">
        <v>11</v>
      </c>
      <c r="I1832">
        <f t="shared" si="56"/>
        <v>112</v>
      </c>
      <c r="J1832" t="str">
        <f t="shared" si="57"/>
        <v/>
      </c>
    </row>
    <row r="1833" spans="1:10">
      <c r="A1833" t="s">
        <v>1866</v>
      </c>
      <c r="B1833" t="s">
        <v>1867</v>
      </c>
      <c r="C1833">
        <v>512</v>
      </c>
      <c r="D1833" t="s">
        <v>10</v>
      </c>
      <c r="E1833">
        <v>16</v>
      </c>
      <c r="F1833">
        <v>185</v>
      </c>
      <c r="G1833">
        <v>2169</v>
      </c>
      <c r="H1833" t="s">
        <v>11</v>
      </c>
      <c r="I1833">
        <f t="shared" si="56"/>
        <v>170</v>
      </c>
      <c r="J1833" t="str">
        <f t="shared" si="57"/>
        <v/>
      </c>
    </row>
    <row r="1834" spans="1:10">
      <c r="A1834" t="s">
        <v>1868</v>
      </c>
      <c r="B1834" t="s">
        <v>1869</v>
      </c>
      <c r="C1834">
        <v>784</v>
      </c>
      <c r="D1834" t="s">
        <v>1560</v>
      </c>
      <c r="E1834">
        <v>399</v>
      </c>
      <c r="F1834">
        <v>469</v>
      </c>
      <c r="G1834">
        <v>40520</v>
      </c>
      <c r="H1834" t="s">
        <v>1561</v>
      </c>
      <c r="I1834" t="str">
        <f t="shared" si="56"/>
        <v/>
      </c>
      <c r="J1834" t="str">
        <f t="shared" si="57"/>
        <v/>
      </c>
    </row>
    <row r="1835" spans="1:10">
      <c r="A1835" t="s">
        <v>1868</v>
      </c>
      <c r="B1835" t="s">
        <v>1869</v>
      </c>
      <c r="C1835">
        <v>784</v>
      </c>
      <c r="D1835" t="s">
        <v>10</v>
      </c>
      <c r="E1835">
        <v>639</v>
      </c>
      <c r="F1835">
        <v>752</v>
      </c>
      <c r="G1835">
        <v>2169</v>
      </c>
      <c r="H1835" t="s">
        <v>11</v>
      </c>
      <c r="I1835">
        <f t="shared" si="56"/>
        <v>114</v>
      </c>
      <c r="J1835" t="str">
        <f t="shared" si="57"/>
        <v/>
      </c>
    </row>
    <row r="1836" spans="1:10">
      <c r="A1836" t="s">
        <v>1870</v>
      </c>
      <c r="B1836" t="s">
        <v>1871</v>
      </c>
      <c r="C1836">
        <v>1588</v>
      </c>
      <c r="D1836" t="s">
        <v>10</v>
      </c>
      <c r="E1836">
        <v>1425</v>
      </c>
      <c r="F1836">
        <v>1571</v>
      </c>
      <c r="G1836">
        <v>2169</v>
      </c>
      <c r="H1836" t="s">
        <v>11</v>
      </c>
      <c r="I1836">
        <f t="shared" si="56"/>
        <v>147</v>
      </c>
      <c r="J1836" t="str">
        <f t="shared" si="57"/>
        <v/>
      </c>
    </row>
    <row r="1837" spans="1:10">
      <c r="A1837" t="s">
        <v>1870</v>
      </c>
      <c r="B1837" t="s">
        <v>1871</v>
      </c>
      <c r="C1837">
        <v>1588</v>
      </c>
      <c r="D1837" t="s">
        <v>1429</v>
      </c>
      <c r="E1837">
        <v>981</v>
      </c>
      <c r="F1837">
        <v>1025</v>
      </c>
      <c r="G1837">
        <v>1080</v>
      </c>
      <c r="H1837" t="s">
        <v>1430</v>
      </c>
      <c r="I1837" t="str">
        <f t="shared" si="56"/>
        <v/>
      </c>
      <c r="J1837" t="str">
        <f t="shared" si="57"/>
        <v/>
      </c>
    </row>
    <row r="1838" spans="1:10">
      <c r="A1838" t="s">
        <v>1872</v>
      </c>
      <c r="B1838" t="s">
        <v>1873</v>
      </c>
      <c r="C1838">
        <v>729</v>
      </c>
      <c r="D1838" t="s">
        <v>10</v>
      </c>
      <c r="E1838">
        <v>569</v>
      </c>
      <c r="F1838">
        <v>716</v>
      </c>
      <c r="G1838">
        <v>2169</v>
      </c>
      <c r="H1838" t="s">
        <v>11</v>
      </c>
      <c r="I1838">
        <f t="shared" si="56"/>
        <v>148</v>
      </c>
      <c r="J1838" t="str">
        <f t="shared" si="57"/>
        <v/>
      </c>
    </row>
    <row r="1839" spans="1:10">
      <c r="A1839" t="s">
        <v>1874</v>
      </c>
      <c r="B1839" t="s">
        <v>1875</v>
      </c>
      <c r="C1839">
        <v>220</v>
      </c>
      <c r="D1839" t="s">
        <v>10</v>
      </c>
      <c r="E1839">
        <v>75</v>
      </c>
      <c r="F1839">
        <v>193</v>
      </c>
      <c r="G1839">
        <v>2169</v>
      </c>
      <c r="H1839" t="s">
        <v>11</v>
      </c>
      <c r="I1839">
        <f t="shared" si="56"/>
        <v>119</v>
      </c>
      <c r="J1839" t="str">
        <f t="shared" si="57"/>
        <v/>
      </c>
    </row>
    <row r="1840" spans="1:10">
      <c r="A1840" t="s">
        <v>1876</v>
      </c>
      <c r="B1840" t="s">
        <v>1877</v>
      </c>
      <c r="C1840">
        <v>573</v>
      </c>
      <c r="D1840" t="s">
        <v>10</v>
      </c>
      <c r="E1840">
        <v>406</v>
      </c>
      <c r="F1840">
        <v>558</v>
      </c>
      <c r="G1840">
        <v>2169</v>
      </c>
      <c r="H1840" t="s">
        <v>11</v>
      </c>
      <c r="I1840">
        <f t="shared" si="56"/>
        <v>153</v>
      </c>
      <c r="J1840" t="str">
        <f t="shared" si="57"/>
        <v/>
      </c>
    </row>
    <row r="1841" spans="1:10">
      <c r="A1841" t="s">
        <v>1878</v>
      </c>
      <c r="B1841" t="s">
        <v>1879</v>
      </c>
      <c r="C1841">
        <v>836</v>
      </c>
      <c r="D1841" t="s">
        <v>10</v>
      </c>
      <c r="E1841">
        <v>664</v>
      </c>
      <c r="F1841">
        <v>807</v>
      </c>
      <c r="G1841">
        <v>2169</v>
      </c>
      <c r="H1841" t="s">
        <v>11</v>
      </c>
      <c r="I1841">
        <f t="shared" si="56"/>
        <v>144</v>
      </c>
      <c r="J1841" t="str">
        <f t="shared" si="57"/>
        <v/>
      </c>
    </row>
    <row r="1842" spans="1:10">
      <c r="A1842" t="s">
        <v>1880</v>
      </c>
      <c r="B1842" t="s">
        <v>1881</v>
      </c>
      <c r="C1842">
        <v>435</v>
      </c>
      <c r="D1842" t="s">
        <v>1882</v>
      </c>
      <c r="E1842">
        <v>30</v>
      </c>
      <c r="F1842">
        <v>190</v>
      </c>
      <c r="G1842">
        <v>11640</v>
      </c>
      <c r="H1842" t="s">
        <v>1883</v>
      </c>
      <c r="I1842" t="str">
        <f t="shared" si="56"/>
        <v/>
      </c>
      <c r="J1842" t="str">
        <f t="shared" si="57"/>
        <v/>
      </c>
    </row>
    <row r="1843" spans="1:10">
      <c r="A1843" t="s">
        <v>1880</v>
      </c>
      <c r="B1843" t="s">
        <v>1881</v>
      </c>
      <c r="C1843">
        <v>435</v>
      </c>
      <c r="D1843" t="s">
        <v>10</v>
      </c>
      <c r="E1843">
        <v>311</v>
      </c>
      <c r="F1843">
        <v>433</v>
      </c>
      <c r="G1843">
        <v>2169</v>
      </c>
      <c r="H1843" t="s">
        <v>11</v>
      </c>
      <c r="I1843">
        <f t="shared" si="56"/>
        <v>123</v>
      </c>
      <c r="J1843" t="str">
        <f t="shared" si="57"/>
        <v/>
      </c>
    </row>
    <row r="1844" spans="1:10">
      <c r="A1844" t="s">
        <v>1884</v>
      </c>
      <c r="B1844" t="s">
        <v>1885</v>
      </c>
      <c r="C1844">
        <v>721</v>
      </c>
      <c r="D1844" t="s">
        <v>10</v>
      </c>
      <c r="E1844">
        <v>581</v>
      </c>
      <c r="F1844">
        <v>701</v>
      </c>
      <c r="G1844">
        <v>2169</v>
      </c>
      <c r="H1844" t="s">
        <v>11</v>
      </c>
      <c r="I1844">
        <f t="shared" si="56"/>
        <v>121</v>
      </c>
      <c r="J1844" t="str">
        <f t="shared" si="57"/>
        <v/>
      </c>
    </row>
    <row r="1845" spans="1:10">
      <c r="A1845" t="s">
        <v>1886</v>
      </c>
      <c r="B1845" t="s">
        <v>1887</v>
      </c>
      <c r="C1845">
        <v>926</v>
      </c>
      <c r="D1845" t="s">
        <v>1560</v>
      </c>
      <c r="E1845">
        <v>496</v>
      </c>
      <c r="F1845">
        <v>565</v>
      </c>
      <c r="G1845">
        <v>40520</v>
      </c>
      <c r="H1845" t="s">
        <v>1561</v>
      </c>
      <c r="I1845" t="str">
        <f t="shared" si="56"/>
        <v/>
      </c>
      <c r="J1845" t="str">
        <f t="shared" si="57"/>
        <v/>
      </c>
    </row>
    <row r="1846" spans="1:10">
      <c r="A1846" t="s">
        <v>1886</v>
      </c>
      <c r="B1846" t="s">
        <v>1887</v>
      </c>
      <c r="C1846">
        <v>926</v>
      </c>
      <c r="D1846" t="s">
        <v>10</v>
      </c>
      <c r="E1846">
        <v>780</v>
      </c>
      <c r="F1846">
        <v>897</v>
      </c>
      <c r="G1846">
        <v>2169</v>
      </c>
      <c r="H1846" t="s">
        <v>11</v>
      </c>
      <c r="I1846">
        <f t="shared" si="56"/>
        <v>118</v>
      </c>
      <c r="J1846" t="str">
        <f t="shared" si="57"/>
        <v/>
      </c>
    </row>
    <row r="1847" spans="1:10">
      <c r="A1847" t="s">
        <v>1888</v>
      </c>
      <c r="B1847" t="s">
        <v>1889</v>
      </c>
      <c r="C1847">
        <v>1376</v>
      </c>
      <c r="D1847" t="s">
        <v>1890</v>
      </c>
      <c r="E1847">
        <v>765</v>
      </c>
      <c r="F1847">
        <v>944</v>
      </c>
      <c r="G1847">
        <v>6268</v>
      </c>
      <c r="H1847" t="s">
        <v>1891</v>
      </c>
      <c r="I1847" t="str">
        <f t="shared" si="56"/>
        <v/>
      </c>
      <c r="J1847" t="str">
        <f t="shared" si="57"/>
        <v/>
      </c>
    </row>
    <row r="1848" spans="1:10">
      <c r="A1848" t="s">
        <v>1888</v>
      </c>
      <c r="B1848" t="s">
        <v>1889</v>
      </c>
      <c r="C1848">
        <v>1376</v>
      </c>
      <c r="D1848" t="s">
        <v>10</v>
      </c>
      <c r="E1848">
        <v>973</v>
      </c>
      <c r="F1848">
        <v>1094</v>
      </c>
      <c r="G1848">
        <v>2169</v>
      </c>
      <c r="H1848" t="s">
        <v>11</v>
      </c>
      <c r="I1848">
        <f t="shared" si="56"/>
        <v>122</v>
      </c>
      <c r="J1848" t="str">
        <f t="shared" si="57"/>
        <v/>
      </c>
    </row>
    <row r="1849" spans="1:10">
      <c r="A1849" t="s">
        <v>1892</v>
      </c>
      <c r="B1849" t="s">
        <v>1893</v>
      </c>
      <c r="C1849">
        <v>2154</v>
      </c>
      <c r="D1849" t="s">
        <v>10</v>
      </c>
      <c r="E1849">
        <v>1251</v>
      </c>
      <c r="F1849">
        <v>1367</v>
      </c>
      <c r="G1849">
        <v>2169</v>
      </c>
      <c r="H1849" t="s">
        <v>11</v>
      </c>
      <c r="I1849">
        <f t="shared" si="56"/>
        <v>117</v>
      </c>
      <c r="J1849" t="str">
        <f t="shared" si="57"/>
        <v/>
      </c>
    </row>
    <row r="1850" spans="1:10">
      <c r="A1850" t="s">
        <v>1892</v>
      </c>
      <c r="B1850" t="s">
        <v>1893</v>
      </c>
      <c r="C1850">
        <v>2154</v>
      </c>
      <c r="D1850" t="s">
        <v>1429</v>
      </c>
      <c r="E1850">
        <v>815</v>
      </c>
      <c r="F1850">
        <v>866</v>
      </c>
      <c r="G1850">
        <v>1080</v>
      </c>
      <c r="H1850" t="s">
        <v>1430</v>
      </c>
      <c r="I1850" t="str">
        <f t="shared" si="56"/>
        <v/>
      </c>
      <c r="J1850" t="str">
        <f t="shared" si="57"/>
        <v/>
      </c>
    </row>
    <row r="1851" spans="1:10">
      <c r="A1851" t="s">
        <v>1894</v>
      </c>
      <c r="B1851" t="s">
        <v>1895</v>
      </c>
      <c r="C1851">
        <v>200</v>
      </c>
      <c r="D1851" t="s">
        <v>10</v>
      </c>
      <c r="E1851">
        <v>47</v>
      </c>
      <c r="F1851">
        <v>187</v>
      </c>
      <c r="G1851">
        <v>2169</v>
      </c>
      <c r="H1851" t="s">
        <v>11</v>
      </c>
      <c r="I1851">
        <f t="shared" si="56"/>
        <v>141</v>
      </c>
      <c r="J1851" t="str">
        <f t="shared" si="57"/>
        <v/>
      </c>
    </row>
    <row r="1852" spans="1:10">
      <c r="A1852" t="s">
        <v>1896</v>
      </c>
      <c r="B1852" t="s">
        <v>1897</v>
      </c>
      <c r="C1852">
        <v>376</v>
      </c>
      <c r="D1852" t="s">
        <v>10</v>
      </c>
      <c r="E1852">
        <v>30</v>
      </c>
      <c r="F1852">
        <v>202</v>
      </c>
      <c r="G1852">
        <v>2169</v>
      </c>
      <c r="H1852" t="s">
        <v>11</v>
      </c>
      <c r="I1852">
        <f t="shared" si="56"/>
        <v>173</v>
      </c>
      <c r="J1852" t="str">
        <f t="shared" si="57"/>
        <v/>
      </c>
    </row>
    <row r="1853" spans="1:10">
      <c r="A1853" t="s">
        <v>1898</v>
      </c>
      <c r="B1853" t="s">
        <v>1899</v>
      </c>
      <c r="C1853">
        <v>202</v>
      </c>
      <c r="D1853" t="s">
        <v>10</v>
      </c>
      <c r="E1853">
        <v>16</v>
      </c>
      <c r="F1853">
        <v>193</v>
      </c>
      <c r="G1853">
        <v>2169</v>
      </c>
      <c r="H1853" t="s">
        <v>11</v>
      </c>
      <c r="I1853">
        <f t="shared" si="56"/>
        <v>178</v>
      </c>
      <c r="J1853" t="str">
        <f t="shared" si="57"/>
        <v/>
      </c>
    </row>
    <row r="1854" spans="1:10">
      <c r="A1854" t="s">
        <v>1900</v>
      </c>
      <c r="B1854" t="s">
        <v>1901</v>
      </c>
      <c r="C1854">
        <v>516</v>
      </c>
      <c r="D1854" t="s">
        <v>10</v>
      </c>
      <c r="E1854">
        <v>31</v>
      </c>
      <c r="F1854">
        <v>224</v>
      </c>
      <c r="G1854">
        <v>2169</v>
      </c>
      <c r="H1854" t="s">
        <v>11</v>
      </c>
      <c r="I1854">
        <f t="shared" si="56"/>
        <v>194</v>
      </c>
      <c r="J1854" t="str">
        <f t="shared" si="57"/>
        <v/>
      </c>
    </row>
    <row r="1855" spans="1:10">
      <c r="A1855" t="s">
        <v>1902</v>
      </c>
      <c r="B1855" t="s">
        <v>1903</v>
      </c>
      <c r="C1855">
        <v>557</v>
      </c>
      <c r="D1855" t="s">
        <v>10</v>
      </c>
      <c r="E1855">
        <v>369</v>
      </c>
      <c r="F1855">
        <v>538</v>
      </c>
      <c r="G1855">
        <v>2169</v>
      </c>
      <c r="H1855" t="s">
        <v>11</v>
      </c>
      <c r="I1855">
        <f t="shared" si="56"/>
        <v>170</v>
      </c>
      <c r="J1855" t="str">
        <f t="shared" si="57"/>
        <v/>
      </c>
    </row>
    <row r="1856" spans="1:10">
      <c r="A1856" t="s">
        <v>1904</v>
      </c>
      <c r="B1856" t="s">
        <v>1905</v>
      </c>
      <c r="C1856">
        <v>1569</v>
      </c>
      <c r="D1856" t="s">
        <v>10</v>
      </c>
      <c r="E1856">
        <v>341</v>
      </c>
      <c r="F1856">
        <v>474</v>
      </c>
      <c r="G1856">
        <v>2169</v>
      </c>
      <c r="H1856" t="s">
        <v>11</v>
      </c>
      <c r="I1856">
        <f t="shared" si="56"/>
        <v>134</v>
      </c>
      <c r="J1856" t="str">
        <f t="shared" si="57"/>
        <v/>
      </c>
    </row>
    <row r="1857" spans="1:10">
      <c r="A1857" t="s">
        <v>1904</v>
      </c>
      <c r="B1857" t="s">
        <v>1905</v>
      </c>
      <c r="C1857">
        <v>1569</v>
      </c>
      <c r="D1857" t="s">
        <v>1906</v>
      </c>
      <c r="E1857">
        <v>642</v>
      </c>
      <c r="F1857">
        <v>759</v>
      </c>
      <c r="G1857">
        <v>236</v>
      </c>
      <c r="H1857" t="s">
        <v>1907</v>
      </c>
      <c r="I1857" t="str">
        <f t="shared" si="56"/>
        <v/>
      </c>
      <c r="J1857" t="str">
        <f t="shared" si="57"/>
        <v/>
      </c>
    </row>
    <row r="1858" spans="1:10">
      <c r="A1858" t="s">
        <v>1908</v>
      </c>
      <c r="B1858" t="s">
        <v>1909</v>
      </c>
      <c r="C1858">
        <v>755</v>
      </c>
      <c r="D1858" t="s">
        <v>10</v>
      </c>
      <c r="E1858">
        <v>584</v>
      </c>
      <c r="F1858">
        <v>700</v>
      </c>
      <c r="G1858">
        <v>2169</v>
      </c>
      <c r="H1858" t="s">
        <v>11</v>
      </c>
      <c r="I1858">
        <f t="shared" si="56"/>
        <v>117</v>
      </c>
      <c r="J1858" t="str">
        <f t="shared" si="57"/>
        <v/>
      </c>
    </row>
    <row r="1859" spans="1:10">
      <c r="A1859" t="s">
        <v>1910</v>
      </c>
      <c r="B1859" t="s">
        <v>1911</v>
      </c>
      <c r="C1859">
        <v>159</v>
      </c>
      <c r="D1859" t="s">
        <v>10</v>
      </c>
      <c r="E1859">
        <v>6</v>
      </c>
      <c r="F1859">
        <v>146</v>
      </c>
      <c r="G1859">
        <v>2169</v>
      </c>
      <c r="H1859" t="s">
        <v>11</v>
      </c>
      <c r="I1859">
        <f t="shared" ref="I1859:I1922" si="58">IF(H1859=$H$2, F1859-E1859+1, "")</f>
        <v>141</v>
      </c>
      <c r="J1859" t="str">
        <f t="shared" ref="J1859:J1922" si="59">IF(D1859=$D$189, F1859-E1859+1, "")</f>
        <v/>
      </c>
    </row>
    <row r="1860" spans="1:10">
      <c r="A1860" t="s">
        <v>1912</v>
      </c>
      <c r="B1860" t="s">
        <v>1913</v>
      </c>
      <c r="C1860">
        <v>209</v>
      </c>
      <c r="D1860" t="s">
        <v>10</v>
      </c>
      <c r="E1860">
        <v>1</v>
      </c>
      <c r="F1860">
        <v>174</v>
      </c>
      <c r="G1860">
        <v>2169</v>
      </c>
      <c r="H1860" t="s">
        <v>11</v>
      </c>
      <c r="I1860">
        <f t="shared" si="58"/>
        <v>174</v>
      </c>
      <c r="J1860" t="str">
        <f t="shared" si="59"/>
        <v/>
      </c>
    </row>
    <row r="1861" spans="1:10">
      <c r="A1861" t="s">
        <v>1914</v>
      </c>
      <c r="B1861" t="s">
        <v>1915</v>
      </c>
      <c r="C1861">
        <v>212</v>
      </c>
      <c r="D1861" t="s">
        <v>10</v>
      </c>
      <c r="E1861">
        <v>45</v>
      </c>
      <c r="F1861">
        <v>199</v>
      </c>
      <c r="G1861">
        <v>2169</v>
      </c>
      <c r="H1861" t="s">
        <v>11</v>
      </c>
      <c r="I1861">
        <f t="shared" si="58"/>
        <v>155</v>
      </c>
      <c r="J1861" t="str">
        <f t="shared" si="59"/>
        <v/>
      </c>
    </row>
    <row r="1862" spans="1:10">
      <c r="A1862" t="s">
        <v>1916</v>
      </c>
      <c r="B1862" t="s">
        <v>1917</v>
      </c>
      <c r="C1862">
        <v>221</v>
      </c>
      <c r="D1862" t="s">
        <v>10</v>
      </c>
      <c r="E1862">
        <v>35</v>
      </c>
      <c r="F1862">
        <v>166</v>
      </c>
      <c r="G1862">
        <v>2169</v>
      </c>
      <c r="H1862" t="s">
        <v>11</v>
      </c>
      <c r="I1862">
        <f t="shared" si="58"/>
        <v>132</v>
      </c>
      <c r="J1862" t="str">
        <f t="shared" si="59"/>
        <v/>
      </c>
    </row>
    <row r="1863" spans="1:10">
      <c r="A1863" t="s">
        <v>1918</v>
      </c>
      <c r="B1863" t="s">
        <v>1919</v>
      </c>
      <c r="C1863">
        <v>599</v>
      </c>
      <c r="D1863" t="s">
        <v>1294</v>
      </c>
      <c r="E1863">
        <v>26</v>
      </c>
      <c r="F1863">
        <v>128</v>
      </c>
      <c r="G1863">
        <v>64467</v>
      </c>
      <c r="H1863" t="s">
        <v>1295</v>
      </c>
      <c r="I1863" t="str">
        <f t="shared" si="58"/>
        <v/>
      </c>
      <c r="J1863" t="str">
        <f t="shared" si="59"/>
        <v/>
      </c>
    </row>
    <row r="1864" spans="1:10">
      <c r="A1864" t="s">
        <v>1918</v>
      </c>
      <c r="B1864" t="s">
        <v>1919</v>
      </c>
      <c r="C1864">
        <v>599</v>
      </c>
      <c r="D1864" t="s">
        <v>1294</v>
      </c>
      <c r="E1864">
        <v>183</v>
      </c>
      <c r="F1864">
        <v>234</v>
      </c>
      <c r="G1864">
        <v>64467</v>
      </c>
      <c r="H1864" t="s">
        <v>1295</v>
      </c>
      <c r="I1864" t="str">
        <f t="shared" si="58"/>
        <v/>
      </c>
      <c r="J1864" t="str">
        <f t="shared" si="59"/>
        <v/>
      </c>
    </row>
    <row r="1865" spans="1:10">
      <c r="A1865" t="s">
        <v>1918</v>
      </c>
      <c r="B1865" t="s">
        <v>1919</v>
      </c>
      <c r="C1865">
        <v>599</v>
      </c>
      <c r="D1865" t="s">
        <v>10</v>
      </c>
      <c r="E1865">
        <v>272</v>
      </c>
      <c r="F1865">
        <v>370</v>
      </c>
      <c r="G1865">
        <v>2169</v>
      </c>
      <c r="H1865" t="s">
        <v>11</v>
      </c>
      <c r="I1865">
        <f t="shared" si="58"/>
        <v>99</v>
      </c>
      <c r="J1865" t="str">
        <f t="shared" si="59"/>
        <v/>
      </c>
    </row>
    <row r="1866" spans="1:10">
      <c r="A1866" t="s">
        <v>1918</v>
      </c>
      <c r="B1866" t="s">
        <v>1919</v>
      </c>
      <c r="C1866">
        <v>599</v>
      </c>
      <c r="D1866" t="s">
        <v>1920</v>
      </c>
      <c r="E1866">
        <v>429</v>
      </c>
      <c r="F1866">
        <v>450</v>
      </c>
      <c r="G1866">
        <v>47</v>
      </c>
      <c r="I1866" t="str">
        <f t="shared" si="58"/>
        <v/>
      </c>
      <c r="J1866" t="str">
        <f t="shared" si="59"/>
        <v/>
      </c>
    </row>
    <row r="1867" spans="1:10">
      <c r="A1867" t="s">
        <v>1918</v>
      </c>
      <c r="B1867" t="s">
        <v>1919</v>
      </c>
      <c r="C1867">
        <v>599</v>
      </c>
      <c r="D1867" t="s">
        <v>1921</v>
      </c>
      <c r="E1867">
        <v>451</v>
      </c>
      <c r="F1867">
        <v>491</v>
      </c>
      <c r="G1867">
        <v>77</v>
      </c>
      <c r="I1867" t="str">
        <f t="shared" si="58"/>
        <v/>
      </c>
      <c r="J1867" t="str">
        <f t="shared" si="59"/>
        <v/>
      </c>
    </row>
    <row r="1868" spans="1:10">
      <c r="A1868" t="s">
        <v>1922</v>
      </c>
      <c r="B1868" t="s">
        <v>1923</v>
      </c>
      <c r="C1868">
        <v>229</v>
      </c>
      <c r="D1868" t="s">
        <v>1924</v>
      </c>
      <c r="E1868">
        <v>194</v>
      </c>
      <c r="F1868">
        <v>216</v>
      </c>
      <c r="G1868">
        <v>3</v>
      </c>
      <c r="I1868" t="str">
        <f t="shared" si="58"/>
        <v/>
      </c>
      <c r="J1868" t="str">
        <f t="shared" si="59"/>
        <v/>
      </c>
    </row>
    <row r="1869" spans="1:10">
      <c r="A1869" t="s">
        <v>1922</v>
      </c>
      <c r="B1869" t="s">
        <v>1923</v>
      </c>
      <c r="C1869">
        <v>229</v>
      </c>
      <c r="D1869" t="s">
        <v>10</v>
      </c>
      <c r="E1869">
        <v>7</v>
      </c>
      <c r="F1869">
        <v>193</v>
      </c>
      <c r="G1869">
        <v>2169</v>
      </c>
      <c r="H1869" t="s">
        <v>11</v>
      </c>
      <c r="I1869">
        <f t="shared" si="58"/>
        <v>187</v>
      </c>
      <c r="J1869" t="str">
        <f t="shared" si="59"/>
        <v/>
      </c>
    </row>
    <row r="1870" spans="1:10">
      <c r="A1870" t="s">
        <v>1925</v>
      </c>
      <c r="B1870" t="s">
        <v>1926</v>
      </c>
      <c r="C1870">
        <v>154</v>
      </c>
      <c r="D1870" t="s">
        <v>10</v>
      </c>
      <c r="E1870">
        <v>3</v>
      </c>
      <c r="F1870">
        <v>118</v>
      </c>
      <c r="G1870">
        <v>2169</v>
      </c>
      <c r="H1870" t="s">
        <v>11</v>
      </c>
      <c r="I1870">
        <f t="shared" si="58"/>
        <v>116</v>
      </c>
      <c r="J1870" t="str">
        <f t="shared" si="59"/>
        <v/>
      </c>
    </row>
    <row r="1871" spans="1:10">
      <c r="A1871" t="s">
        <v>1927</v>
      </c>
      <c r="B1871" t="s">
        <v>1928</v>
      </c>
      <c r="C1871">
        <v>966</v>
      </c>
      <c r="D1871" t="s">
        <v>1666</v>
      </c>
      <c r="E1871">
        <v>161</v>
      </c>
      <c r="F1871">
        <v>220</v>
      </c>
      <c r="G1871">
        <v>44046</v>
      </c>
      <c r="H1871" t="s">
        <v>1667</v>
      </c>
      <c r="I1871" t="str">
        <f t="shared" si="58"/>
        <v/>
      </c>
      <c r="J1871" t="str">
        <f t="shared" si="59"/>
        <v/>
      </c>
    </row>
    <row r="1872" spans="1:10">
      <c r="A1872" t="s">
        <v>1927</v>
      </c>
      <c r="B1872" t="s">
        <v>1928</v>
      </c>
      <c r="C1872">
        <v>966</v>
      </c>
      <c r="D1872" t="s">
        <v>1666</v>
      </c>
      <c r="E1872">
        <v>208</v>
      </c>
      <c r="F1872">
        <v>266</v>
      </c>
      <c r="G1872">
        <v>44046</v>
      </c>
      <c r="H1872" t="s">
        <v>1667</v>
      </c>
      <c r="I1872" t="str">
        <f t="shared" si="58"/>
        <v/>
      </c>
      <c r="J1872" t="str">
        <f t="shared" si="59"/>
        <v/>
      </c>
    </row>
    <row r="1873" spans="1:10">
      <c r="A1873" t="s">
        <v>1927</v>
      </c>
      <c r="B1873" t="s">
        <v>1928</v>
      </c>
      <c r="C1873">
        <v>966</v>
      </c>
      <c r="D1873" t="s">
        <v>10</v>
      </c>
      <c r="E1873">
        <v>847</v>
      </c>
      <c r="F1873">
        <v>965</v>
      </c>
      <c r="G1873">
        <v>2169</v>
      </c>
      <c r="H1873" t="s">
        <v>11</v>
      </c>
      <c r="I1873">
        <f t="shared" si="58"/>
        <v>119</v>
      </c>
      <c r="J1873" t="str">
        <f t="shared" si="59"/>
        <v/>
      </c>
    </row>
    <row r="1874" spans="1:10">
      <c r="A1874" t="s">
        <v>1929</v>
      </c>
      <c r="B1874" t="s">
        <v>1930</v>
      </c>
      <c r="C1874">
        <v>1458</v>
      </c>
      <c r="D1874" t="s">
        <v>1931</v>
      </c>
      <c r="E1874">
        <v>1088</v>
      </c>
      <c r="F1874">
        <v>1116</v>
      </c>
      <c r="G1874">
        <v>4</v>
      </c>
      <c r="I1874" t="str">
        <f t="shared" si="58"/>
        <v/>
      </c>
      <c r="J1874" t="str">
        <f t="shared" si="59"/>
        <v/>
      </c>
    </row>
    <row r="1875" spans="1:10">
      <c r="A1875" t="s">
        <v>1929</v>
      </c>
      <c r="B1875" t="s">
        <v>1930</v>
      </c>
      <c r="C1875">
        <v>1458</v>
      </c>
      <c r="D1875" t="s">
        <v>1932</v>
      </c>
      <c r="E1875">
        <v>1175</v>
      </c>
      <c r="F1875">
        <v>1434</v>
      </c>
      <c r="G1875">
        <v>15398</v>
      </c>
      <c r="H1875" t="s">
        <v>1933</v>
      </c>
      <c r="I1875" t="str">
        <f t="shared" si="58"/>
        <v/>
      </c>
      <c r="J1875" t="str">
        <f t="shared" si="59"/>
        <v/>
      </c>
    </row>
    <row r="1876" spans="1:10">
      <c r="A1876" t="s">
        <v>1929</v>
      </c>
      <c r="B1876" t="s">
        <v>1930</v>
      </c>
      <c r="C1876">
        <v>1458</v>
      </c>
      <c r="D1876" t="s">
        <v>1934</v>
      </c>
      <c r="E1876">
        <v>233</v>
      </c>
      <c r="F1876">
        <v>258</v>
      </c>
      <c r="G1876">
        <v>6</v>
      </c>
      <c r="I1876" t="str">
        <f t="shared" si="58"/>
        <v/>
      </c>
      <c r="J1876" t="str">
        <f t="shared" si="59"/>
        <v/>
      </c>
    </row>
    <row r="1877" spans="1:10">
      <c r="A1877" t="s">
        <v>1929</v>
      </c>
      <c r="B1877" t="s">
        <v>1930</v>
      </c>
      <c r="C1877">
        <v>1458</v>
      </c>
      <c r="D1877" t="s">
        <v>1935</v>
      </c>
      <c r="E1877">
        <v>259</v>
      </c>
      <c r="F1877">
        <v>299</v>
      </c>
      <c r="G1877">
        <v>44</v>
      </c>
      <c r="I1877" t="str">
        <f t="shared" si="58"/>
        <v/>
      </c>
      <c r="J1877" t="str">
        <f t="shared" si="59"/>
        <v/>
      </c>
    </row>
    <row r="1878" spans="1:10">
      <c r="A1878" t="s">
        <v>1929</v>
      </c>
      <c r="B1878" t="s">
        <v>1930</v>
      </c>
      <c r="C1878">
        <v>1458</v>
      </c>
      <c r="D1878" t="s">
        <v>10</v>
      </c>
      <c r="E1878">
        <v>596</v>
      </c>
      <c r="F1878">
        <v>765</v>
      </c>
      <c r="G1878">
        <v>2169</v>
      </c>
      <c r="H1878" t="s">
        <v>11</v>
      </c>
      <c r="I1878">
        <f t="shared" si="58"/>
        <v>170</v>
      </c>
      <c r="J1878" t="str">
        <f t="shared" si="59"/>
        <v/>
      </c>
    </row>
    <row r="1879" spans="1:10">
      <c r="A1879" t="s">
        <v>1929</v>
      </c>
      <c r="B1879" t="s">
        <v>1930</v>
      </c>
      <c r="C1879">
        <v>1458</v>
      </c>
      <c r="D1879" t="s">
        <v>1936</v>
      </c>
      <c r="E1879">
        <v>943</v>
      </c>
      <c r="F1879">
        <v>973</v>
      </c>
      <c r="G1879">
        <v>2</v>
      </c>
      <c r="I1879" t="str">
        <f t="shared" si="58"/>
        <v/>
      </c>
      <c r="J1879" t="str">
        <f t="shared" si="59"/>
        <v/>
      </c>
    </row>
    <row r="1880" spans="1:10">
      <c r="A1880" t="s">
        <v>1929</v>
      </c>
      <c r="B1880" t="s">
        <v>1930</v>
      </c>
      <c r="C1880">
        <v>1458</v>
      </c>
      <c r="D1880" t="s">
        <v>1937</v>
      </c>
      <c r="E1880">
        <v>979</v>
      </c>
      <c r="F1880">
        <v>1026</v>
      </c>
      <c r="G1880">
        <v>8</v>
      </c>
      <c r="I1880" t="str">
        <f t="shared" si="58"/>
        <v/>
      </c>
      <c r="J1880" t="str">
        <f t="shared" si="59"/>
        <v/>
      </c>
    </row>
    <row r="1881" spans="1:10">
      <c r="A1881" t="s">
        <v>1938</v>
      </c>
      <c r="B1881" t="s">
        <v>1939</v>
      </c>
      <c r="C1881">
        <v>1056</v>
      </c>
      <c r="D1881" t="s">
        <v>1940</v>
      </c>
      <c r="E1881">
        <v>185</v>
      </c>
      <c r="F1881">
        <v>214</v>
      </c>
      <c r="G1881">
        <v>5</v>
      </c>
      <c r="I1881" t="str">
        <f t="shared" si="58"/>
        <v/>
      </c>
      <c r="J1881" t="str">
        <f t="shared" si="59"/>
        <v/>
      </c>
    </row>
    <row r="1882" spans="1:10">
      <c r="A1882" t="s">
        <v>1938</v>
      </c>
      <c r="B1882" t="s">
        <v>1939</v>
      </c>
      <c r="C1882">
        <v>1056</v>
      </c>
      <c r="D1882" t="s">
        <v>1940</v>
      </c>
      <c r="E1882">
        <v>228</v>
      </c>
      <c r="F1882">
        <v>278</v>
      </c>
      <c r="G1882">
        <v>5</v>
      </c>
      <c r="I1882" t="str">
        <f t="shared" si="58"/>
        <v/>
      </c>
      <c r="J1882" t="str">
        <f t="shared" si="59"/>
        <v/>
      </c>
    </row>
    <row r="1883" spans="1:10">
      <c r="A1883" t="s">
        <v>1938</v>
      </c>
      <c r="B1883" t="s">
        <v>1939</v>
      </c>
      <c r="C1883">
        <v>1056</v>
      </c>
      <c r="D1883" t="s">
        <v>1932</v>
      </c>
      <c r="E1883">
        <v>488</v>
      </c>
      <c r="F1883">
        <v>738</v>
      </c>
      <c r="G1883">
        <v>15398</v>
      </c>
      <c r="H1883" t="s">
        <v>1933</v>
      </c>
      <c r="I1883" t="str">
        <f t="shared" si="58"/>
        <v/>
      </c>
      <c r="J1883" t="str">
        <f t="shared" si="59"/>
        <v/>
      </c>
    </row>
    <row r="1884" spans="1:10">
      <c r="A1884" t="s">
        <v>1938</v>
      </c>
      <c r="B1884" t="s">
        <v>1939</v>
      </c>
      <c r="C1884">
        <v>1056</v>
      </c>
      <c r="D1884" t="s">
        <v>1940</v>
      </c>
      <c r="E1884">
        <v>64</v>
      </c>
      <c r="F1884">
        <v>162</v>
      </c>
      <c r="G1884">
        <v>5</v>
      </c>
      <c r="I1884" t="str">
        <f t="shared" si="58"/>
        <v/>
      </c>
      <c r="J1884" t="str">
        <f t="shared" si="59"/>
        <v/>
      </c>
    </row>
    <row r="1885" spans="1:10">
      <c r="A1885" t="s">
        <v>1938</v>
      </c>
      <c r="B1885" t="s">
        <v>1939</v>
      </c>
      <c r="C1885">
        <v>1056</v>
      </c>
      <c r="D1885" t="s">
        <v>10</v>
      </c>
      <c r="E1885">
        <v>809</v>
      </c>
      <c r="F1885">
        <v>943</v>
      </c>
      <c r="G1885">
        <v>2169</v>
      </c>
      <c r="H1885" t="s">
        <v>11</v>
      </c>
      <c r="I1885">
        <f t="shared" si="58"/>
        <v>135</v>
      </c>
      <c r="J1885" t="str">
        <f t="shared" si="59"/>
        <v/>
      </c>
    </row>
    <row r="1886" spans="1:10">
      <c r="A1886" t="s">
        <v>1941</v>
      </c>
      <c r="B1886" t="s">
        <v>1942</v>
      </c>
      <c r="C1886">
        <v>426</v>
      </c>
      <c r="D1886" t="s">
        <v>1943</v>
      </c>
      <c r="E1886">
        <v>147</v>
      </c>
      <c r="F1886">
        <v>176</v>
      </c>
      <c r="G1886">
        <v>14</v>
      </c>
      <c r="I1886" t="str">
        <f t="shared" si="58"/>
        <v/>
      </c>
      <c r="J1886" t="str">
        <f t="shared" si="59"/>
        <v/>
      </c>
    </row>
    <row r="1887" spans="1:10">
      <c r="A1887" t="s">
        <v>1941</v>
      </c>
      <c r="B1887" t="s">
        <v>1942</v>
      </c>
      <c r="C1887">
        <v>426</v>
      </c>
      <c r="D1887" t="s">
        <v>10</v>
      </c>
      <c r="E1887">
        <v>25</v>
      </c>
      <c r="F1887">
        <v>133</v>
      </c>
      <c r="G1887">
        <v>2169</v>
      </c>
      <c r="H1887" t="s">
        <v>11</v>
      </c>
      <c r="I1887">
        <f t="shared" si="58"/>
        <v>109</v>
      </c>
      <c r="J1887" t="str">
        <f t="shared" si="59"/>
        <v/>
      </c>
    </row>
    <row r="1888" spans="1:10">
      <c r="A1888" t="s">
        <v>1944</v>
      </c>
      <c r="B1888" t="s">
        <v>1945</v>
      </c>
      <c r="C1888">
        <v>939</v>
      </c>
      <c r="D1888" t="s">
        <v>1946</v>
      </c>
      <c r="E1888">
        <v>112</v>
      </c>
      <c r="F1888">
        <v>183</v>
      </c>
      <c r="G1888">
        <v>3</v>
      </c>
      <c r="I1888" t="str">
        <f t="shared" si="58"/>
        <v/>
      </c>
      <c r="J1888" t="str">
        <f t="shared" si="59"/>
        <v/>
      </c>
    </row>
    <row r="1889" spans="1:10">
      <c r="A1889" t="s">
        <v>1944</v>
      </c>
      <c r="B1889" t="s">
        <v>1945</v>
      </c>
      <c r="C1889">
        <v>939</v>
      </c>
      <c r="D1889" t="s">
        <v>10</v>
      </c>
      <c r="E1889">
        <v>270</v>
      </c>
      <c r="F1889">
        <v>398</v>
      </c>
      <c r="G1889">
        <v>2169</v>
      </c>
      <c r="H1889" t="s">
        <v>11</v>
      </c>
      <c r="I1889">
        <f t="shared" si="58"/>
        <v>129</v>
      </c>
      <c r="J1889" t="str">
        <f t="shared" si="59"/>
        <v/>
      </c>
    </row>
    <row r="1890" spans="1:10">
      <c r="A1890" t="s">
        <v>1944</v>
      </c>
      <c r="B1890" t="s">
        <v>1945</v>
      </c>
      <c r="C1890">
        <v>939</v>
      </c>
      <c r="D1890" t="s">
        <v>10</v>
      </c>
      <c r="E1890">
        <v>481</v>
      </c>
      <c r="F1890">
        <v>581</v>
      </c>
      <c r="G1890">
        <v>2169</v>
      </c>
      <c r="H1890" t="s">
        <v>11</v>
      </c>
      <c r="I1890">
        <f t="shared" si="58"/>
        <v>101</v>
      </c>
      <c r="J1890" t="str">
        <f t="shared" si="59"/>
        <v/>
      </c>
    </row>
    <row r="1891" spans="1:10">
      <c r="A1891" t="s">
        <v>1944</v>
      </c>
      <c r="B1891" t="s">
        <v>1945</v>
      </c>
      <c r="C1891">
        <v>939</v>
      </c>
      <c r="D1891" t="s">
        <v>10</v>
      </c>
      <c r="E1891">
        <v>801</v>
      </c>
      <c r="F1891">
        <v>919</v>
      </c>
      <c r="G1891">
        <v>2169</v>
      </c>
      <c r="H1891" t="s">
        <v>11</v>
      </c>
      <c r="I1891">
        <f t="shared" si="58"/>
        <v>119</v>
      </c>
      <c r="J1891" t="str">
        <f t="shared" si="59"/>
        <v/>
      </c>
    </row>
    <row r="1892" spans="1:10">
      <c r="A1892" t="s">
        <v>1947</v>
      </c>
      <c r="B1892" t="s">
        <v>1948</v>
      </c>
      <c r="C1892">
        <v>831</v>
      </c>
      <c r="D1892" t="s">
        <v>10</v>
      </c>
      <c r="E1892">
        <v>304</v>
      </c>
      <c r="F1892">
        <v>420</v>
      </c>
      <c r="G1892">
        <v>2169</v>
      </c>
      <c r="H1892" t="s">
        <v>11</v>
      </c>
      <c r="I1892">
        <f t="shared" si="58"/>
        <v>117</v>
      </c>
      <c r="J1892" t="str">
        <f t="shared" si="59"/>
        <v/>
      </c>
    </row>
    <row r="1893" spans="1:10">
      <c r="A1893" t="s">
        <v>1947</v>
      </c>
      <c r="B1893" t="s">
        <v>1948</v>
      </c>
      <c r="C1893">
        <v>831</v>
      </c>
      <c r="D1893" t="s">
        <v>1949</v>
      </c>
      <c r="E1893">
        <v>488</v>
      </c>
      <c r="F1893">
        <v>520</v>
      </c>
      <c r="G1893">
        <v>53</v>
      </c>
      <c r="I1893" t="str">
        <f t="shared" si="58"/>
        <v/>
      </c>
      <c r="J1893" t="str">
        <f t="shared" si="59"/>
        <v/>
      </c>
    </row>
    <row r="1894" spans="1:10">
      <c r="A1894" t="s">
        <v>1947</v>
      </c>
      <c r="B1894" t="s">
        <v>1948</v>
      </c>
      <c r="C1894">
        <v>831</v>
      </c>
      <c r="D1894" t="s">
        <v>1932</v>
      </c>
      <c r="E1894">
        <v>571</v>
      </c>
      <c r="F1894">
        <v>818</v>
      </c>
      <c r="G1894">
        <v>15398</v>
      </c>
      <c r="H1894" t="s">
        <v>1933</v>
      </c>
      <c r="I1894" t="str">
        <f t="shared" si="58"/>
        <v/>
      </c>
      <c r="J1894" t="str">
        <f t="shared" si="59"/>
        <v/>
      </c>
    </row>
    <row r="1895" spans="1:10">
      <c r="A1895" t="s">
        <v>1950</v>
      </c>
      <c r="B1895" t="s">
        <v>1951</v>
      </c>
      <c r="C1895">
        <v>167</v>
      </c>
      <c r="D1895" t="s">
        <v>10</v>
      </c>
      <c r="E1895">
        <v>41</v>
      </c>
      <c r="F1895">
        <v>156</v>
      </c>
      <c r="G1895">
        <v>2169</v>
      </c>
      <c r="H1895" t="s">
        <v>11</v>
      </c>
      <c r="I1895">
        <f t="shared" si="58"/>
        <v>116</v>
      </c>
      <c r="J1895" t="str">
        <f t="shared" si="59"/>
        <v/>
      </c>
    </row>
    <row r="1896" spans="1:10">
      <c r="A1896" t="s">
        <v>1952</v>
      </c>
      <c r="B1896" t="s">
        <v>1953</v>
      </c>
      <c r="C1896">
        <v>205</v>
      </c>
      <c r="D1896" t="s">
        <v>10</v>
      </c>
      <c r="E1896">
        <v>62</v>
      </c>
      <c r="F1896">
        <v>177</v>
      </c>
      <c r="G1896">
        <v>2169</v>
      </c>
      <c r="H1896" t="s">
        <v>11</v>
      </c>
      <c r="I1896">
        <f t="shared" si="58"/>
        <v>116</v>
      </c>
      <c r="J1896" t="str">
        <f t="shared" si="59"/>
        <v/>
      </c>
    </row>
    <row r="1897" spans="1:10">
      <c r="A1897" t="s">
        <v>1954</v>
      </c>
      <c r="B1897" t="s">
        <v>1955</v>
      </c>
      <c r="C1897">
        <v>115</v>
      </c>
      <c r="D1897" t="s">
        <v>10</v>
      </c>
      <c r="E1897">
        <v>54</v>
      </c>
      <c r="F1897">
        <v>115</v>
      </c>
      <c r="G1897">
        <v>2169</v>
      </c>
      <c r="H1897" t="s">
        <v>11</v>
      </c>
      <c r="I1897">
        <f t="shared" si="58"/>
        <v>62</v>
      </c>
      <c r="J1897" t="str">
        <f t="shared" si="59"/>
        <v/>
      </c>
    </row>
    <row r="1898" spans="1:10">
      <c r="A1898" t="s">
        <v>1956</v>
      </c>
      <c r="B1898" t="s">
        <v>1957</v>
      </c>
      <c r="C1898">
        <v>116</v>
      </c>
      <c r="D1898" t="s">
        <v>10</v>
      </c>
      <c r="E1898">
        <v>1</v>
      </c>
      <c r="F1898">
        <v>30</v>
      </c>
      <c r="G1898">
        <v>2169</v>
      </c>
      <c r="H1898" t="s">
        <v>11</v>
      </c>
      <c r="I1898">
        <f t="shared" si="58"/>
        <v>30</v>
      </c>
      <c r="J1898" t="str">
        <f t="shared" si="59"/>
        <v/>
      </c>
    </row>
    <row r="1899" spans="1:10">
      <c r="A1899" t="s">
        <v>1958</v>
      </c>
      <c r="B1899" t="s">
        <v>1959</v>
      </c>
      <c r="C1899">
        <v>115</v>
      </c>
      <c r="D1899" t="s">
        <v>10</v>
      </c>
      <c r="E1899">
        <v>56</v>
      </c>
      <c r="F1899">
        <v>115</v>
      </c>
      <c r="G1899">
        <v>2169</v>
      </c>
      <c r="H1899" t="s">
        <v>11</v>
      </c>
      <c r="I1899">
        <f t="shared" si="58"/>
        <v>60</v>
      </c>
      <c r="J1899" t="str">
        <f t="shared" si="59"/>
        <v/>
      </c>
    </row>
    <row r="1900" spans="1:10">
      <c r="A1900" t="s">
        <v>1960</v>
      </c>
      <c r="B1900" t="s">
        <v>1961</v>
      </c>
      <c r="C1900">
        <v>803</v>
      </c>
      <c r="D1900" t="s">
        <v>53</v>
      </c>
      <c r="E1900">
        <v>314</v>
      </c>
      <c r="F1900">
        <v>384</v>
      </c>
      <c r="G1900">
        <v>324</v>
      </c>
      <c r="H1900" t="s">
        <v>54</v>
      </c>
      <c r="I1900" t="str">
        <f t="shared" si="58"/>
        <v/>
      </c>
      <c r="J1900" t="str">
        <f t="shared" si="59"/>
        <v/>
      </c>
    </row>
    <row r="1901" spans="1:10">
      <c r="A1901" t="s">
        <v>1960</v>
      </c>
      <c r="B1901" t="s">
        <v>1961</v>
      </c>
      <c r="C1901">
        <v>803</v>
      </c>
      <c r="D1901" t="s">
        <v>53</v>
      </c>
      <c r="E1901">
        <v>386</v>
      </c>
      <c r="F1901">
        <v>456</v>
      </c>
      <c r="G1901">
        <v>324</v>
      </c>
      <c r="H1901" t="s">
        <v>54</v>
      </c>
      <c r="I1901" t="str">
        <f t="shared" si="58"/>
        <v/>
      </c>
      <c r="J1901" t="str">
        <f t="shared" si="59"/>
        <v/>
      </c>
    </row>
    <row r="1902" spans="1:10">
      <c r="A1902" t="s">
        <v>1960</v>
      </c>
      <c r="B1902" t="s">
        <v>1961</v>
      </c>
      <c r="C1902">
        <v>803</v>
      </c>
      <c r="D1902" t="s">
        <v>55</v>
      </c>
      <c r="E1902">
        <v>539</v>
      </c>
      <c r="F1902">
        <v>561</v>
      </c>
      <c r="G1902">
        <v>477</v>
      </c>
      <c r="H1902" t="s">
        <v>56</v>
      </c>
      <c r="I1902" t="str">
        <f t="shared" si="58"/>
        <v/>
      </c>
      <c r="J1902" t="str">
        <f t="shared" si="59"/>
        <v/>
      </c>
    </row>
    <row r="1903" spans="1:10">
      <c r="A1903" t="s">
        <v>1960</v>
      </c>
      <c r="B1903" t="s">
        <v>1961</v>
      </c>
      <c r="C1903">
        <v>803</v>
      </c>
      <c r="D1903" t="s">
        <v>559</v>
      </c>
      <c r="E1903">
        <v>583</v>
      </c>
      <c r="F1903">
        <v>720</v>
      </c>
      <c r="G1903">
        <v>19</v>
      </c>
      <c r="I1903" t="str">
        <f t="shared" si="58"/>
        <v/>
      </c>
      <c r="J1903" t="str">
        <f t="shared" si="59"/>
        <v/>
      </c>
    </row>
    <row r="1904" spans="1:10">
      <c r="A1904" t="s">
        <v>1960</v>
      </c>
      <c r="B1904" t="s">
        <v>1961</v>
      </c>
      <c r="C1904">
        <v>803</v>
      </c>
      <c r="D1904" t="s">
        <v>10</v>
      </c>
      <c r="E1904">
        <v>67</v>
      </c>
      <c r="F1904">
        <v>183</v>
      </c>
      <c r="G1904">
        <v>2169</v>
      </c>
      <c r="H1904" t="s">
        <v>11</v>
      </c>
      <c r="I1904">
        <f t="shared" si="58"/>
        <v>117</v>
      </c>
      <c r="J1904" t="str">
        <f t="shared" si="59"/>
        <v/>
      </c>
    </row>
    <row r="1905" spans="1:10">
      <c r="A1905" t="s">
        <v>1962</v>
      </c>
      <c r="B1905" t="s">
        <v>1963</v>
      </c>
      <c r="C1905">
        <v>733</v>
      </c>
      <c r="D1905" t="s">
        <v>53</v>
      </c>
      <c r="E1905">
        <v>314</v>
      </c>
      <c r="F1905">
        <v>384</v>
      </c>
      <c r="G1905">
        <v>324</v>
      </c>
      <c r="H1905" t="s">
        <v>54</v>
      </c>
      <c r="I1905" t="str">
        <f t="shared" si="58"/>
        <v/>
      </c>
      <c r="J1905" t="str">
        <f t="shared" si="59"/>
        <v/>
      </c>
    </row>
    <row r="1906" spans="1:10">
      <c r="A1906" t="s">
        <v>1962</v>
      </c>
      <c r="B1906" t="s">
        <v>1963</v>
      </c>
      <c r="C1906">
        <v>733</v>
      </c>
      <c r="D1906" t="s">
        <v>53</v>
      </c>
      <c r="E1906">
        <v>386</v>
      </c>
      <c r="F1906">
        <v>456</v>
      </c>
      <c r="G1906">
        <v>324</v>
      </c>
      <c r="H1906" t="s">
        <v>54</v>
      </c>
      <c r="I1906" t="str">
        <f t="shared" si="58"/>
        <v/>
      </c>
      <c r="J1906" t="str">
        <f t="shared" si="59"/>
        <v/>
      </c>
    </row>
    <row r="1907" spans="1:10">
      <c r="A1907" t="s">
        <v>1962</v>
      </c>
      <c r="B1907" t="s">
        <v>1963</v>
      </c>
      <c r="C1907">
        <v>733</v>
      </c>
      <c r="D1907" t="s">
        <v>55</v>
      </c>
      <c r="E1907">
        <v>539</v>
      </c>
      <c r="F1907">
        <v>561</v>
      </c>
      <c r="G1907">
        <v>477</v>
      </c>
      <c r="H1907" t="s">
        <v>56</v>
      </c>
      <c r="I1907" t="str">
        <f t="shared" si="58"/>
        <v/>
      </c>
      <c r="J1907" t="str">
        <f t="shared" si="59"/>
        <v/>
      </c>
    </row>
    <row r="1908" spans="1:10">
      <c r="A1908" t="s">
        <v>1962</v>
      </c>
      <c r="B1908" t="s">
        <v>1963</v>
      </c>
      <c r="C1908">
        <v>733</v>
      </c>
      <c r="D1908" t="s">
        <v>559</v>
      </c>
      <c r="E1908">
        <v>583</v>
      </c>
      <c r="F1908">
        <v>720</v>
      </c>
      <c r="G1908">
        <v>19</v>
      </c>
      <c r="I1908" t="str">
        <f t="shared" si="58"/>
        <v/>
      </c>
      <c r="J1908" t="str">
        <f t="shared" si="59"/>
        <v/>
      </c>
    </row>
    <row r="1909" spans="1:10">
      <c r="A1909" t="s">
        <v>1962</v>
      </c>
      <c r="B1909" t="s">
        <v>1963</v>
      </c>
      <c r="C1909">
        <v>733</v>
      </c>
      <c r="D1909" t="s">
        <v>10</v>
      </c>
      <c r="E1909">
        <v>67</v>
      </c>
      <c r="F1909">
        <v>183</v>
      </c>
      <c r="G1909">
        <v>2169</v>
      </c>
      <c r="H1909" t="s">
        <v>11</v>
      </c>
      <c r="I1909">
        <f t="shared" si="58"/>
        <v>117</v>
      </c>
      <c r="J1909" t="str">
        <f t="shared" si="59"/>
        <v/>
      </c>
    </row>
    <row r="1910" spans="1:10">
      <c r="A1910" t="s">
        <v>1964</v>
      </c>
      <c r="B1910" t="s">
        <v>1965</v>
      </c>
      <c r="C1910">
        <v>793</v>
      </c>
      <c r="D1910" t="s">
        <v>53</v>
      </c>
      <c r="E1910">
        <v>304</v>
      </c>
      <c r="F1910">
        <v>374</v>
      </c>
      <c r="G1910">
        <v>324</v>
      </c>
      <c r="H1910" t="s">
        <v>54</v>
      </c>
      <c r="I1910" t="str">
        <f t="shared" si="58"/>
        <v/>
      </c>
      <c r="J1910" t="str">
        <f t="shared" si="59"/>
        <v/>
      </c>
    </row>
    <row r="1911" spans="1:10">
      <c r="A1911" t="s">
        <v>1964</v>
      </c>
      <c r="B1911" t="s">
        <v>1965</v>
      </c>
      <c r="C1911">
        <v>793</v>
      </c>
      <c r="D1911" t="s">
        <v>53</v>
      </c>
      <c r="E1911">
        <v>376</v>
      </c>
      <c r="F1911">
        <v>446</v>
      </c>
      <c r="G1911">
        <v>324</v>
      </c>
      <c r="H1911" t="s">
        <v>54</v>
      </c>
      <c r="I1911" t="str">
        <f t="shared" si="58"/>
        <v/>
      </c>
      <c r="J1911" t="str">
        <f t="shared" si="59"/>
        <v/>
      </c>
    </row>
    <row r="1912" spans="1:10">
      <c r="A1912" t="s">
        <v>1964</v>
      </c>
      <c r="B1912" t="s">
        <v>1965</v>
      </c>
      <c r="C1912">
        <v>793</v>
      </c>
      <c r="D1912" t="s">
        <v>55</v>
      </c>
      <c r="E1912">
        <v>529</v>
      </c>
      <c r="F1912">
        <v>551</v>
      </c>
      <c r="G1912">
        <v>477</v>
      </c>
      <c r="H1912" t="s">
        <v>56</v>
      </c>
      <c r="I1912" t="str">
        <f t="shared" si="58"/>
        <v/>
      </c>
      <c r="J1912" t="str">
        <f t="shared" si="59"/>
        <v/>
      </c>
    </row>
    <row r="1913" spans="1:10">
      <c r="A1913" t="s">
        <v>1964</v>
      </c>
      <c r="B1913" t="s">
        <v>1965</v>
      </c>
      <c r="C1913">
        <v>793</v>
      </c>
      <c r="D1913" t="s">
        <v>10</v>
      </c>
      <c r="E1913">
        <v>57</v>
      </c>
      <c r="F1913">
        <v>173</v>
      </c>
      <c r="G1913">
        <v>2169</v>
      </c>
      <c r="H1913" t="s">
        <v>11</v>
      </c>
      <c r="I1913">
        <f t="shared" si="58"/>
        <v>117</v>
      </c>
      <c r="J1913" t="str">
        <f t="shared" si="59"/>
        <v/>
      </c>
    </row>
    <row r="1914" spans="1:10">
      <c r="A1914" t="s">
        <v>1964</v>
      </c>
      <c r="B1914" t="s">
        <v>1965</v>
      </c>
      <c r="C1914">
        <v>793</v>
      </c>
      <c r="D1914" t="s">
        <v>559</v>
      </c>
      <c r="E1914">
        <v>573</v>
      </c>
      <c r="F1914">
        <v>710</v>
      </c>
      <c r="G1914">
        <v>19</v>
      </c>
      <c r="I1914" t="str">
        <f t="shared" si="58"/>
        <v/>
      </c>
      <c r="J1914" t="str">
        <f t="shared" si="59"/>
        <v/>
      </c>
    </row>
    <row r="1915" spans="1:10">
      <c r="A1915" t="s">
        <v>1966</v>
      </c>
      <c r="B1915" t="s">
        <v>1967</v>
      </c>
      <c r="C1915">
        <v>85</v>
      </c>
      <c r="D1915" t="s">
        <v>10</v>
      </c>
      <c r="E1915">
        <v>45</v>
      </c>
      <c r="F1915">
        <v>85</v>
      </c>
      <c r="G1915">
        <v>2169</v>
      </c>
      <c r="H1915" t="s">
        <v>11</v>
      </c>
      <c r="I1915">
        <f t="shared" si="58"/>
        <v>41</v>
      </c>
      <c r="J1915" t="str">
        <f t="shared" si="59"/>
        <v/>
      </c>
    </row>
    <row r="1916" spans="1:10">
      <c r="A1916" t="s">
        <v>1968</v>
      </c>
      <c r="B1916" t="s">
        <v>1969</v>
      </c>
      <c r="C1916">
        <v>138</v>
      </c>
      <c r="D1916" t="s">
        <v>10</v>
      </c>
      <c r="E1916">
        <v>56</v>
      </c>
      <c r="F1916">
        <v>138</v>
      </c>
      <c r="G1916">
        <v>2169</v>
      </c>
      <c r="H1916" t="s">
        <v>11</v>
      </c>
      <c r="I1916">
        <f t="shared" si="58"/>
        <v>83</v>
      </c>
      <c r="J1916" t="str">
        <f t="shared" si="59"/>
        <v/>
      </c>
    </row>
    <row r="1917" spans="1:10">
      <c r="A1917" t="s">
        <v>1970</v>
      </c>
      <c r="B1917" t="s">
        <v>1971</v>
      </c>
      <c r="C1917">
        <v>178</v>
      </c>
      <c r="D1917" t="s">
        <v>10</v>
      </c>
      <c r="E1917">
        <v>54</v>
      </c>
      <c r="F1917">
        <v>169</v>
      </c>
      <c r="G1917">
        <v>2169</v>
      </c>
      <c r="H1917" t="s">
        <v>11</v>
      </c>
      <c r="I1917">
        <f t="shared" si="58"/>
        <v>116</v>
      </c>
      <c r="J1917" t="str">
        <f t="shared" si="59"/>
        <v/>
      </c>
    </row>
    <row r="1918" spans="1:10">
      <c r="A1918" t="s">
        <v>1972</v>
      </c>
      <c r="B1918" t="s">
        <v>1973</v>
      </c>
      <c r="C1918">
        <v>200</v>
      </c>
      <c r="D1918" t="s">
        <v>10</v>
      </c>
      <c r="E1918">
        <v>146</v>
      </c>
      <c r="F1918">
        <v>200</v>
      </c>
      <c r="G1918">
        <v>2169</v>
      </c>
      <c r="H1918" t="s">
        <v>11</v>
      </c>
      <c r="I1918">
        <f t="shared" si="58"/>
        <v>55</v>
      </c>
      <c r="J1918" t="str">
        <f t="shared" si="59"/>
        <v/>
      </c>
    </row>
    <row r="1919" spans="1:10">
      <c r="A1919" t="s">
        <v>1974</v>
      </c>
      <c r="B1919" t="s">
        <v>1975</v>
      </c>
      <c r="C1919">
        <v>99</v>
      </c>
      <c r="D1919" t="s">
        <v>10</v>
      </c>
      <c r="E1919">
        <v>56</v>
      </c>
      <c r="F1919">
        <v>99</v>
      </c>
      <c r="G1919">
        <v>2169</v>
      </c>
      <c r="H1919" t="s">
        <v>11</v>
      </c>
      <c r="I1919">
        <f t="shared" si="58"/>
        <v>44</v>
      </c>
      <c r="J1919" t="str">
        <f t="shared" si="59"/>
        <v/>
      </c>
    </row>
    <row r="1920" spans="1:10">
      <c r="A1920" t="s">
        <v>1976</v>
      </c>
      <c r="B1920" t="s">
        <v>1977</v>
      </c>
      <c r="C1920">
        <v>590</v>
      </c>
      <c r="D1920" t="s">
        <v>229</v>
      </c>
      <c r="E1920">
        <v>17</v>
      </c>
      <c r="F1920">
        <v>92</v>
      </c>
      <c r="G1920">
        <v>12568</v>
      </c>
      <c r="H1920" t="s">
        <v>230</v>
      </c>
      <c r="I1920" t="str">
        <f t="shared" si="58"/>
        <v/>
      </c>
      <c r="J1920" t="str">
        <f t="shared" si="59"/>
        <v/>
      </c>
    </row>
    <row r="1921" spans="1:10">
      <c r="A1921" t="s">
        <v>1976</v>
      </c>
      <c r="B1921" t="s">
        <v>1977</v>
      </c>
      <c r="C1921">
        <v>590</v>
      </c>
      <c r="D1921" t="s">
        <v>10</v>
      </c>
      <c r="E1921">
        <v>465</v>
      </c>
      <c r="F1921">
        <v>580</v>
      </c>
      <c r="G1921">
        <v>2169</v>
      </c>
      <c r="H1921" t="s">
        <v>11</v>
      </c>
      <c r="I1921">
        <f t="shared" si="58"/>
        <v>116</v>
      </c>
      <c r="J1921" t="str">
        <f t="shared" si="59"/>
        <v/>
      </c>
    </row>
    <row r="1922" spans="1:10">
      <c r="A1922" t="s">
        <v>1978</v>
      </c>
      <c r="B1922" t="s">
        <v>1979</v>
      </c>
      <c r="C1922">
        <v>884</v>
      </c>
      <c r="D1922" t="s">
        <v>10</v>
      </c>
      <c r="E1922">
        <v>324</v>
      </c>
      <c r="F1922">
        <v>450</v>
      </c>
      <c r="G1922">
        <v>2169</v>
      </c>
      <c r="H1922" t="s">
        <v>11</v>
      </c>
      <c r="I1922">
        <f t="shared" si="58"/>
        <v>127</v>
      </c>
      <c r="J1922" t="str">
        <f t="shared" si="59"/>
        <v/>
      </c>
    </row>
    <row r="1923" spans="1:10">
      <c r="A1923" t="s">
        <v>1978</v>
      </c>
      <c r="B1923" t="s">
        <v>1979</v>
      </c>
      <c r="C1923">
        <v>884</v>
      </c>
      <c r="D1923" t="s">
        <v>31</v>
      </c>
      <c r="E1923">
        <v>488</v>
      </c>
      <c r="F1923">
        <v>603</v>
      </c>
      <c r="G1923">
        <v>3952</v>
      </c>
      <c r="H1923" t="s">
        <v>32</v>
      </c>
      <c r="I1923" t="str">
        <f t="shared" ref="I1923:I1986" si="60">IF(H1923=$H$2, F1923-E1923+1, "")</f>
        <v/>
      </c>
      <c r="J1923" t="str">
        <f t="shared" ref="J1923:J1986" si="61">IF(D1923=$D$189, F1923-E1923+1, "")</f>
        <v/>
      </c>
    </row>
    <row r="1924" spans="1:10">
      <c r="A1924" t="s">
        <v>1978</v>
      </c>
      <c r="B1924" t="s">
        <v>1979</v>
      </c>
      <c r="C1924">
        <v>884</v>
      </c>
      <c r="D1924" t="s">
        <v>29</v>
      </c>
      <c r="E1924">
        <v>719</v>
      </c>
      <c r="F1924">
        <v>830</v>
      </c>
      <c r="G1924">
        <v>343</v>
      </c>
      <c r="H1924" t="s">
        <v>30</v>
      </c>
      <c r="I1924" t="str">
        <f t="shared" si="60"/>
        <v/>
      </c>
      <c r="J1924" t="str">
        <f t="shared" si="61"/>
        <v/>
      </c>
    </row>
    <row r="1925" spans="1:10">
      <c r="A1925" t="s">
        <v>1978</v>
      </c>
      <c r="B1925" t="s">
        <v>1979</v>
      </c>
      <c r="C1925">
        <v>884</v>
      </c>
      <c r="D1925" t="s">
        <v>14</v>
      </c>
      <c r="E1925">
        <v>98</v>
      </c>
      <c r="F1925">
        <v>284</v>
      </c>
      <c r="G1925">
        <v>476</v>
      </c>
      <c r="H1925" t="s">
        <v>15</v>
      </c>
      <c r="I1925" t="str">
        <f t="shared" si="60"/>
        <v/>
      </c>
      <c r="J1925" t="str">
        <f t="shared" si="61"/>
        <v/>
      </c>
    </row>
    <row r="1926" spans="1:10">
      <c r="A1926" t="s">
        <v>1980</v>
      </c>
      <c r="B1926" t="s">
        <v>1981</v>
      </c>
      <c r="C1926">
        <v>158</v>
      </c>
      <c r="D1926" t="s">
        <v>10</v>
      </c>
      <c r="E1926">
        <v>34</v>
      </c>
      <c r="F1926">
        <v>149</v>
      </c>
      <c r="G1926">
        <v>2169</v>
      </c>
      <c r="H1926" t="s">
        <v>11</v>
      </c>
      <c r="I1926">
        <f t="shared" si="60"/>
        <v>116</v>
      </c>
      <c r="J1926" t="str">
        <f t="shared" si="61"/>
        <v/>
      </c>
    </row>
    <row r="1927" spans="1:10">
      <c r="A1927" t="s">
        <v>1982</v>
      </c>
      <c r="B1927" t="s">
        <v>1983</v>
      </c>
      <c r="C1927">
        <v>220</v>
      </c>
      <c r="D1927" t="s">
        <v>62</v>
      </c>
      <c r="E1927">
        <v>1</v>
      </c>
      <c r="F1927">
        <v>41</v>
      </c>
      <c r="G1927">
        <v>632</v>
      </c>
      <c r="H1927" t="s">
        <v>63</v>
      </c>
      <c r="I1927" t="str">
        <f t="shared" si="60"/>
        <v/>
      </c>
      <c r="J1927" t="str">
        <f t="shared" si="61"/>
        <v/>
      </c>
    </row>
    <row r="1928" spans="1:10">
      <c r="A1928" t="s">
        <v>1982</v>
      </c>
      <c r="B1928" t="s">
        <v>1983</v>
      </c>
      <c r="C1928">
        <v>220</v>
      </c>
      <c r="D1928" t="s">
        <v>10</v>
      </c>
      <c r="E1928">
        <v>58</v>
      </c>
      <c r="F1928">
        <v>172</v>
      </c>
      <c r="G1928">
        <v>2169</v>
      </c>
      <c r="H1928" t="s">
        <v>11</v>
      </c>
      <c r="I1928">
        <f t="shared" si="60"/>
        <v>115</v>
      </c>
      <c r="J1928" t="str">
        <f t="shared" si="61"/>
        <v/>
      </c>
    </row>
    <row r="1929" spans="1:10">
      <c r="A1929" t="s">
        <v>1984</v>
      </c>
      <c r="B1929" t="s">
        <v>1985</v>
      </c>
      <c r="C1929">
        <v>69</v>
      </c>
      <c r="D1929" t="s">
        <v>10</v>
      </c>
      <c r="E1929">
        <v>1</v>
      </c>
      <c r="F1929">
        <v>67</v>
      </c>
      <c r="G1929">
        <v>2169</v>
      </c>
      <c r="H1929" t="s">
        <v>11</v>
      </c>
      <c r="I1929">
        <f t="shared" si="60"/>
        <v>67</v>
      </c>
      <c r="J1929" t="str">
        <f t="shared" si="61"/>
        <v/>
      </c>
    </row>
    <row r="1930" spans="1:10">
      <c r="A1930" t="s">
        <v>1986</v>
      </c>
      <c r="B1930" t="s">
        <v>1987</v>
      </c>
      <c r="C1930">
        <v>880</v>
      </c>
      <c r="D1930" t="s">
        <v>14</v>
      </c>
      <c r="E1930">
        <v>130</v>
      </c>
      <c r="F1930">
        <v>303</v>
      </c>
      <c r="G1930">
        <v>476</v>
      </c>
      <c r="H1930" t="s">
        <v>15</v>
      </c>
      <c r="I1930" t="str">
        <f t="shared" si="60"/>
        <v/>
      </c>
      <c r="J1930" t="str">
        <f t="shared" si="61"/>
        <v/>
      </c>
    </row>
    <row r="1931" spans="1:10">
      <c r="A1931" t="s">
        <v>1986</v>
      </c>
      <c r="B1931" t="s">
        <v>1987</v>
      </c>
      <c r="C1931">
        <v>880</v>
      </c>
      <c r="D1931" t="s">
        <v>10</v>
      </c>
      <c r="E1931">
        <v>336</v>
      </c>
      <c r="F1931">
        <v>468</v>
      </c>
      <c r="G1931">
        <v>2169</v>
      </c>
      <c r="H1931" t="s">
        <v>11</v>
      </c>
      <c r="I1931">
        <f t="shared" si="60"/>
        <v>133</v>
      </c>
      <c r="J1931" t="str">
        <f t="shared" si="61"/>
        <v/>
      </c>
    </row>
    <row r="1932" spans="1:10">
      <c r="A1932" t="s">
        <v>1986</v>
      </c>
      <c r="B1932" t="s">
        <v>1987</v>
      </c>
      <c r="C1932">
        <v>880</v>
      </c>
      <c r="D1932" t="s">
        <v>31</v>
      </c>
      <c r="E1932">
        <v>565</v>
      </c>
      <c r="F1932">
        <v>677</v>
      </c>
      <c r="G1932">
        <v>3952</v>
      </c>
      <c r="H1932" t="s">
        <v>32</v>
      </c>
      <c r="I1932" t="str">
        <f t="shared" si="60"/>
        <v/>
      </c>
      <c r="J1932" t="str">
        <f t="shared" si="61"/>
        <v/>
      </c>
    </row>
    <row r="1933" spans="1:10">
      <c r="A1933" t="s">
        <v>1986</v>
      </c>
      <c r="B1933" t="s">
        <v>1987</v>
      </c>
      <c r="C1933">
        <v>880</v>
      </c>
      <c r="D1933" t="s">
        <v>29</v>
      </c>
      <c r="E1933">
        <v>798</v>
      </c>
      <c r="F1933">
        <v>880</v>
      </c>
      <c r="G1933">
        <v>343</v>
      </c>
      <c r="H1933" t="s">
        <v>30</v>
      </c>
      <c r="I1933" t="str">
        <f t="shared" si="60"/>
        <v/>
      </c>
      <c r="J1933" t="str">
        <f t="shared" si="61"/>
        <v/>
      </c>
    </row>
    <row r="1934" spans="1:10">
      <c r="A1934" t="s">
        <v>1988</v>
      </c>
      <c r="B1934" t="s">
        <v>1989</v>
      </c>
      <c r="C1934">
        <v>213</v>
      </c>
      <c r="D1934" t="s">
        <v>62</v>
      </c>
      <c r="E1934">
        <v>1</v>
      </c>
      <c r="F1934">
        <v>41</v>
      </c>
      <c r="G1934">
        <v>632</v>
      </c>
      <c r="H1934" t="s">
        <v>63</v>
      </c>
      <c r="I1934" t="str">
        <f t="shared" si="60"/>
        <v/>
      </c>
      <c r="J1934" t="str">
        <f t="shared" si="61"/>
        <v/>
      </c>
    </row>
    <row r="1935" spans="1:10">
      <c r="A1935" t="s">
        <v>1988</v>
      </c>
      <c r="B1935" t="s">
        <v>1989</v>
      </c>
      <c r="C1935">
        <v>213</v>
      </c>
      <c r="D1935" t="s">
        <v>10</v>
      </c>
      <c r="E1935">
        <v>58</v>
      </c>
      <c r="F1935">
        <v>172</v>
      </c>
      <c r="G1935">
        <v>2169</v>
      </c>
      <c r="H1935" t="s">
        <v>11</v>
      </c>
      <c r="I1935">
        <f t="shared" si="60"/>
        <v>115</v>
      </c>
      <c r="J1935" t="str">
        <f t="shared" si="61"/>
        <v/>
      </c>
    </row>
    <row r="1936" spans="1:10">
      <c r="A1936" t="s">
        <v>1990</v>
      </c>
      <c r="B1936" t="s">
        <v>1991</v>
      </c>
      <c r="C1936">
        <v>739</v>
      </c>
      <c r="D1936" t="s">
        <v>53</v>
      </c>
      <c r="E1936">
        <v>314</v>
      </c>
      <c r="F1936">
        <v>384</v>
      </c>
      <c r="G1936">
        <v>324</v>
      </c>
      <c r="H1936" t="s">
        <v>54</v>
      </c>
      <c r="I1936" t="str">
        <f t="shared" si="60"/>
        <v/>
      </c>
      <c r="J1936" t="str">
        <f t="shared" si="61"/>
        <v/>
      </c>
    </row>
    <row r="1937" spans="1:10">
      <c r="A1937" t="s">
        <v>1990</v>
      </c>
      <c r="B1937" t="s">
        <v>1991</v>
      </c>
      <c r="C1937">
        <v>739</v>
      </c>
      <c r="D1937" t="s">
        <v>53</v>
      </c>
      <c r="E1937">
        <v>386</v>
      </c>
      <c r="F1937">
        <v>456</v>
      </c>
      <c r="G1937">
        <v>324</v>
      </c>
      <c r="H1937" t="s">
        <v>54</v>
      </c>
      <c r="I1937" t="str">
        <f t="shared" si="60"/>
        <v/>
      </c>
      <c r="J1937" t="str">
        <f t="shared" si="61"/>
        <v/>
      </c>
    </row>
    <row r="1938" spans="1:10">
      <c r="A1938" t="s">
        <v>1990</v>
      </c>
      <c r="B1938" t="s">
        <v>1991</v>
      </c>
      <c r="C1938">
        <v>739</v>
      </c>
      <c r="D1938" t="s">
        <v>55</v>
      </c>
      <c r="E1938">
        <v>539</v>
      </c>
      <c r="F1938">
        <v>561</v>
      </c>
      <c r="G1938">
        <v>477</v>
      </c>
      <c r="H1938" t="s">
        <v>56</v>
      </c>
      <c r="I1938" t="str">
        <f t="shared" si="60"/>
        <v/>
      </c>
      <c r="J1938" t="str">
        <f t="shared" si="61"/>
        <v/>
      </c>
    </row>
    <row r="1939" spans="1:10">
      <c r="A1939" t="s">
        <v>1990</v>
      </c>
      <c r="B1939" t="s">
        <v>1991</v>
      </c>
      <c r="C1939">
        <v>739</v>
      </c>
      <c r="D1939" t="s">
        <v>10</v>
      </c>
      <c r="E1939">
        <v>67</v>
      </c>
      <c r="F1939">
        <v>183</v>
      </c>
      <c r="G1939">
        <v>2169</v>
      </c>
      <c r="H1939" t="s">
        <v>11</v>
      </c>
      <c r="I1939">
        <f t="shared" si="60"/>
        <v>117</v>
      </c>
      <c r="J1939" t="str">
        <f t="shared" si="61"/>
        <v/>
      </c>
    </row>
    <row r="1940" spans="1:10">
      <c r="A1940" t="s">
        <v>1990</v>
      </c>
      <c r="B1940" t="s">
        <v>1991</v>
      </c>
      <c r="C1940">
        <v>739</v>
      </c>
      <c r="D1940" t="s">
        <v>559</v>
      </c>
      <c r="E1940">
        <v>673</v>
      </c>
      <c r="F1940">
        <v>726</v>
      </c>
      <c r="G1940">
        <v>19</v>
      </c>
      <c r="I1940" t="str">
        <f t="shared" si="60"/>
        <v/>
      </c>
      <c r="J1940" t="str">
        <f t="shared" si="61"/>
        <v/>
      </c>
    </row>
    <row r="1941" spans="1:10">
      <c r="A1941" t="s">
        <v>1992</v>
      </c>
      <c r="B1941" t="s">
        <v>1993</v>
      </c>
      <c r="C1941">
        <v>1381</v>
      </c>
      <c r="D1941" t="s">
        <v>53</v>
      </c>
      <c r="E1941">
        <v>1034</v>
      </c>
      <c r="F1941">
        <v>1104</v>
      </c>
      <c r="G1941">
        <v>324</v>
      </c>
      <c r="H1941" t="s">
        <v>54</v>
      </c>
      <c r="I1941" t="str">
        <f t="shared" si="60"/>
        <v/>
      </c>
      <c r="J1941" t="str">
        <f t="shared" si="61"/>
        <v/>
      </c>
    </row>
    <row r="1942" spans="1:10">
      <c r="A1942" t="s">
        <v>1992</v>
      </c>
      <c r="B1942" t="s">
        <v>1993</v>
      </c>
      <c r="C1942">
        <v>1381</v>
      </c>
      <c r="D1942" t="s">
        <v>52</v>
      </c>
      <c r="E1942">
        <v>110</v>
      </c>
      <c r="F1942">
        <v>669</v>
      </c>
      <c r="G1942">
        <v>44</v>
      </c>
      <c r="I1942" t="str">
        <f t="shared" si="60"/>
        <v/>
      </c>
      <c r="J1942" t="str">
        <f t="shared" si="61"/>
        <v/>
      </c>
    </row>
    <row r="1943" spans="1:10">
      <c r="A1943" t="s">
        <v>1992</v>
      </c>
      <c r="B1943" t="s">
        <v>1993</v>
      </c>
      <c r="C1943">
        <v>1381</v>
      </c>
      <c r="D1943" t="s">
        <v>55</v>
      </c>
      <c r="E1943">
        <v>1187</v>
      </c>
      <c r="F1943">
        <v>1209</v>
      </c>
      <c r="G1943">
        <v>477</v>
      </c>
      <c r="H1943" t="s">
        <v>56</v>
      </c>
      <c r="I1943" t="str">
        <f t="shared" si="60"/>
        <v/>
      </c>
      <c r="J1943" t="str">
        <f t="shared" si="61"/>
        <v/>
      </c>
    </row>
    <row r="1944" spans="1:10">
      <c r="A1944" t="s">
        <v>1992</v>
      </c>
      <c r="B1944" t="s">
        <v>1993</v>
      </c>
      <c r="C1944">
        <v>1381</v>
      </c>
      <c r="D1944" t="s">
        <v>559</v>
      </c>
      <c r="E1944">
        <v>1315</v>
      </c>
      <c r="F1944">
        <v>1368</v>
      </c>
      <c r="G1944">
        <v>19</v>
      </c>
      <c r="I1944" t="str">
        <f t="shared" si="60"/>
        <v/>
      </c>
      <c r="J1944" t="str">
        <f t="shared" si="61"/>
        <v/>
      </c>
    </row>
    <row r="1945" spans="1:10">
      <c r="A1945" t="s">
        <v>1992</v>
      </c>
      <c r="B1945" t="s">
        <v>1993</v>
      </c>
      <c r="C1945">
        <v>1381</v>
      </c>
      <c r="D1945" t="s">
        <v>229</v>
      </c>
      <c r="E1945">
        <v>21</v>
      </c>
      <c r="F1945">
        <v>95</v>
      </c>
      <c r="G1945">
        <v>12568</v>
      </c>
      <c r="H1945" t="s">
        <v>230</v>
      </c>
      <c r="I1945" t="str">
        <f t="shared" si="60"/>
        <v/>
      </c>
      <c r="J1945" t="str">
        <f t="shared" si="61"/>
        <v/>
      </c>
    </row>
    <row r="1946" spans="1:10">
      <c r="A1946" t="s">
        <v>1992</v>
      </c>
      <c r="B1946" t="s">
        <v>1993</v>
      </c>
      <c r="C1946">
        <v>1381</v>
      </c>
      <c r="D1946" t="s">
        <v>10</v>
      </c>
      <c r="E1946">
        <v>715</v>
      </c>
      <c r="F1946">
        <v>831</v>
      </c>
      <c r="G1946">
        <v>2169</v>
      </c>
      <c r="H1946" t="s">
        <v>11</v>
      </c>
      <c r="I1946">
        <f t="shared" si="60"/>
        <v>117</v>
      </c>
      <c r="J1946" t="str">
        <f t="shared" si="61"/>
        <v/>
      </c>
    </row>
    <row r="1947" spans="1:10">
      <c r="A1947" t="s">
        <v>1992</v>
      </c>
      <c r="B1947" t="s">
        <v>1993</v>
      </c>
      <c r="C1947">
        <v>1381</v>
      </c>
      <c r="D1947" t="s">
        <v>53</v>
      </c>
      <c r="E1947">
        <v>962</v>
      </c>
      <c r="F1947">
        <v>1032</v>
      </c>
      <c r="G1947">
        <v>324</v>
      </c>
      <c r="H1947" t="s">
        <v>54</v>
      </c>
      <c r="I1947" t="str">
        <f t="shared" si="60"/>
        <v/>
      </c>
      <c r="J1947" t="str">
        <f t="shared" si="61"/>
        <v/>
      </c>
    </row>
    <row r="1948" spans="1:10">
      <c r="A1948" t="s">
        <v>1994</v>
      </c>
      <c r="B1948" t="s">
        <v>1995</v>
      </c>
      <c r="C1948">
        <v>863</v>
      </c>
      <c r="D1948" t="s">
        <v>70</v>
      </c>
      <c r="E1948">
        <v>463</v>
      </c>
      <c r="F1948">
        <v>497</v>
      </c>
      <c r="G1948">
        <v>82</v>
      </c>
      <c r="H1948" t="s">
        <v>71</v>
      </c>
      <c r="I1948" t="str">
        <f t="shared" si="60"/>
        <v/>
      </c>
      <c r="J1948" t="str">
        <f t="shared" si="61"/>
        <v/>
      </c>
    </row>
    <row r="1949" spans="1:10">
      <c r="A1949" t="s">
        <v>1994</v>
      </c>
      <c r="B1949" t="s">
        <v>1995</v>
      </c>
      <c r="C1949">
        <v>863</v>
      </c>
      <c r="D1949" t="s">
        <v>73</v>
      </c>
      <c r="E1949">
        <v>781</v>
      </c>
      <c r="F1949">
        <v>863</v>
      </c>
      <c r="G1949">
        <v>270</v>
      </c>
      <c r="H1949" t="s">
        <v>74</v>
      </c>
      <c r="I1949" t="str">
        <f t="shared" si="60"/>
        <v/>
      </c>
      <c r="J1949" t="str">
        <f t="shared" si="61"/>
        <v/>
      </c>
    </row>
    <row r="1950" spans="1:10">
      <c r="A1950" t="s">
        <v>1994</v>
      </c>
      <c r="B1950" t="s">
        <v>1995</v>
      </c>
      <c r="C1950">
        <v>863</v>
      </c>
      <c r="D1950" t="s">
        <v>10</v>
      </c>
      <c r="E1950">
        <v>88</v>
      </c>
      <c r="F1950">
        <v>210</v>
      </c>
      <c r="G1950">
        <v>2169</v>
      </c>
      <c r="H1950" t="s">
        <v>11</v>
      </c>
      <c r="I1950">
        <f t="shared" si="60"/>
        <v>123</v>
      </c>
      <c r="J1950" t="str">
        <f t="shared" si="61"/>
        <v/>
      </c>
    </row>
    <row r="1951" spans="1:10">
      <c r="A1951" t="s">
        <v>1996</v>
      </c>
      <c r="B1951" t="s">
        <v>1997</v>
      </c>
      <c r="C1951">
        <v>773</v>
      </c>
      <c r="D1951" t="s">
        <v>70</v>
      </c>
      <c r="E1951">
        <v>432</v>
      </c>
      <c r="F1951">
        <v>469</v>
      </c>
      <c r="G1951">
        <v>82</v>
      </c>
      <c r="H1951" t="s">
        <v>71</v>
      </c>
      <c r="I1951" t="str">
        <f t="shared" si="60"/>
        <v/>
      </c>
      <c r="J1951" t="str">
        <f t="shared" si="61"/>
        <v/>
      </c>
    </row>
    <row r="1952" spans="1:10">
      <c r="A1952" t="s">
        <v>1996</v>
      </c>
      <c r="B1952" t="s">
        <v>1997</v>
      </c>
      <c r="C1952">
        <v>773</v>
      </c>
      <c r="D1952" t="s">
        <v>72</v>
      </c>
      <c r="E1952">
        <v>505</v>
      </c>
      <c r="F1952">
        <v>537</v>
      </c>
      <c r="G1952">
        <v>48</v>
      </c>
      <c r="I1952" t="str">
        <f t="shared" si="60"/>
        <v/>
      </c>
      <c r="J1952" t="str">
        <f t="shared" si="61"/>
        <v/>
      </c>
    </row>
    <row r="1953" spans="1:10">
      <c r="A1953" t="s">
        <v>1996</v>
      </c>
      <c r="B1953" t="s">
        <v>1997</v>
      </c>
      <c r="C1953">
        <v>773</v>
      </c>
      <c r="D1953" t="s">
        <v>73</v>
      </c>
      <c r="E1953">
        <v>691</v>
      </c>
      <c r="F1953">
        <v>773</v>
      </c>
      <c r="G1953">
        <v>270</v>
      </c>
      <c r="H1953" t="s">
        <v>74</v>
      </c>
      <c r="I1953" t="str">
        <f t="shared" si="60"/>
        <v/>
      </c>
      <c r="J1953" t="str">
        <f t="shared" si="61"/>
        <v/>
      </c>
    </row>
    <row r="1954" spans="1:10">
      <c r="A1954" t="s">
        <v>1996</v>
      </c>
      <c r="B1954" t="s">
        <v>1997</v>
      </c>
      <c r="C1954">
        <v>773</v>
      </c>
      <c r="D1954" t="s">
        <v>10</v>
      </c>
      <c r="E1954">
        <v>81</v>
      </c>
      <c r="F1954">
        <v>199</v>
      </c>
      <c r="G1954">
        <v>2169</v>
      </c>
      <c r="H1954" t="s">
        <v>11</v>
      </c>
      <c r="I1954">
        <f t="shared" si="60"/>
        <v>119</v>
      </c>
      <c r="J1954" t="str">
        <f t="shared" si="61"/>
        <v/>
      </c>
    </row>
    <row r="1955" spans="1:10">
      <c r="A1955" t="s">
        <v>1998</v>
      </c>
      <c r="B1955" t="s">
        <v>1999</v>
      </c>
      <c r="C1955">
        <v>437</v>
      </c>
      <c r="D1955" t="s">
        <v>62</v>
      </c>
      <c r="E1955">
        <v>215</v>
      </c>
      <c r="F1955">
        <v>283</v>
      </c>
      <c r="G1955">
        <v>632</v>
      </c>
      <c r="H1955" t="s">
        <v>63</v>
      </c>
      <c r="I1955" t="str">
        <f t="shared" si="60"/>
        <v/>
      </c>
      <c r="J1955" t="str">
        <f t="shared" si="61"/>
        <v/>
      </c>
    </row>
    <row r="1956" spans="1:10">
      <c r="A1956" t="s">
        <v>1998</v>
      </c>
      <c r="B1956" t="s">
        <v>1999</v>
      </c>
      <c r="C1956">
        <v>437</v>
      </c>
      <c r="D1956" t="s">
        <v>10</v>
      </c>
      <c r="E1956">
        <v>300</v>
      </c>
      <c r="F1956">
        <v>414</v>
      </c>
      <c r="G1956">
        <v>2169</v>
      </c>
      <c r="H1956" t="s">
        <v>11</v>
      </c>
      <c r="I1956">
        <f t="shared" si="60"/>
        <v>115</v>
      </c>
      <c r="J1956" t="str">
        <f t="shared" si="61"/>
        <v/>
      </c>
    </row>
    <row r="1957" spans="1:10">
      <c r="A1957" t="s">
        <v>1998</v>
      </c>
      <c r="B1957" t="s">
        <v>1999</v>
      </c>
      <c r="C1957">
        <v>437</v>
      </c>
      <c r="D1957" t="s">
        <v>18</v>
      </c>
      <c r="E1957">
        <v>7</v>
      </c>
      <c r="F1957">
        <v>77</v>
      </c>
      <c r="G1957">
        <v>1303</v>
      </c>
      <c r="H1957" t="s">
        <v>19</v>
      </c>
      <c r="I1957" t="str">
        <f t="shared" si="60"/>
        <v/>
      </c>
      <c r="J1957" t="str">
        <f t="shared" si="61"/>
        <v/>
      </c>
    </row>
    <row r="1958" spans="1:10">
      <c r="A1958" t="s">
        <v>2000</v>
      </c>
      <c r="B1958" t="s">
        <v>2001</v>
      </c>
      <c r="C1958">
        <v>444</v>
      </c>
      <c r="D1958" t="s">
        <v>62</v>
      </c>
      <c r="E1958">
        <v>215</v>
      </c>
      <c r="F1958">
        <v>283</v>
      </c>
      <c r="G1958">
        <v>632</v>
      </c>
      <c r="H1958" t="s">
        <v>63</v>
      </c>
      <c r="I1958" t="str">
        <f t="shared" si="60"/>
        <v/>
      </c>
      <c r="J1958" t="str">
        <f t="shared" si="61"/>
        <v/>
      </c>
    </row>
    <row r="1959" spans="1:10">
      <c r="A1959" t="s">
        <v>2000</v>
      </c>
      <c r="B1959" t="s">
        <v>2001</v>
      </c>
      <c r="C1959">
        <v>444</v>
      </c>
      <c r="D1959" t="s">
        <v>10</v>
      </c>
      <c r="E1959">
        <v>300</v>
      </c>
      <c r="F1959">
        <v>414</v>
      </c>
      <c r="G1959">
        <v>2169</v>
      </c>
      <c r="H1959" t="s">
        <v>11</v>
      </c>
      <c r="I1959">
        <f t="shared" si="60"/>
        <v>115</v>
      </c>
      <c r="J1959" t="str">
        <f t="shared" si="61"/>
        <v/>
      </c>
    </row>
    <row r="1960" spans="1:10">
      <c r="A1960" t="s">
        <v>2000</v>
      </c>
      <c r="B1960" t="s">
        <v>2001</v>
      </c>
      <c r="C1960">
        <v>444</v>
      </c>
      <c r="D1960" t="s">
        <v>18</v>
      </c>
      <c r="E1960">
        <v>7</v>
      </c>
      <c r="F1960">
        <v>77</v>
      </c>
      <c r="G1960">
        <v>1303</v>
      </c>
      <c r="H1960" t="s">
        <v>19</v>
      </c>
      <c r="I1960" t="str">
        <f t="shared" si="60"/>
        <v/>
      </c>
      <c r="J1960" t="str">
        <f t="shared" si="61"/>
        <v/>
      </c>
    </row>
    <row r="1961" spans="1:10">
      <c r="A1961" t="s">
        <v>2002</v>
      </c>
      <c r="B1961" t="s">
        <v>2003</v>
      </c>
      <c r="C1961">
        <v>137</v>
      </c>
      <c r="D1961" t="s">
        <v>10</v>
      </c>
      <c r="E1961">
        <v>41</v>
      </c>
      <c r="F1961">
        <v>137</v>
      </c>
      <c r="G1961">
        <v>2169</v>
      </c>
      <c r="H1961" t="s">
        <v>11</v>
      </c>
      <c r="I1961">
        <f t="shared" si="60"/>
        <v>97</v>
      </c>
      <c r="J1961" t="str">
        <f t="shared" si="61"/>
        <v/>
      </c>
    </row>
    <row r="1962" spans="1:10">
      <c r="A1962" t="s">
        <v>2004</v>
      </c>
      <c r="B1962" t="s">
        <v>2005</v>
      </c>
      <c r="C1962">
        <v>549</v>
      </c>
      <c r="D1962" t="s">
        <v>10</v>
      </c>
      <c r="E1962">
        <v>107</v>
      </c>
      <c r="F1962">
        <v>223</v>
      </c>
      <c r="G1962">
        <v>2169</v>
      </c>
      <c r="H1962" t="s">
        <v>11</v>
      </c>
      <c r="I1962">
        <f t="shared" si="60"/>
        <v>117</v>
      </c>
      <c r="J1962" t="str">
        <f t="shared" si="61"/>
        <v/>
      </c>
    </row>
    <row r="1963" spans="1:10">
      <c r="A1963" t="s">
        <v>2004</v>
      </c>
      <c r="B1963" t="s">
        <v>2005</v>
      </c>
      <c r="C1963">
        <v>549</v>
      </c>
      <c r="D1963" t="s">
        <v>52</v>
      </c>
      <c r="E1963">
        <v>1</v>
      </c>
      <c r="F1963">
        <v>61</v>
      </c>
      <c r="G1963">
        <v>44</v>
      </c>
      <c r="I1963" t="str">
        <f t="shared" si="60"/>
        <v/>
      </c>
      <c r="J1963" t="str">
        <f t="shared" si="61"/>
        <v/>
      </c>
    </row>
    <row r="1964" spans="1:10">
      <c r="A1964" t="s">
        <v>2004</v>
      </c>
      <c r="B1964" t="s">
        <v>2005</v>
      </c>
      <c r="C1964">
        <v>549</v>
      </c>
      <c r="D1964" t="s">
        <v>53</v>
      </c>
      <c r="E1964">
        <v>354</v>
      </c>
      <c r="F1964">
        <v>424</v>
      </c>
      <c r="G1964">
        <v>324</v>
      </c>
      <c r="H1964" t="s">
        <v>54</v>
      </c>
      <c r="I1964" t="str">
        <f t="shared" si="60"/>
        <v/>
      </c>
      <c r="J1964" t="str">
        <f t="shared" si="61"/>
        <v/>
      </c>
    </row>
    <row r="1965" spans="1:10">
      <c r="A1965" t="s">
        <v>2004</v>
      </c>
      <c r="B1965" t="s">
        <v>2005</v>
      </c>
      <c r="C1965">
        <v>549</v>
      </c>
      <c r="D1965" t="s">
        <v>53</v>
      </c>
      <c r="E1965">
        <v>426</v>
      </c>
      <c r="F1965">
        <v>496</v>
      </c>
      <c r="G1965">
        <v>324</v>
      </c>
      <c r="H1965" t="s">
        <v>54</v>
      </c>
      <c r="I1965" t="str">
        <f t="shared" si="60"/>
        <v/>
      </c>
      <c r="J1965" t="str">
        <f t="shared" si="61"/>
        <v/>
      </c>
    </row>
    <row r="1966" spans="1:10">
      <c r="A1966" t="s">
        <v>2006</v>
      </c>
      <c r="B1966" t="s">
        <v>2007</v>
      </c>
      <c r="C1966">
        <v>931</v>
      </c>
      <c r="D1966" t="s">
        <v>229</v>
      </c>
      <c r="E1966">
        <v>17</v>
      </c>
      <c r="F1966">
        <v>92</v>
      </c>
      <c r="G1966">
        <v>12568</v>
      </c>
      <c r="H1966" t="s">
        <v>230</v>
      </c>
      <c r="I1966" t="str">
        <f t="shared" si="60"/>
        <v/>
      </c>
      <c r="J1966" t="str">
        <f t="shared" si="61"/>
        <v/>
      </c>
    </row>
    <row r="1967" spans="1:10">
      <c r="A1967" t="s">
        <v>2006</v>
      </c>
      <c r="B1967" t="s">
        <v>2007</v>
      </c>
      <c r="C1967">
        <v>931</v>
      </c>
      <c r="D1967" t="s">
        <v>10</v>
      </c>
      <c r="E1967">
        <v>806</v>
      </c>
      <c r="F1967">
        <v>921</v>
      </c>
      <c r="G1967">
        <v>2169</v>
      </c>
      <c r="H1967" t="s">
        <v>11</v>
      </c>
      <c r="I1967">
        <f t="shared" si="60"/>
        <v>116</v>
      </c>
      <c r="J1967" t="str">
        <f t="shared" si="61"/>
        <v/>
      </c>
    </row>
    <row r="1968" spans="1:10">
      <c r="A1968" t="s">
        <v>2008</v>
      </c>
      <c r="B1968" t="s">
        <v>2009</v>
      </c>
      <c r="C1968">
        <v>382</v>
      </c>
      <c r="D1968" t="s">
        <v>10</v>
      </c>
      <c r="E1968">
        <v>180</v>
      </c>
      <c r="F1968">
        <v>265</v>
      </c>
      <c r="G1968">
        <v>2169</v>
      </c>
      <c r="H1968" t="s">
        <v>11</v>
      </c>
      <c r="I1968">
        <f t="shared" si="60"/>
        <v>86</v>
      </c>
      <c r="J1968" t="str">
        <f t="shared" si="61"/>
        <v/>
      </c>
    </row>
    <row r="1969" spans="1:10">
      <c r="A1969" t="s">
        <v>2010</v>
      </c>
      <c r="B1969" t="s">
        <v>2011</v>
      </c>
      <c r="C1969">
        <v>338</v>
      </c>
      <c r="D1969" t="s">
        <v>24</v>
      </c>
      <c r="E1969">
        <v>261</v>
      </c>
      <c r="F1969">
        <v>311</v>
      </c>
      <c r="G1969">
        <v>45</v>
      </c>
      <c r="I1969" t="str">
        <f t="shared" si="60"/>
        <v/>
      </c>
      <c r="J1969" t="str">
        <f t="shared" si="61"/>
        <v/>
      </c>
    </row>
    <row r="1970" spans="1:10">
      <c r="A1970" t="s">
        <v>2010</v>
      </c>
      <c r="B1970" t="s">
        <v>2011</v>
      </c>
      <c r="C1970">
        <v>338</v>
      </c>
      <c r="D1970" t="s">
        <v>10</v>
      </c>
      <c r="E1970">
        <v>26</v>
      </c>
      <c r="F1970">
        <v>160</v>
      </c>
      <c r="G1970">
        <v>2169</v>
      </c>
      <c r="H1970" t="s">
        <v>11</v>
      </c>
      <c r="I1970">
        <f t="shared" si="60"/>
        <v>135</v>
      </c>
      <c r="J1970" t="str">
        <f t="shared" si="61"/>
        <v/>
      </c>
    </row>
    <row r="1971" spans="1:10">
      <c r="A1971" t="s">
        <v>2012</v>
      </c>
      <c r="B1971" t="s">
        <v>2013</v>
      </c>
      <c r="C1971">
        <v>879</v>
      </c>
      <c r="D1971" t="s">
        <v>2014</v>
      </c>
      <c r="E1971">
        <v>217</v>
      </c>
      <c r="F1971">
        <v>258</v>
      </c>
      <c r="G1971">
        <v>34</v>
      </c>
      <c r="I1971" t="str">
        <f t="shared" si="60"/>
        <v/>
      </c>
      <c r="J1971" t="str">
        <f t="shared" si="61"/>
        <v/>
      </c>
    </row>
    <row r="1972" spans="1:10">
      <c r="A1972" t="s">
        <v>2012</v>
      </c>
      <c r="B1972" t="s">
        <v>2013</v>
      </c>
      <c r="C1972">
        <v>879</v>
      </c>
      <c r="D1972" t="s">
        <v>2015</v>
      </c>
      <c r="E1972">
        <v>300</v>
      </c>
      <c r="F1972">
        <v>328</v>
      </c>
      <c r="G1972">
        <v>12</v>
      </c>
      <c r="I1972" t="str">
        <f t="shared" si="60"/>
        <v/>
      </c>
      <c r="J1972" t="str">
        <f t="shared" si="61"/>
        <v/>
      </c>
    </row>
    <row r="1973" spans="1:10">
      <c r="A1973" t="s">
        <v>2012</v>
      </c>
      <c r="B1973" t="s">
        <v>2013</v>
      </c>
      <c r="C1973">
        <v>879</v>
      </c>
      <c r="D1973" t="s">
        <v>18</v>
      </c>
      <c r="E1973">
        <v>581</v>
      </c>
      <c r="F1973">
        <v>662</v>
      </c>
      <c r="G1973">
        <v>1303</v>
      </c>
      <c r="H1973" t="s">
        <v>19</v>
      </c>
      <c r="I1973" t="str">
        <f t="shared" si="60"/>
        <v/>
      </c>
      <c r="J1973" t="str">
        <f t="shared" si="61"/>
        <v/>
      </c>
    </row>
    <row r="1974" spans="1:10">
      <c r="A1974" t="s">
        <v>2012</v>
      </c>
      <c r="B1974" t="s">
        <v>2013</v>
      </c>
      <c r="C1974">
        <v>879</v>
      </c>
      <c r="D1974" t="s">
        <v>10</v>
      </c>
      <c r="E1974">
        <v>703</v>
      </c>
      <c r="F1974">
        <v>846</v>
      </c>
      <c r="G1974">
        <v>2169</v>
      </c>
      <c r="H1974" t="s">
        <v>11</v>
      </c>
      <c r="I1974">
        <f t="shared" si="60"/>
        <v>144</v>
      </c>
      <c r="J1974" t="str">
        <f t="shared" si="61"/>
        <v/>
      </c>
    </row>
    <row r="1975" spans="1:10">
      <c r="A1975" t="s">
        <v>2016</v>
      </c>
      <c r="B1975" t="s">
        <v>2017</v>
      </c>
      <c r="C1975">
        <v>1203</v>
      </c>
      <c r="D1975" t="s">
        <v>14</v>
      </c>
      <c r="E1975">
        <v>102</v>
      </c>
      <c r="F1975">
        <v>290</v>
      </c>
      <c r="G1975">
        <v>476</v>
      </c>
      <c r="H1975" t="s">
        <v>15</v>
      </c>
      <c r="I1975" t="str">
        <f t="shared" si="60"/>
        <v/>
      </c>
      <c r="J1975" t="str">
        <f t="shared" si="61"/>
        <v/>
      </c>
    </row>
    <row r="1976" spans="1:10">
      <c r="A1976" t="s">
        <v>2016</v>
      </c>
      <c r="B1976" t="s">
        <v>2017</v>
      </c>
      <c r="C1976">
        <v>1203</v>
      </c>
      <c r="D1976" t="s">
        <v>29</v>
      </c>
      <c r="E1976">
        <v>1077</v>
      </c>
      <c r="F1976">
        <v>1184</v>
      </c>
      <c r="G1976">
        <v>343</v>
      </c>
      <c r="H1976" t="s">
        <v>30</v>
      </c>
      <c r="I1976" t="str">
        <f t="shared" si="60"/>
        <v/>
      </c>
      <c r="J1976" t="str">
        <f t="shared" si="61"/>
        <v/>
      </c>
    </row>
    <row r="1977" spans="1:10">
      <c r="A1977" t="s">
        <v>2016</v>
      </c>
      <c r="B1977" t="s">
        <v>2017</v>
      </c>
      <c r="C1977">
        <v>1203</v>
      </c>
      <c r="D1977" t="s">
        <v>10</v>
      </c>
      <c r="E1977">
        <v>418</v>
      </c>
      <c r="F1977">
        <v>554</v>
      </c>
      <c r="G1977">
        <v>2169</v>
      </c>
      <c r="H1977" t="s">
        <v>11</v>
      </c>
      <c r="I1977">
        <f t="shared" si="60"/>
        <v>137</v>
      </c>
      <c r="J1977" t="str">
        <f t="shared" si="61"/>
        <v/>
      </c>
    </row>
    <row r="1978" spans="1:10">
      <c r="A1978" t="s">
        <v>2016</v>
      </c>
      <c r="B1978" t="s">
        <v>2017</v>
      </c>
      <c r="C1978">
        <v>1203</v>
      </c>
      <c r="D1978" t="s">
        <v>31</v>
      </c>
      <c r="E1978">
        <v>854</v>
      </c>
      <c r="F1978">
        <v>966</v>
      </c>
      <c r="G1978">
        <v>3952</v>
      </c>
      <c r="H1978" t="s">
        <v>32</v>
      </c>
      <c r="I1978" t="str">
        <f t="shared" si="60"/>
        <v/>
      </c>
      <c r="J1978" t="str">
        <f t="shared" si="61"/>
        <v/>
      </c>
    </row>
    <row r="1979" spans="1:10">
      <c r="A1979" t="s">
        <v>2018</v>
      </c>
      <c r="B1979" t="s">
        <v>2019</v>
      </c>
      <c r="C1979">
        <v>1203</v>
      </c>
      <c r="D1979" t="s">
        <v>14</v>
      </c>
      <c r="E1979">
        <v>102</v>
      </c>
      <c r="F1979">
        <v>290</v>
      </c>
      <c r="G1979">
        <v>476</v>
      </c>
      <c r="H1979" t="s">
        <v>15</v>
      </c>
      <c r="I1979" t="str">
        <f t="shared" si="60"/>
        <v/>
      </c>
      <c r="J1979" t="str">
        <f t="shared" si="61"/>
        <v/>
      </c>
    </row>
    <row r="1980" spans="1:10">
      <c r="A1980" t="s">
        <v>2018</v>
      </c>
      <c r="B1980" t="s">
        <v>2019</v>
      </c>
      <c r="C1980">
        <v>1203</v>
      </c>
      <c r="D1980" t="s">
        <v>29</v>
      </c>
      <c r="E1980">
        <v>1077</v>
      </c>
      <c r="F1980">
        <v>1184</v>
      </c>
      <c r="G1980">
        <v>343</v>
      </c>
      <c r="H1980" t="s">
        <v>30</v>
      </c>
      <c r="I1980" t="str">
        <f t="shared" si="60"/>
        <v/>
      </c>
      <c r="J1980" t="str">
        <f t="shared" si="61"/>
        <v/>
      </c>
    </row>
    <row r="1981" spans="1:10">
      <c r="A1981" t="s">
        <v>2018</v>
      </c>
      <c r="B1981" t="s">
        <v>2019</v>
      </c>
      <c r="C1981">
        <v>1203</v>
      </c>
      <c r="D1981" t="s">
        <v>10</v>
      </c>
      <c r="E1981">
        <v>418</v>
      </c>
      <c r="F1981">
        <v>554</v>
      </c>
      <c r="G1981">
        <v>2169</v>
      </c>
      <c r="H1981" t="s">
        <v>11</v>
      </c>
      <c r="I1981">
        <f t="shared" si="60"/>
        <v>137</v>
      </c>
      <c r="J1981" t="str">
        <f t="shared" si="61"/>
        <v/>
      </c>
    </row>
    <row r="1982" spans="1:10">
      <c r="A1982" t="s">
        <v>2018</v>
      </c>
      <c r="B1982" t="s">
        <v>2019</v>
      </c>
      <c r="C1982">
        <v>1203</v>
      </c>
      <c r="D1982" t="s">
        <v>31</v>
      </c>
      <c r="E1982">
        <v>854</v>
      </c>
      <c r="F1982">
        <v>966</v>
      </c>
      <c r="G1982">
        <v>3952</v>
      </c>
      <c r="H1982" t="s">
        <v>32</v>
      </c>
      <c r="I1982" t="str">
        <f t="shared" si="60"/>
        <v/>
      </c>
      <c r="J1982" t="str">
        <f t="shared" si="61"/>
        <v/>
      </c>
    </row>
    <row r="1983" spans="1:10">
      <c r="A1983" t="s">
        <v>2020</v>
      </c>
      <c r="B1983" t="s">
        <v>2021</v>
      </c>
      <c r="C1983">
        <v>780</v>
      </c>
      <c r="D1983" t="s">
        <v>10</v>
      </c>
      <c r="E1983">
        <v>468</v>
      </c>
      <c r="F1983">
        <v>602</v>
      </c>
      <c r="G1983">
        <v>2169</v>
      </c>
      <c r="H1983" t="s">
        <v>11</v>
      </c>
      <c r="I1983">
        <f t="shared" si="60"/>
        <v>135</v>
      </c>
      <c r="J1983" t="str">
        <f t="shared" si="61"/>
        <v/>
      </c>
    </row>
    <row r="1984" spans="1:10">
      <c r="A1984" t="s">
        <v>2020</v>
      </c>
      <c r="B1984" t="s">
        <v>2021</v>
      </c>
      <c r="C1984">
        <v>780</v>
      </c>
      <c r="D1984" t="s">
        <v>24</v>
      </c>
      <c r="E1984">
        <v>703</v>
      </c>
      <c r="F1984">
        <v>753</v>
      </c>
      <c r="G1984">
        <v>45</v>
      </c>
      <c r="I1984" t="str">
        <f t="shared" si="60"/>
        <v/>
      </c>
      <c r="J1984" t="str">
        <f t="shared" si="61"/>
        <v/>
      </c>
    </row>
    <row r="1985" spans="1:10">
      <c r="A1985" t="s">
        <v>2022</v>
      </c>
      <c r="B1985" t="s">
        <v>2023</v>
      </c>
      <c r="C1985">
        <v>714</v>
      </c>
      <c r="D1985" t="s">
        <v>18</v>
      </c>
      <c r="E1985">
        <v>416</v>
      </c>
      <c r="F1985">
        <v>497</v>
      </c>
      <c r="G1985">
        <v>1303</v>
      </c>
      <c r="H1985" t="s">
        <v>19</v>
      </c>
      <c r="I1985" t="str">
        <f t="shared" si="60"/>
        <v/>
      </c>
      <c r="J1985" t="str">
        <f t="shared" si="61"/>
        <v/>
      </c>
    </row>
    <row r="1986" spans="1:10">
      <c r="A1986" t="s">
        <v>2022</v>
      </c>
      <c r="B1986" t="s">
        <v>2023</v>
      </c>
      <c r="C1986">
        <v>714</v>
      </c>
      <c r="D1986" t="s">
        <v>2024</v>
      </c>
      <c r="E1986">
        <v>50</v>
      </c>
      <c r="F1986">
        <v>94</v>
      </c>
      <c r="G1986">
        <v>30</v>
      </c>
      <c r="I1986" t="str">
        <f t="shared" si="60"/>
        <v/>
      </c>
      <c r="J1986" t="str">
        <f t="shared" si="61"/>
        <v/>
      </c>
    </row>
    <row r="1987" spans="1:10">
      <c r="A1987" t="s">
        <v>2022</v>
      </c>
      <c r="B1987" t="s">
        <v>2023</v>
      </c>
      <c r="C1987">
        <v>714</v>
      </c>
      <c r="D1987" t="s">
        <v>10</v>
      </c>
      <c r="E1987">
        <v>538</v>
      </c>
      <c r="F1987">
        <v>681</v>
      </c>
      <c r="G1987">
        <v>2169</v>
      </c>
      <c r="H1987" t="s">
        <v>11</v>
      </c>
      <c r="I1987">
        <f t="shared" ref="I1987:I2050" si="62">IF(H1987=$H$2, F1987-E1987+1, "")</f>
        <v>144</v>
      </c>
      <c r="J1987" t="str">
        <f t="shared" ref="J1987:J2050" si="63">IF(D1987=$D$189, F1987-E1987+1, "")</f>
        <v/>
      </c>
    </row>
    <row r="1988" spans="1:10">
      <c r="A1988" t="s">
        <v>2025</v>
      </c>
      <c r="B1988" t="s">
        <v>2026</v>
      </c>
      <c r="C1988">
        <v>382</v>
      </c>
      <c r="D1988" t="s">
        <v>10</v>
      </c>
      <c r="E1988">
        <v>180</v>
      </c>
      <c r="F1988">
        <v>265</v>
      </c>
      <c r="G1988">
        <v>2169</v>
      </c>
      <c r="H1988" t="s">
        <v>11</v>
      </c>
      <c r="I1988">
        <f t="shared" si="62"/>
        <v>86</v>
      </c>
      <c r="J1988" t="str">
        <f t="shared" si="63"/>
        <v/>
      </c>
    </row>
    <row r="1989" spans="1:10">
      <c r="A1989" t="s">
        <v>2027</v>
      </c>
      <c r="B1989" t="s">
        <v>2028</v>
      </c>
      <c r="C1989">
        <v>846</v>
      </c>
      <c r="D1989" t="s">
        <v>10</v>
      </c>
      <c r="E1989">
        <v>132</v>
      </c>
      <c r="F1989">
        <v>247</v>
      </c>
      <c r="G1989">
        <v>2169</v>
      </c>
      <c r="H1989" t="s">
        <v>11</v>
      </c>
      <c r="I1989">
        <f t="shared" si="62"/>
        <v>116</v>
      </c>
      <c r="J1989" t="str">
        <f t="shared" si="63"/>
        <v/>
      </c>
    </row>
    <row r="1990" spans="1:10">
      <c r="A1990" t="s">
        <v>2027</v>
      </c>
      <c r="B1990" t="s">
        <v>2028</v>
      </c>
      <c r="C1990">
        <v>846</v>
      </c>
      <c r="D1990" t="s">
        <v>473</v>
      </c>
      <c r="E1990">
        <v>17</v>
      </c>
      <c r="F1990">
        <v>101</v>
      </c>
      <c r="G1990">
        <v>20</v>
      </c>
      <c r="I1990" t="str">
        <f t="shared" si="62"/>
        <v/>
      </c>
      <c r="J1990" t="str">
        <f t="shared" si="63"/>
        <v/>
      </c>
    </row>
    <row r="1991" spans="1:10">
      <c r="A1991" t="s">
        <v>2027</v>
      </c>
      <c r="B1991" t="s">
        <v>2028</v>
      </c>
      <c r="C1991">
        <v>846</v>
      </c>
      <c r="D1991" t="s">
        <v>53</v>
      </c>
      <c r="E1991">
        <v>377</v>
      </c>
      <c r="F1991">
        <v>447</v>
      </c>
      <c r="G1991">
        <v>324</v>
      </c>
      <c r="H1991" t="s">
        <v>54</v>
      </c>
      <c r="I1991" t="str">
        <f t="shared" si="62"/>
        <v/>
      </c>
      <c r="J1991" t="str">
        <f t="shared" si="63"/>
        <v/>
      </c>
    </row>
    <row r="1992" spans="1:10">
      <c r="A1992" t="s">
        <v>2029</v>
      </c>
      <c r="B1992" t="s">
        <v>2030</v>
      </c>
      <c r="C1992">
        <v>376</v>
      </c>
      <c r="D1992" t="s">
        <v>10</v>
      </c>
      <c r="E1992">
        <v>65</v>
      </c>
      <c r="F1992">
        <v>202</v>
      </c>
      <c r="G1992">
        <v>2169</v>
      </c>
      <c r="H1992" t="s">
        <v>11</v>
      </c>
      <c r="I1992">
        <f t="shared" si="62"/>
        <v>138</v>
      </c>
      <c r="J1992" t="str">
        <f t="shared" si="63"/>
        <v/>
      </c>
    </row>
    <row r="1993" spans="1:10">
      <c r="A1993" t="s">
        <v>2031</v>
      </c>
      <c r="B1993" t="s">
        <v>2032</v>
      </c>
      <c r="C1993">
        <v>1230</v>
      </c>
      <c r="D1993" t="s">
        <v>29</v>
      </c>
      <c r="E1993">
        <v>1076</v>
      </c>
      <c r="F1993">
        <v>1187</v>
      </c>
      <c r="G1993">
        <v>343</v>
      </c>
      <c r="H1993" t="s">
        <v>30</v>
      </c>
      <c r="I1993" t="str">
        <f t="shared" si="62"/>
        <v/>
      </c>
      <c r="J1993" t="str">
        <f t="shared" si="63"/>
        <v/>
      </c>
    </row>
    <row r="1994" spans="1:10">
      <c r="A1994" t="s">
        <v>2031</v>
      </c>
      <c r="B1994" t="s">
        <v>2032</v>
      </c>
      <c r="C1994">
        <v>1230</v>
      </c>
      <c r="D1994" t="s">
        <v>10</v>
      </c>
      <c r="E1994">
        <v>435</v>
      </c>
      <c r="F1994">
        <v>578</v>
      </c>
      <c r="G1994">
        <v>2169</v>
      </c>
      <c r="H1994" t="s">
        <v>11</v>
      </c>
      <c r="I1994">
        <f t="shared" si="62"/>
        <v>144</v>
      </c>
      <c r="J1994" t="str">
        <f t="shared" si="63"/>
        <v/>
      </c>
    </row>
    <row r="1995" spans="1:10">
      <c r="A1995" t="s">
        <v>2031</v>
      </c>
      <c r="B1995" t="s">
        <v>2032</v>
      </c>
      <c r="C1995">
        <v>1230</v>
      </c>
      <c r="D1995" t="s">
        <v>31</v>
      </c>
      <c r="E1995">
        <v>895</v>
      </c>
      <c r="F1995">
        <v>1002</v>
      </c>
      <c r="G1995">
        <v>3952</v>
      </c>
      <c r="H1995" t="s">
        <v>32</v>
      </c>
      <c r="I1995" t="str">
        <f t="shared" si="62"/>
        <v/>
      </c>
      <c r="J1995" t="str">
        <f t="shared" si="63"/>
        <v/>
      </c>
    </row>
    <row r="1996" spans="1:10">
      <c r="A1996" t="s">
        <v>2031</v>
      </c>
      <c r="B1996" t="s">
        <v>2032</v>
      </c>
      <c r="C1996">
        <v>1230</v>
      </c>
      <c r="D1996" t="s">
        <v>14</v>
      </c>
      <c r="E1996">
        <v>99</v>
      </c>
      <c r="F1996">
        <v>287</v>
      </c>
      <c r="G1996">
        <v>476</v>
      </c>
      <c r="H1996" t="s">
        <v>15</v>
      </c>
      <c r="I1996" t="str">
        <f t="shared" si="62"/>
        <v/>
      </c>
      <c r="J1996" t="str">
        <f t="shared" si="63"/>
        <v/>
      </c>
    </row>
    <row r="1997" spans="1:10">
      <c r="A1997" t="s">
        <v>2033</v>
      </c>
      <c r="B1997" t="s">
        <v>2034</v>
      </c>
      <c r="C1997">
        <v>350</v>
      </c>
      <c r="D1997" t="s">
        <v>10</v>
      </c>
      <c r="E1997">
        <v>23</v>
      </c>
      <c r="F1997">
        <v>232</v>
      </c>
      <c r="G1997">
        <v>2169</v>
      </c>
      <c r="H1997" t="s">
        <v>11</v>
      </c>
      <c r="I1997">
        <f t="shared" si="62"/>
        <v>210</v>
      </c>
      <c r="J1997" t="str">
        <f t="shared" si="63"/>
        <v/>
      </c>
    </row>
    <row r="1998" spans="1:10">
      <c r="A1998" t="s">
        <v>2035</v>
      </c>
      <c r="B1998" t="s">
        <v>2036</v>
      </c>
      <c r="C1998">
        <v>508</v>
      </c>
      <c r="D1998" t="s">
        <v>18</v>
      </c>
      <c r="E1998">
        <v>216</v>
      </c>
      <c r="F1998">
        <v>297</v>
      </c>
      <c r="G1998">
        <v>1303</v>
      </c>
      <c r="H1998" t="s">
        <v>19</v>
      </c>
      <c r="I1998" t="str">
        <f t="shared" si="62"/>
        <v/>
      </c>
      <c r="J1998" t="str">
        <f t="shared" si="63"/>
        <v/>
      </c>
    </row>
    <row r="1999" spans="1:10">
      <c r="A1999" t="s">
        <v>2035</v>
      </c>
      <c r="B1999" t="s">
        <v>2036</v>
      </c>
      <c r="C1999">
        <v>508</v>
      </c>
      <c r="D1999" t="s">
        <v>10</v>
      </c>
      <c r="E1999">
        <v>341</v>
      </c>
      <c r="F1999">
        <v>479</v>
      </c>
      <c r="G1999">
        <v>2169</v>
      </c>
      <c r="H1999" t="s">
        <v>11</v>
      </c>
      <c r="I1999">
        <f t="shared" si="62"/>
        <v>139</v>
      </c>
      <c r="J1999" t="str">
        <f t="shared" si="63"/>
        <v/>
      </c>
    </row>
    <row r="2000" spans="1:10">
      <c r="A2000" t="s">
        <v>2037</v>
      </c>
      <c r="B2000" t="s">
        <v>2038</v>
      </c>
      <c r="C2000">
        <v>506</v>
      </c>
      <c r="D2000" t="s">
        <v>18</v>
      </c>
      <c r="E2000">
        <v>216</v>
      </c>
      <c r="F2000">
        <v>297</v>
      </c>
      <c r="G2000">
        <v>1303</v>
      </c>
      <c r="H2000" t="s">
        <v>19</v>
      </c>
      <c r="I2000" t="str">
        <f t="shared" si="62"/>
        <v/>
      </c>
      <c r="J2000" t="str">
        <f t="shared" si="63"/>
        <v/>
      </c>
    </row>
    <row r="2001" spans="1:10">
      <c r="A2001" t="s">
        <v>2037</v>
      </c>
      <c r="B2001" t="s">
        <v>2038</v>
      </c>
      <c r="C2001">
        <v>506</v>
      </c>
      <c r="D2001" t="s">
        <v>10</v>
      </c>
      <c r="E2001">
        <v>335</v>
      </c>
      <c r="F2001">
        <v>480</v>
      </c>
      <c r="G2001">
        <v>2169</v>
      </c>
      <c r="H2001" t="s">
        <v>11</v>
      </c>
      <c r="I2001">
        <f t="shared" si="62"/>
        <v>146</v>
      </c>
      <c r="J2001" t="str">
        <f t="shared" si="63"/>
        <v/>
      </c>
    </row>
    <row r="2002" spans="1:10">
      <c r="A2002" t="s">
        <v>2039</v>
      </c>
      <c r="B2002" t="s">
        <v>2040</v>
      </c>
      <c r="C2002">
        <v>63</v>
      </c>
      <c r="D2002" t="s">
        <v>10</v>
      </c>
      <c r="E2002">
        <v>20</v>
      </c>
      <c r="F2002">
        <v>63</v>
      </c>
      <c r="G2002">
        <v>2169</v>
      </c>
      <c r="H2002" t="s">
        <v>11</v>
      </c>
      <c r="I2002">
        <f t="shared" si="62"/>
        <v>44</v>
      </c>
      <c r="J2002" t="str">
        <f t="shared" si="63"/>
        <v/>
      </c>
    </row>
    <row r="2003" spans="1:10">
      <c r="A2003" t="s">
        <v>2041</v>
      </c>
      <c r="B2003" t="s">
        <v>2042</v>
      </c>
      <c r="C2003">
        <v>129</v>
      </c>
      <c r="D2003" t="s">
        <v>10</v>
      </c>
      <c r="E2003">
        <v>20</v>
      </c>
      <c r="F2003">
        <v>129</v>
      </c>
      <c r="G2003">
        <v>2169</v>
      </c>
      <c r="H2003" t="s">
        <v>11</v>
      </c>
      <c r="I2003">
        <f t="shared" si="62"/>
        <v>110</v>
      </c>
      <c r="J2003" t="str">
        <f t="shared" si="63"/>
        <v/>
      </c>
    </row>
    <row r="2004" spans="1:10">
      <c r="A2004" t="s">
        <v>2043</v>
      </c>
      <c r="B2004" t="s">
        <v>2044</v>
      </c>
      <c r="C2004">
        <v>665</v>
      </c>
      <c r="D2004" t="s">
        <v>14</v>
      </c>
      <c r="E2004">
        <v>130</v>
      </c>
      <c r="F2004">
        <v>303</v>
      </c>
      <c r="G2004">
        <v>476</v>
      </c>
      <c r="H2004" t="s">
        <v>15</v>
      </c>
      <c r="I2004" t="str">
        <f t="shared" si="62"/>
        <v/>
      </c>
      <c r="J2004" t="str">
        <f t="shared" si="63"/>
        <v/>
      </c>
    </row>
    <row r="2005" spans="1:10">
      <c r="A2005" t="s">
        <v>2043</v>
      </c>
      <c r="B2005" t="s">
        <v>2044</v>
      </c>
      <c r="C2005">
        <v>665</v>
      </c>
      <c r="D2005" t="s">
        <v>10</v>
      </c>
      <c r="E2005">
        <v>336</v>
      </c>
      <c r="F2005">
        <v>451</v>
      </c>
      <c r="G2005">
        <v>2169</v>
      </c>
      <c r="H2005" t="s">
        <v>11</v>
      </c>
      <c r="I2005">
        <f t="shared" si="62"/>
        <v>116</v>
      </c>
      <c r="J2005" t="str">
        <f t="shared" si="63"/>
        <v/>
      </c>
    </row>
    <row r="2006" spans="1:10">
      <c r="A2006" t="s">
        <v>2043</v>
      </c>
      <c r="B2006" t="s">
        <v>2044</v>
      </c>
      <c r="C2006">
        <v>665</v>
      </c>
      <c r="D2006" t="s">
        <v>29</v>
      </c>
      <c r="E2006">
        <v>526</v>
      </c>
      <c r="F2006">
        <v>631</v>
      </c>
      <c r="G2006">
        <v>343</v>
      </c>
      <c r="H2006" t="s">
        <v>30</v>
      </c>
      <c r="I2006" t="str">
        <f t="shared" si="62"/>
        <v/>
      </c>
      <c r="J2006" t="str">
        <f t="shared" si="63"/>
        <v/>
      </c>
    </row>
    <row r="2007" spans="1:10">
      <c r="A2007" t="s">
        <v>2045</v>
      </c>
      <c r="B2007" t="s">
        <v>2046</v>
      </c>
      <c r="C2007">
        <v>253</v>
      </c>
      <c r="D2007" t="s">
        <v>219</v>
      </c>
      <c r="E2007">
        <v>154</v>
      </c>
      <c r="F2007">
        <v>251</v>
      </c>
      <c r="G2007">
        <v>76696</v>
      </c>
      <c r="H2007" t="s">
        <v>220</v>
      </c>
      <c r="I2007" t="str">
        <f t="shared" si="62"/>
        <v/>
      </c>
      <c r="J2007">
        <f t="shared" si="63"/>
        <v>98</v>
      </c>
    </row>
    <row r="2008" spans="1:10">
      <c r="A2008" t="s">
        <v>2045</v>
      </c>
      <c r="B2008" t="s">
        <v>2046</v>
      </c>
      <c r="C2008">
        <v>253</v>
      </c>
      <c r="D2008" t="s">
        <v>10</v>
      </c>
      <c r="E2008">
        <v>20</v>
      </c>
      <c r="F2008">
        <v>138</v>
      </c>
      <c r="G2008">
        <v>2169</v>
      </c>
      <c r="H2008" t="s">
        <v>11</v>
      </c>
      <c r="I2008">
        <f t="shared" si="62"/>
        <v>119</v>
      </c>
      <c r="J2008" t="str">
        <f t="shared" si="63"/>
        <v/>
      </c>
    </row>
    <row r="2009" spans="1:10">
      <c r="A2009" t="s">
        <v>2047</v>
      </c>
      <c r="B2009" t="s">
        <v>2048</v>
      </c>
      <c r="C2009">
        <v>475</v>
      </c>
      <c r="D2009" t="s">
        <v>219</v>
      </c>
      <c r="E2009">
        <v>186</v>
      </c>
      <c r="F2009">
        <v>448</v>
      </c>
      <c r="G2009">
        <v>76696</v>
      </c>
      <c r="H2009" t="s">
        <v>220</v>
      </c>
      <c r="I2009" t="str">
        <f t="shared" si="62"/>
        <v/>
      </c>
      <c r="J2009">
        <f t="shared" si="63"/>
        <v>263</v>
      </c>
    </row>
    <row r="2010" spans="1:10">
      <c r="A2010" t="s">
        <v>2047</v>
      </c>
      <c r="B2010" t="s">
        <v>2048</v>
      </c>
      <c r="C2010">
        <v>475</v>
      </c>
      <c r="D2010" t="s">
        <v>10</v>
      </c>
      <c r="E2010">
        <v>52</v>
      </c>
      <c r="F2010">
        <v>170</v>
      </c>
      <c r="G2010">
        <v>2169</v>
      </c>
      <c r="H2010" t="s">
        <v>11</v>
      </c>
      <c r="I2010">
        <f t="shared" si="62"/>
        <v>119</v>
      </c>
      <c r="J2010" t="str">
        <f t="shared" si="63"/>
        <v/>
      </c>
    </row>
    <row r="2011" spans="1:10">
      <c r="A2011" t="s">
        <v>2049</v>
      </c>
      <c r="B2011" t="s">
        <v>2050</v>
      </c>
      <c r="C2011">
        <v>833</v>
      </c>
      <c r="D2011" t="s">
        <v>10</v>
      </c>
      <c r="E2011">
        <v>263</v>
      </c>
      <c r="F2011">
        <v>395</v>
      </c>
      <c r="G2011">
        <v>2169</v>
      </c>
      <c r="H2011" t="s">
        <v>11</v>
      </c>
      <c r="I2011">
        <f t="shared" si="62"/>
        <v>133</v>
      </c>
      <c r="J2011" t="str">
        <f t="shared" si="63"/>
        <v/>
      </c>
    </row>
    <row r="2012" spans="1:10">
      <c r="A2012" t="s">
        <v>2049</v>
      </c>
      <c r="B2012" t="s">
        <v>2050</v>
      </c>
      <c r="C2012">
        <v>833</v>
      </c>
      <c r="D2012" t="s">
        <v>31</v>
      </c>
      <c r="E2012">
        <v>492</v>
      </c>
      <c r="F2012">
        <v>604</v>
      </c>
      <c r="G2012">
        <v>3952</v>
      </c>
      <c r="H2012" t="s">
        <v>32</v>
      </c>
      <c r="I2012" t="str">
        <f t="shared" si="62"/>
        <v/>
      </c>
      <c r="J2012" t="str">
        <f t="shared" si="63"/>
        <v/>
      </c>
    </row>
    <row r="2013" spans="1:10">
      <c r="A2013" t="s">
        <v>2049</v>
      </c>
      <c r="B2013" t="s">
        <v>2050</v>
      </c>
      <c r="C2013">
        <v>833</v>
      </c>
      <c r="D2013" t="s">
        <v>14</v>
      </c>
      <c r="E2013">
        <v>57</v>
      </c>
      <c r="F2013">
        <v>230</v>
      </c>
      <c r="G2013">
        <v>476</v>
      </c>
      <c r="H2013" t="s">
        <v>15</v>
      </c>
      <c r="I2013" t="str">
        <f t="shared" si="62"/>
        <v/>
      </c>
      <c r="J2013" t="str">
        <f t="shared" si="63"/>
        <v/>
      </c>
    </row>
    <row r="2014" spans="1:10">
      <c r="A2014" t="s">
        <v>2049</v>
      </c>
      <c r="B2014" t="s">
        <v>2050</v>
      </c>
      <c r="C2014">
        <v>833</v>
      </c>
      <c r="D2014" t="s">
        <v>29</v>
      </c>
      <c r="E2014">
        <v>725</v>
      </c>
      <c r="F2014">
        <v>830</v>
      </c>
      <c r="G2014">
        <v>343</v>
      </c>
      <c r="H2014" t="s">
        <v>30</v>
      </c>
      <c r="I2014" t="str">
        <f t="shared" si="62"/>
        <v/>
      </c>
      <c r="J2014" t="str">
        <f t="shared" si="63"/>
        <v/>
      </c>
    </row>
    <row r="2015" spans="1:10">
      <c r="A2015" t="s">
        <v>2051</v>
      </c>
      <c r="B2015" t="s">
        <v>2052</v>
      </c>
      <c r="C2015">
        <v>492</v>
      </c>
      <c r="D2015" t="s">
        <v>62</v>
      </c>
      <c r="E2015">
        <v>266</v>
      </c>
      <c r="F2015">
        <v>336</v>
      </c>
      <c r="G2015">
        <v>632</v>
      </c>
      <c r="H2015" t="s">
        <v>63</v>
      </c>
      <c r="I2015" t="str">
        <f t="shared" si="62"/>
        <v/>
      </c>
      <c r="J2015" t="str">
        <f t="shared" si="63"/>
        <v/>
      </c>
    </row>
    <row r="2016" spans="1:10">
      <c r="A2016" t="s">
        <v>2051</v>
      </c>
      <c r="B2016" t="s">
        <v>2052</v>
      </c>
      <c r="C2016">
        <v>492</v>
      </c>
      <c r="D2016" t="s">
        <v>10</v>
      </c>
      <c r="E2016">
        <v>351</v>
      </c>
      <c r="F2016">
        <v>465</v>
      </c>
      <c r="G2016">
        <v>2169</v>
      </c>
      <c r="H2016" t="s">
        <v>11</v>
      </c>
      <c r="I2016">
        <f t="shared" si="62"/>
        <v>115</v>
      </c>
      <c r="J2016" t="str">
        <f t="shared" si="63"/>
        <v/>
      </c>
    </row>
    <row r="2017" spans="1:10">
      <c r="A2017" t="s">
        <v>2051</v>
      </c>
      <c r="B2017" t="s">
        <v>2052</v>
      </c>
      <c r="C2017">
        <v>492</v>
      </c>
      <c r="D2017" t="s">
        <v>18</v>
      </c>
      <c r="E2017">
        <v>62</v>
      </c>
      <c r="F2017">
        <v>132</v>
      </c>
      <c r="G2017">
        <v>1303</v>
      </c>
      <c r="H2017" t="s">
        <v>19</v>
      </c>
      <c r="I2017" t="str">
        <f t="shared" si="62"/>
        <v/>
      </c>
      <c r="J2017" t="str">
        <f t="shared" si="63"/>
        <v/>
      </c>
    </row>
    <row r="2018" spans="1:10">
      <c r="A2018" t="s">
        <v>2053</v>
      </c>
      <c r="B2018" t="s">
        <v>2054</v>
      </c>
      <c r="C2018">
        <v>167</v>
      </c>
      <c r="D2018" t="s">
        <v>10</v>
      </c>
      <c r="E2018">
        <v>16</v>
      </c>
      <c r="F2018">
        <v>131</v>
      </c>
      <c r="G2018">
        <v>2169</v>
      </c>
      <c r="H2018" t="s">
        <v>11</v>
      </c>
      <c r="I2018">
        <f t="shared" si="62"/>
        <v>116</v>
      </c>
      <c r="J2018" t="str">
        <f t="shared" si="63"/>
        <v/>
      </c>
    </row>
    <row r="2019" spans="1:10">
      <c r="A2019" t="s">
        <v>2055</v>
      </c>
      <c r="B2019" t="s">
        <v>2056</v>
      </c>
      <c r="C2019">
        <v>746</v>
      </c>
      <c r="D2019" t="s">
        <v>14</v>
      </c>
      <c r="E2019">
        <v>117</v>
      </c>
      <c r="F2019">
        <v>220</v>
      </c>
      <c r="G2019">
        <v>476</v>
      </c>
      <c r="H2019" t="s">
        <v>15</v>
      </c>
      <c r="I2019" t="str">
        <f t="shared" si="62"/>
        <v/>
      </c>
      <c r="J2019" t="str">
        <f t="shared" si="63"/>
        <v/>
      </c>
    </row>
    <row r="2020" spans="1:10">
      <c r="A2020" t="s">
        <v>2055</v>
      </c>
      <c r="B2020" t="s">
        <v>2056</v>
      </c>
      <c r="C2020">
        <v>746</v>
      </c>
      <c r="D2020" t="s">
        <v>10</v>
      </c>
      <c r="E2020">
        <v>180</v>
      </c>
      <c r="F2020">
        <v>290</v>
      </c>
      <c r="G2020">
        <v>2169</v>
      </c>
      <c r="H2020" t="s">
        <v>11</v>
      </c>
      <c r="I2020">
        <f t="shared" si="62"/>
        <v>111</v>
      </c>
      <c r="J2020" t="str">
        <f t="shared" si="63"/>
        <v/>
      </c>
    </row>
    <row r="2021" spans="1:10">
      <c r="A2021" t="s">
        <v>2055</v>
      </c>
      <c r="B2021" t="s">
        <v>2056</v>
      </c>
      <c r="C2021">
        <v>746</v>
      </c>
      <c r="D2021" t="s">
        <v>31</v>
      </c>
      <c r="E2021">
        <v>384</v>
      </c>
      <c r="F2021">
        <v>492</v>
      </c>
      <c r="G2021">
        <v>3952</v>
      </c>
      <c r="H2021" t="s">
        <v>32</v>
      </c>
      <c r="I2021" t="str">
        <f t="shared" si="62"/>
        <v/>
      </c>
      <c r="J2021" t="str">
        <f t="shared" si="63"/>
        <v/>
      </c>
    </row>
    <row r="2022" spans="1:10">
      <c r="A2022" t="s">
        <v>2055</v>
      </c>
      <c r="B2022" t="s">
        <v>2056</v>
      </c>
      <c r="C2022">
        <v>746</v>
      </c>
      <c r="D2022" t="s">
        <v>29</v>
      </c>
      <c r="E2022">
        <v>620</v>
      </c>
      <c r="F2022">
        <v>720</v>
      </c>
      <c r="G2022">
        <v>343</v>
      </c>
      <c r="H2022" t="s">
        <v>30</v>
      </c>
      <c r="I2022" t="str">
        <f t="shared" si="62"/>
        <v/>
      </c>
      <c r="J2022" t="str">
        <f t="shared" si="63"/>
        <v/>
      </c>
    </row>
    <row r="2023" spans="1:10">
      <c r="A2023" t="s">
        <v>2057</v>
      </c>
      <c r="B2023" t="s">
        <v>2058</v>
      </c>
      <c r="C2023">
        <v>969</v>
      </c>
      <c r="D2023" t="s">
        <v>10</v>
      </c>
      <c r="E2023">
        <v>369</v>
      </c>
      <c r="F2023">
        <v>511</v>
      </c>
      <c r="G2023">
        <v>2169</v>
      </c>
      <c r="H2023" t="s">
        <v>11</v>
      </c>
      <c r="I2023">
        <f t="shared" si="62"/>
        <v>143</v>
      </c>
      <c r="J2023" t="str">
        <f t="shared" si="63"/>
        <v/>
      </c>
    </row>
    <row r="2024" spans="1:10">
      <c r="A2024" t="s">
        <v>2057</v>
      </c>
      <c r="B2024" t="s">
        <v>2058</v>
      </c>
      <c r="C2024">
        <v>969</v>
      </c>
      <c r="D2024" t="s">
        <v>31</v>
      </c>
      <c r="E2024">
        <v>623</v>
      </c>
      <c r="F2024">
        <v>733</v>
      </c>
      <c r="G2024">
        <v>3952</v>
      </c>
      <c r="H2024" t="s">
        <v>32</v>
      </c>
      <c r="I2024" t="str">
        <f t="shared" si="62"/>
        <v/>
      </c>
      <c r="J2024" t="str">
        <f t="shared" si="63"/>
        <v/>
      </c>
    </row>
    <row r="2025" spans="1:10">
      <c r="A2025" t="s">
        <v>2057</v>
      </c>
      <c r="B2025" t="s">
        <v>2058</v>
      </c>
      <c r="C2025">
        <v>969</v>
      </c>
      <c r="D2025" t="s">
        <v>14</v>
      </c>
      <c r="E2025">
        <v>65</v>
      </c>
      <c r="F2025">
        <v>280</v>
      </c>
      <c r="G2025">
        <v>476</v>
      </c>
      <c r="H2025" t="s">
        <v>15</v>
      </c>
      <c r="I2025" t="str">
        <f t="shared" si="62"/>
        <v/>
      </c>
      <c r="J2025" t="str">
        <f t="shared" si="63"/>
        <v/>
      </c>
    </row>
    <row r="2026" spans="1:10">
      <c r="A2026" t="s">
        <v>2057</v>
      </c>
      <c r="B2026" t="s">
        <v>2058</v>
      </c>
      <c r="C2026">
        <v>969</v>
      </c>
      <c r="D2026" t="s">
        <v>29</v>
      </c>
      <c r="E2026">
        <v>812</v>
      </c>
      <c r="F2026">
        <v>923</v>
      </c>
      <c r="G2026">
        <v>343</v>
      </c>
      <c r="H2026" t="s">
        <v>30</v>
      </c>
      <c r="I2026" t="str">
        <f t="shared" si="62"/>
        <v/>
      </c>
      <c r="J2026" t="str">
        <f t="shared" si="63"/>
        <v/>
      </c>
    </row>
    <row r="2027" spans="1:10">
      <c r="A2027" t="s">
        <v>2059</v>
      </c>
      <c r="B2027" t="s">
        <v>2060</v>
      </c>
      <c r="C2027">
        <v>1322</v>
      </c>
      <c r="D2027" t="s">
        <v>52</v>
      </c>
      <c r="E2027">
        <v>111</v>
      </c>
      <c r="F2027">
        <v>399</v>
      </c>
      <c r="G2027">
        <v>44</v>
      </c>
      <c r="I2027" t="str">
        <f t="shared" si="62"/>
        <v/>
      </c>
      <c r="J2027" t="str">
        <f t="shared" si="63"/>
        <v/>
      </c>
    </row>
    <row r="2028" spans="1:10">
      <c r="A2028" t="s">
        <v>2059</v>
      </c>
      <c r="B2028" t="s">
        <v>2060</v>
      </c>
      <c r="C2028">
        <v>1322</v>
      </c>
      <c r="D2028" t="s">
        <v>229</v>
      </c>
      <c r="E2028">
        <v>17</v>
      </c>
      <c r="F2028">
        <v>91</v>
      </c>
      <c r="G2028">
        <v>12568</v>
      </c>
      <c r="H2028" t="s">
        <v>230</v>
      </c>
      <c r="I2028" t="str">
        <f t="shared" si="62"/>
        <v/>
      </c>
      <c r="J2028" t="str">
        <f t="shared" si="63"/>
        <v/>
      </c>
    </row>
    <row r="2029" spans="1:10">
      <c r="A2029" t="s">
        <v>2059</v>
      </c>
      <c r="B2029" t="s">
        <v>2060</v>
      </c>
      <c r="C2029">
        <v>1322</v>
      </c>
      <c r="D2029" t="s">
        <v>10</v>
      </c>
      <c r="E2029">
        <v>667</v>
      </c>
      <c r="F2029">
        <v>782</v>
      </c>
      <c r="G2029">
        <v>2169</v>
      </c>
      <c r="H2029" t="s">
        <v>11</v>
      </c>
      <c r="I2029">
        <f t="shared" si="62"/>
        <v>116</v>
      </c>
      <c r="J2029" t="str">
        <f t="shared" si="63"/>
        <v/>
      </c>
    </row>
    <row r="2030" spans="1:10">
      <c r="A2030" t="s">
        <v>2059</v>
      </c>
      <c r="B2030" t="s">
        <v>2060</v>
      </c>
      <c r="C2030">
        <v>1322</v>
      </c>
      <c r="D2030" t="s">
        <v>53</v>
      </c>
      <c r="E2030">
        <v>900</v>
      </c>
      <c r="F2030">
        <v>970</v>
      </c>
      <c r="G2030">
        <v>324</v>
      </c>
      <c r="H2030" t="s">
        <v>54</v>
      </c>
      <c r="I2030" t="str">
        <f t="shared" si="62"/>
        <v/>
      </c>
      <c r="J2030" t="str">
        <f t="shared" si="63"/>
        <v/>
      </c>
    </row>
    <row r="2031" spans="1:10">
      <c r="A2031" t="s">
        <v>2061</v>
      </c>
      <c r="B2031" t="s">
        <v>2062</v>
      </c>
      <c r="C2031">
        <v>783</v>
      </c>
      <c r="D2031" t="s">
        <v>70</v>
      </c>
      <c r="E2031">
        <v>465</v>
      </c>
      <c r="F2031">
        <v>515</v>
      </c>
      <c r="G2031">
        <v>82</v>
      </c>
      <c r="H2031" t="s">
        <v>71</v>
      </c>
      <c r="I2031" t="str">
        <f t="shared" si="62"/>
        <v/>
      </c>
      <c r="J2031" t="str">
        <f t="shared" si="63"/>
        <v/>
      </c>
    </row>
    <row r="2032" spans="1:10">
      <c r="A2032" t="s">
        <v>2061</v>
      </c>
      <c r="B2032" t="s">
        <v>2062</v>
      </c>
      <c r="C2032">
        <v>783</v>
      </c>
      <c r="D2032" t="s">
        <v>73</v>
      </c>
      <c r="E2032">
        <v>704</v>
      </c>
      <c r="F2032">
        <v>783</v>
      </c>
      <c r="G2032">
        <v>270</v>
      </c>
      <c r="H2032" t="s">
        <v>74</v>
      </c>
      <c r="I2032" t="str">
        <f t="shared" si="62"/>
        <v/>
      </c>
      <c r="J2032" t="str">
        <f t="shared" si="63"/>
        <v/>
      </c>
    </row>
    <row r="2033" spans="1:10">
      <c r="A2033" t="s">
        <v>2061</v>
      </c>
      <c r="B2033" t="s">
        <v>2062</v>
      </c>
      <c r="C2033">
        <v>783</v>
      </c>
      <c r="D2033" t="s">
        <v>10</v>
      </c>
      <c r="E2033">
        <v>92</v>
      </c>
      <c r="F2033">
        <v>211</v>
      </c>
      <c r="G2033">
        <v>2169</v>
      </c>
      <c r="H2033" t="s">
        <v>11</v>
      </c>
      <c r="I2033">
        <f t="shared" si="62"/>
        <v>120</v>
      </c>
      <c r="J2033" t="str">
        <f t="shared" si="63"/>
        <v/>
      </c>
    </row>
    <row r="2034" spans="1:10">
      <c r="A2034" t="s">
        <v>2063</v>
      </c>
      <c r="B2034" t="s">
        <v>2064</v>
      </c>
      <c r="C2034">
        <v>639</v>
      </c>
      <c r="D2034" t="s">
        <v>219</v>
      </c>
      <c r="E2034">
        <v>191</v>
      </c>
      <c r="F2034">
        <v>454</v>
      </c>
      <c r="G2034">
        <v>76696</v>
      </c>
      <c r="H2034" t="s">
        <v>220</v>
      </c>
      <c r="I2034" t="str">
        <f t="shared" si="62"/>
        <v/>
      </c>
      <c r="J2034">
        <f t="shared" si="63"/>
        <v>264</v>
      </c>
    </row>
    <row r="2035" spans="1:10">
      <c r="A2035" t="s">
        <v>2063</v>
      </c>
      <c r="B2035" t="s">
        <v>2064</v>
      </c>
      <c r="C2035">
        <v>639</v>
      </c>
      <c r="D2035" t="s">
        <v>10</v>
      </c>
      <c r="E2035">
        <v>54</v>
      </c>
      <c r="F2035">
        <v>174</v>
      </c>
      <c r="G2035">
        <v>2169</v>
      </c>
      <c r="H2035" t="s">
        <v>11</v>
      </c>
      <c r="I2035">
        <f t="shared" si="62"/>
        <v>121</v>
      </c>
      <c r="J2035" t="str">
        <f t="shared" si="63"/>
        <v/>
      </c>
    </row>
    <row r="2036" spans="1:10">
      <c r="A2036" t="s">
        <v>2065</v>
      </c>
      <c r="B2036" t="s">
        <v>2066</v>
      </c>
      <c r="C2036">
        <v>470</v>
      </c>
      <c r="D2036" t="s">
        <v>10</v>
      </c>
      <c r="E2036">
        <v>50</v>
      </c>
      <c r="F2036">
        <v>182</v>
      </c>
      <c r="G2036">
        <v>2169</v>
      </c>
      <c r="H2036" t="s">
        <v>11</v>
      </c>
      <c r="I2036">
        <f t="shared" si="62"/>
        <v>133</v>
      </c>
      <c r="J2036" t="str">
        <f t="shared" si="63"/>
        <v/>
      </c>
    </row>
    <row r="2037" spans="1:10">
      <c r="A2037" t="s">
        <v>2065</v>
      </c>
      <c r="B2037" t="s">
        <v>2066</v>
      </c>
      <c r="C2037">
        <v>470</v>
      </c>
      <c r="D2037" t="s">
        <v>10</v>
      </c>
      <c r="E2037">
        <v>193</v>
      </c>
      <c r="F2037">
        <v>318</v>
      </c>
      <c r="G2037">
        <v>2169</v>
      </c>
      <c r="H2037" t="s">
        <v>11</v>
      </c>
      <c r="I2037">
        <f t="shared" si="62"/>
        <v>126</v>
      </c>
      <c r="J2037" t="str">
        <f t="shared" si="63"/>
        <v/>
      </c>
    </row>
    <row r="2038" spans="1:10">
      <c r="A2038" t="s">
        <v>2067</v>
      </c>
      <c r="B2038" t="s">
        <v>2068</v>
      </c>
      <c r="C2038">
        <v>781</v>
      </c>
      <c r="D2038" t="s">
        <v>62</v>
      </c>
      <c r="E2038">
        <v>239</v>
      </c>
      <c r="F2038">
        <v>308</v>
      </c>
      <c r="G2038">
        <v>632</v>
      </c>
      <c r="H2038" t="s">
        <v>63</v>
      </c>
      <c r="I2038" t="str">
        <f t="shared" si="62"/>
        <v/>
      </c>
      <c r="J2038" t="str">
        <f t="shared" si="63"/>
        <v/>
      </c>
    </row>
    <row r="2039" spans="1:10">
      <c r="A2039" t="s">
        <v>2067</v>
      </c>
      <c r="B2039" t="s">
        <v>2068</v>
      </c>
      <c r="C2039">
        <v>781</v>
      </c>
      <c r="D2039" t="s">
        <v>10</v>
      </c>
      <c r="E2039">
        <v>327</v>
      </c>
      <c r="F2039">
        <v>442</v>
      </c>
      <c r="G2039">
        <v>2169</v>
      </c>
      <c r="H2039" t="s">
        <v>11</v>
      </c>
      <c r="I2039">
        <f t="shared" si="62"/>
        <v>116</v>
      </c>
      <c r="J2039" t="str">
        <f t="shared" si="63"/>
        <v/>
      </c>
    </row>
    <row r="2040" spans="1:10">
      <c r="A2040" t="s">
        <v>2067</v>
      </c>
      <c r="B2040" t="s">
        <v>2068</v>
      </c>
      <c r="C2040">
        <v>781</v>
      </c>
      <c r="D2040" t="s">
        <v>18</v>
      </c>
      <c r="E2040">
        <v>57</v>
      </c>
      <c r="F2040">
        <v>127</v>
      </c>
      <c r="G2040">
        <v>1303</v>
      </c>
      <c r="H2040" t="s">
        <v>19</v>
      </c>
      <c r="I2040" t="str">
        <f t="shared" si="62"/>
        <v/>
      </c>
      <c r="J2040" t="str">
        <f t="shared" si="63"/>
        <v/>
      </c>
    </row>
    <row r="2041" spans="1:10">
      <c r="A2041" t="s">
        <v>2069</v>
      </c>
      <c r="B2041" t="s">
        <v>2070</v>
      </c>
      <c r="C2041">
        <v>477</v>
      </c>
      <c r="D2041" t="s">
        <v>10</v>
      </c>
      <c r="E2041">
        <v>30</v>
      </c>
      <c r="F2041">
        <v>144</v>
      </c>
      <c r="G2041">
        <v>2169</v>
      </c>
      <c r="H2041" t="s">
        <v>11</v>
      </c>
      <c r="I2041">
        <f t="shared" si="62"/>
        <v>115</v>
      </c>
      <c r="J2041" t="str">
        <f t="shared" si="63"/>
        <v/>
      </c>
    </row>
    <row r="2042" spans="1:10">
      <c r="A2042" t="s">
        <v>2071</v>
      </c>
      <c r="B2042" t="s">
        <v>2072</v>
      </c>
      <c r="C2042">
        <v>465</v>
      </c>
      <c r="D2042" t="s">
        <v>10</v>
      </c>
      <c r="E2042">
        <v>122</v>
      </c>
      <c r="F2042">
        <v>236</v>
      </c>
      <c r="G2042">
        <v>2169</v>
      </c>
      <c r="H2042" t="s">
        <v>11</v>
      </c>
      <c r="I2042">
        <f t="shared" si="62"/>
        <v>115</v>
      </c>
      <c r="J2042" t="str">
        <f t="shared" si="63"/>
        <v/>
      </c>
    </row>
    <row r="2043" spans="1:10">
      <c r="A2043" t="s">
        <v>2073</v>
      </c>
      <c r="B2043" t="s">
        <v>2074</v>
      </c>
      <c r="C2043">
        <v>176</v>
      </c>
      <c r="D2043" t="s">
        <v>10</v>
      </c>
      <c r="E2043">
        <v>38</v>
      </c>
      <c r="F2043">
        <v>165</v>
      </c>
      <c r="G2043">
        <v>2169</v>
      </c>
      <c r="H2043" t="s">
        <v>11</v>
      </c>
      <c r="I2043">
        <f t="shared" si="62"/>
        <v>128</v>
      </c>
      <c r="J2043" t="str">
        <f t="shared" si="63"/>
        <v/>
      </c>
    </row>
    <row r="2044" spans="1:10">
      <c r="A2044" t="s">
        <v>2075</v>
      </c>
      <c r="B2044" t="s">
        <v>2076</v>
      </c>
      <c r="C2044">
        <v>204</v>
      </c>
      <c r="D2044" t="s">
        <v>10</v>
      </c>
      <c r="E2044">
        <v>41</v>
      </c>
      <c r="F2044">
        <v>188</v>
      </c>
      <c r="G2044">
        <v>2169</v>
      </c>
      <c r="H2044" t="s">
        <v>11</v>
      </c>
      <c r="I2044">
        <f t="shared" si="62"/>
        <v>148</v>
      </c>
      <c r="J2044" t="str">
        <f t="shared" si="63"/>
        <v/>
      </c>
    </row>
    <row r="2045" spans="1:10">
      <c r="A2045" t="s">
        <v>2077</v>
      </c>
      <c r="B2045" t="s">
        <v>2078</v>
      </c>
      <c r="C2045">
        <v>649</v>
      </c>
      <c r="D2045" t="s">
        <v>219</v>
      </c>
      <c r="E2045">
        <v>196</v>
      </c>
      <c r="F2045">
        <v>495</v>
      </c>
      <c r="G2045">
        <v>76696</v>
      </c>
      <c r="H2045" t="s">
        <v>220</v>
      </c>
      <c r="I2045" t="str">
        <f t="shared" si="62"/>
        <v/>
      </c>
      <c r="J2045">
        <f t="shared" si="63"/>
        <v>300</v>
      </c>
    </row>
    <row r="2046" spans="1:10">
      <c r="A2046" t="s">
        <v>2077</v>
      </c>
      <c r="B2046" t="s">
        <v>2078</v>
      </c>
      <c r="C2046">
        <v>649</v>
      </c>
      <c r="D2046" t="s">
        <v>10</v>
      </c>
      <c r="E2046">
        <v>56</v>
      </c>
      <c r="F2046">
        <v>179</v>
      </c>
      <c r="G2046">
        <v>2169</v>
      </c>
      <c r="H2046" t="s">
        <v>11</v>
      </c>
      <c r="I2046">
        <f t="shared" si="62"/>
        <v>124</v>
      </c>
      <c r="J2046" t="str">
        <f t="shared" si="63"/>
        <v/>
      </c>
    </row>
    <row r="2047" spans="1:10">
      <c r="A2047" t="s">
        <v>2079</v>
      </c>
      <c r="B2047" t="s">
        <v>2080</v>
      </c>
      <c r="C2047">
        <v>1462</v>
      </c>
      <c r="D2047" t="s">
        <v>435</v>
      </c>
      <c r="E2047">
        <v>39</v>
      </c>
      <c r="F2047">
        <v>219</v>
      </c>
      <c r="G2047">
        <v>3570</v>
      </c>
      <c r="H2047" t="s">
        <v>436</v>
      </c>
      <c r="I2047" t="str">
        <f t="shared" si="62"/>
        <v/>
      </c>
      <c r="J2047" t="str">
        <f t="shared" si="63"/>
        <v/>
      </c>
    </row>
    <row r="2048" spans="1:10">
      <c r="A2048" t="s">
        <v>2079</v>
      </c>
      <c r="B2048" t="s">
        <v>2080</v>
      </c>
      <c r="C2048">
        <v>1462</v>
      </c>
      <c r="D2048" t="s">
        <v>10</v>
      </c>
      <c r="E2048">
        <v>830</v>
      </c>
      <c r="F2048">
        <v>1049</v>
      </c>
      <c r="G2048">
        <v>2169</v>
      </c>
      <c r="H2048" t="s">
        <v>11</v>
      </c>
      <c r="I2048">
        <f t="shared" si="62"/>
        <v>220</v>
      </c>
      <c r="J2048" t="str">
        <f t="shared" si="63"/>
        <v/>
      </c>
    </row>
    <row r="2049" spans="1:10">
      <c r="A2049" t="s">
        <v>2081</v>
      </c>
      <c r="B2049" t="s">
        <v>2082</v>
      </c>
      <c r="C2049">
        <v>1522</v>
      </c>
      <c r="D2049" t="s">
        <v>123</v>
      </c>
      <c r="E2049">
        <v>177</v>
      </c>
      <c r="F2049">
        <v>282</v>
      </c>
      <c r="G2049">
        <v>18200</v>
      </c>
      <c r="H2049" t="s">
        <v>124</v>
      </c>
      <c r="I2049" t="str">
        <f t="shared" si="62"/>
        <v/>
      </c>
      <c r="J2049" t="str">
        <f t="shared" si="63"/>
        <v/>
      </c>
    </row>
    <row r="2050" spans="1:10">
      <c r="A2050" t="s">
        <v>2081</v>
      </c>
      <c r="B2050" t="s">
        <v>2082</v>
      </c>
      <c r="C2050">
        <v>1522</v>
      </c>
      <c r="D2050" t="s">
        <v>123</v>
      </c>
      <c r="E2050">
        <v>546</v>
      </c>
      <c r="F2050">
        <v>650</v>
      </c>
      <c r="G2050">
        <v>18200</v>
      </c>
      <c r="H2050" t="s">
        <v>124</v>
      </c>
      <c r="I2050" t="str">
        <f t="shared" si="62"/>
        <v/>
      </c>
      <c r="J2050" t="str">
        <f t="shared" si="63"/>
        <v/>
      </c>
    </row>
    <row r="2051" spans="1:10">
      <c r="A2051" t="s">
        <v>2081</v>
      </c>
      <c r="B2051" t="s">
        <v>2082</v>
      </c>
      <c r="C2051">
        <v>1522</v>
      </c>
      <c r="D2051" t="s">
        <v>10</v>
      </c>
      <c r="E2051">
        <v>7</v>
      </c>
      <c r="F2051">
        <v>131</v>
      </c>
      <c r="G2051">
        <v>2169</v>
      </c>
      <c r="H2051" t="s">
        <v>11</v>
      </c>
      <c r="I2051">
        <f t="shared" ref="I2051:I2114" si="64">IF(H2051=$H$2, F2051-E2051+1, "")</f>
        <v>125</v>
      </c>
      <c r="J2051" t="str">
        <f t="shared" ref="J2051:J2114" si="65">IF(D2051=$D$189, F2051-E2051+1, "")</f>
        <v/>
      </c>
    </row>
    <row r="2052" spans="1:10">
      <c r="A2052" t="s">
        <v>2081</v>
      </c>
      <c r="B2052" t="s">
        <v>2082</v>
      </c>
      <c r="C2052">
        <v>1522</v>
      </c>
      <c r="D2052" t="s">
        <v>10</v>
      </c>
      <c r="E2052">
        <v>790</v>
      </c>
      <c r="F2052">
        <v>914</v>
      </c>
      <c r="G2052">
        <v>2169</v>
      </c>
      <c r="H2052" t="s">
        <v>11</v>
      </c>
      <c r="I2052">
        <f t="shared" si="64"/>
        <v>125</v>
      </c>
      <c r="J2052" t="str">
        <f t="shared" si="65"/>
        <v/>
      </c>
    </row>
    <row r="2053" spans="1:10">
      <c r="A2053" t="s">
        <v>2081</v>
      </c>
      <c r="B2053" t="s">
        <v>2082</v>
      </c>
      <c r="C2053">
        <v>1522</v>
      </c>
      <c r="D2053" t="s">
        <v>123</v>
      </c>
      <c r="E2053">
        <v>959</v>
      </c>
      <c r="F2053">
        <v>1065</v>
      </c>
      <c r="G2053">
        <v>18200</v>
      </c>
      <c r="H2053" t="s">
        <v>124</v>
      </c>
      <c r="I2053" t="str">
        <f t="shared" si="64"/>
        <v/>
      </c>
      <c r="J2053" t="str">
        <f t="shared" si="65"/>
        <v/>
      </c>
    </row>
    <row r="2054" spans="1:10">
      <c r="A2054" t="s">
        <v>2083</v>
      </c>
      <c r="B2054" t="s">
        <v>2084</v>
      </c>
      <c r="C2054">
        <v>135</v>
      </c>
      <c r="D2054" t="s">
        <v>10</v>
      </c>
      <c r="E2054">
        <v>5</v>
      </c>
      <c r="F2054">
        <v>86</v>
      </c>
      <c r="G2054">
        <v>2169</v>
      </c>
      <c r="H2054" t="s">
        <v>11</v>
      </c>
      <c r="I2054">
        <f t="shared" si="64"/>
        <v>82</v>
      </c>
      <c r="J2054" t="str">
        <f t="shared" si="65"/>
        <v/>
      </c>
    </row>
    <row r="2055" spans="1:10">
      <c r="A2055" t="s">
        <v>2085</v>
      </c>
      <c r="B2055" t="s">
        <v>2086</v>
      </c>
      <c r="C2055">
        <v>508</v>
      </c>
      <c r="D2055" t="s">
        <v>10</v>
      </c>
      <c r="E2055">
        <v>349</v>
      </c>
      <c r="F2055">
        <v>486</v>
      </c>
      <c r="G2055">
        <v>2169</v>
      </c>
      <c r="H2055" t="s">
        <v>11</v>
      </c>
      <c r="I2055">
        <f t="shared" si="64"/>
        <v>138</v>
      </c>
      <c r="J2055" t="str">
        <f t="shared" si="65"/>
        <v/>
      </c>
    </row>
    <row r="2056" spans="1:10">
      <c r="A2056" t="s">
        <v>2087</v>
      </c>
      <c r="B2056" t="s">
        <v>2088</v>
      </c>
      <c r="C2056">
        <v>369</v>
      </c>
      <c r="D2056" t="s">
        <v>10</v>
      </c>
      <c r="E2056">
        <v>210</v>
      </c>
      <c r="F2056">
        <v>347</v>
      </c>
      <c r="G2056">
        <v>2169</v>
      </c>
      <c r="H2056" t="s">
        <v>11</v>
      </c>
      <c r="I2056">
        <f t="shared" si="64"/>
        <v>138</v>
      </c>
      <c r="J2056" t="str">
        <f t="shared" si="65"/>
        <v/>
      </c>
    </row>
    <row r="2057" spans="1:10">
      <c r="A2057" t="s">
        <v>2089</v>
      </c>
      <c r="B2057" t="s">
        <v>2090</v>
      </c>
      <c r="C2057">
        <v>492</v>
      </c>
      <c r="D2057" t="s">
        <v>10</v>
      </c>
      <c r="E2057">
        <v>248</v>
      </c>
      <c r="F2057">
        <v>362</v>
      </c>
      <c r="G2057">
        <v>2169</v>
      </c>
      <c r="H2057" t="s">
        <v>11</v>
      </c>
      <c r="I2057">
        <f t="shared" si="64"/>
        <v>115</v>
      </c>
      <c r="J2057" t="str">
        <f t="shared" si="65"/>
        <v/>
      </c>
    </row>
    <row r="2058" spans="1:10">
      <c r="A2058" t="s">
        <v>2091</v>
      </c>
      <c r="B2058" t="s">
        <v>2092</v>
      </c>
      <c r="C2058">
        <v>405</v>
      </c>
      <c r="D2058" t="s">
        <v>10</v>
      </c>
      <c r="E2058">
        <v>269</v>
      </c>
      <c r="F2058">
        <v>371</v>
      </c>
      <c r="G2058">
        <v>2169</v>
      </c>
      <c r="H2058" t="s">
        <v>11</v>
      </c>
      <c r="I2058">
        <f t="shared" si="64"/>
        <v>103</v>
      </c>
      <c r="J2058" t="str">
        <f t="shared" si="65"/>
        <v/>
      </c>
    </row>
    <row r="2059" spans="1:10">
      <c r="A2059" t="s">
        <v>2093</v>
      </c>
      <c r="B2059" t="s">
        <v>2094</v>
      </c>
      <c r="C2059">
        <v>459</v>
      </c>
      <c r="D2059" t="s">
        <v>10</v>
      </c>
      <c r="E2059">
        <v>245</v>
      </c>
      <c r="F2059">
        <v>359</v>
      </c>
      <c r="G2059">
        <v>2169</v>
      </c>
      <c r="H2059" t="s">
        <v>11</v>
      </c>
      <c r="I2059">
        <f t="shared" si="64"/>
        <v>115</v>
      </c>
      <c r="J2059" t="str">
        <f t="shared" si="65"/>
        <v/>
      </c>
    </row>
    <row r="2060" spans="1:10">
      <c r="A2060" t="s">
        <v>2095</v>
      </c>
      <c r="B2060" t="s">
        <v>2096</v>
      </c>
      <c r="C2060">
        <v>430</v>
      </c>
      <c r="D2060" t="s">
        <v>10</v>
      </c>
      <c r="E2060">
        <v>286</v>
      </c>
      <c r="F2060">
        <v>400</v>
      </c>
      <c r="G2060">
        <v>2169</v>
      </c>
      <c r="H2060" t="s">
        <v>11</v>
      </c>
      <c r="I2060">
        <f t="shared" si="64"/>
        <v>115</v>
      </c>
      <c r="J2060" t="str">
        <f t="shared" si="65"/>
        <v/>
      </c>
    </row>
    <row r="2061" spans="1:10">
      <c r="A2061" t="s">
        <v>2097</v>
      </c>
      <c r="B2061" t="s">
        <v>2098</v>
      </c>
      <c r="C2061">
        <v>328</v>
      </c>
      <c r="D2061" t="s">
        <v>10</v>
      </c>
      <c r="E2061">
        <v>186</v>
      </c>
      <c r="F2061">
        <v>300</v>
      </c>
      <c r="G2061">
        <v>2169</v>
      </c>
      <c r="H2061" t="s">
        <v>11</v>
      </c>
      <c r="I2061">
        <f t="shared" si="64"/>
        <v>115</v>
      </c>
      <c r="J2061" t="str">
        <f t="shared" si="65"/>
        <v/>
      </c>
    </row>
    <row r="2062" spans="1:10">
      <c r="A2062" t="s">
        <v>2099</v>
      </c>
      <c r="B2062" t="s">
        <v>2100</v>
      </c>
      <c r="C2062">
        <v>174</v>
      </c>
      <c r="D2062" t="s">
        <v>10</v>
      </c>
      <c r="E2062">
        <v>30</v>
      </c>
      <c r="F2062">
        <v>144</v>
      </c>
      <c r="G2062">
        <v>2169</v>
      </c>
      <c r="H2062" t="s">
        <v>11</v>
      </c>
      <c r="I2062">
        <f t="shared" si="64"/>
        <v>115</v>
      </c>
      <c r="J2062" t="str">
        <f t="shared" si="65"/>
        <v/>
      </c>
    </row>
    <row r="2063" spans="1:10">
      <c r="A2063" t="s">
        <v>2101</v>
      </c>
      <c r="B2063" t="s">
        <v>2102</v>
      </c>
      <c r="C2063">
        <v>390</v>
      </c>
      <c r="D2063" t="s">
        <v>10</v>
      </c>
      <c r="E2063">
        <v>246</v>
      </c>
      <c r="F2063">
        <v>360</v>
      </c>
      <c r="G2063">
        <v>2169</v>
      </c>
      <c r="H2063" t="s">
        <v>11</v>
      </c>
      <c r="I2063">
        <f t="shared" si="64"/>
        <v>115</v>
      </c>
      <c r="J2063" t="str">
        <f t="shared" si="65"/>
        <v/>
      </c>
    </row>
    <row r="2064" spans="1:10">
      <c r="A2064" t="s">
        <v>2103</v>
      </c>
      <c r="B2064" t="s">
        <v>2104</v>
      </c>
      <c r="C2064">
        <v>218</v>
      </c>
      <c r="D2064" t="s">
        <v>10</v>
      </c>
      <c r="E2064">
        <v>40</v>
      </c>
      <c r="F2064">
        <v>154</v>
      </c>
      <c r="G2064">
        <v>2169</v>
      </c>
      <c r="H2064" t="s">
        <v>11</v>
      </c>
      <c r="I2064">
        <f t="shared" si="64"/>
        <v>115</v>
      </c>
      <c r="J2064" t="str">
        <f t="shared" si="65"/>
        <v/>
      </c>
    </row>
    <row r="2065" spans="1:10">
      <c r="A2065" t="s">
        <v>2105</v>
      </c>
      <c r="B2065" t="s">
        <v>2106</v>
      </c>
      <c r="C2065">
        <v>358</v>
      </c>
      <c r="D2065" t="s">
        <v>10</v>
      </c>
      <c r="E2065">
        <v>167</v>
      </c>
      <c r="F2065">
        <v>281</v>
      </c>
      <c r="G2065">
        <v>2169</v>
      </c>
      <c r="H2065" t="s">
        <v>11</v>
      </c>
      <c r="I2065">
        <f t="shared" si="64"/>
        <v>115</v>
      </c>
      <c r="J2065" t="str">
        <f t="shared" si="65"/>
        <v/>
      </c>
    </row>
    <row r="2066" spans="1:10">
      <c r="A2066" t="s">
        <v>2107</v>
      </c>
      <c r="B2066" t="s">
        <v>2108</v>
      </c>
      <c r="C2066">
        <v>424</v>
      </c>
      <c r="D2066" t="s">
        <v>10</v>
      </c>
      <c r="E2066">
        <v>275</v>
      </c>
      <c r="F2066">
        <v>406</v>
      </c>
      <c r="G2066">
        <v>2169</v>
      </c>
      <c r="H2066" t="s">
        <v>11</v>
      </c>
      <c r="I2066">
        <f t="shared" si="64"/>
        <v>132</v>
      </c>
      <c r="J2066" t="str">
        <f t="shared" si="65"/>
        <v/>
      </c>
    </row>
    <row r="2067" spans="1:10">
      <c r="A2067" t="s">
        <v>2109</v>
      </c>
      <c r="B2067" t="s">
        <v>2110</v>
      </c>
      <c r="C2067">
        <v>90</v>
      </c>
      <c r="D2067" t="s">
        <v>10</v>
      </c>
      <c r="E2067">
        <v>10</v>
      </c>
      <c r="F2067">
        <v>90</v>
      </c>
      <c r="G2067">
        <v>2169</v>
      </c>
      <c r="H2067" t="s">
        <v>11</v>
      </c>
      <c r="I2067">
        <f t="shared" si="64"/>
        <v>81</v>
      </c>
      <c r="J2067" t="str">
        <f t="shared" si="65"/>
        <v/>
      </c>
    </row>
    <row r="2068" spans="1:10">
      <c r="A2068" t="s">
        <v>2111</v>
      </c>
      <c r="B2068" t="s">
        <v>2112</v>
      </c>
      <c r="C2068">
        <v>90</v>
      </c>
      <c r="D2068" t="s">
        <v>10</v>
      </c>
      <c r="E2068">
        <v>10</v>
      </c>
      <c r="F2068">
        <v>90</v>
      </c>
      <c r="G2068">
        <v>2169</v>
      </c>
      <c r="H2068" t="s">
        <v>11</v>
      </c>
      <c r="I2068">
        <f t="shared" si="64"/>
        <v>81</v>
      </c>
      <c r="J2068" t="str">
        <f t="shared" si="65"/>
        <v/>
      </c>
    </row>
    <row r="2069" spans="1:10">
      <c r="A2069" t="s">
        <v>2113</v>
      </c>
      <c r="B2069" t="s">
        <v>2114</v>
      </c>
      <c r="C2069">
        <v>577</v>
      </c>
      <c r="D2069" t="s">
        <v>10</v>
      </c>
      <c r="E2069">
        <v>387</v>
      </c>
      <c r="F2069">
        <v>516</v>
      </c>
      <c r="G2069">
        <v>2169</v>
      </c>
      <c r="H2069" t="s">
        <v>11</v>
      </c>
      <c r="I2069">
        <f t="shared" si="64"/>
        <v>130</v>
      </c>
      <c r="J2069" t="str">
        <f t="shared" si="65"/>
        <v/>
      </c>
    </row>
    <row r="2070" spans="1:10">
      <c r="A2070" t="s">
        <v>2115</v>
      </c>
      <c r="B2070" t="s">
        <v>2116</v>
      </c>
      <c r="C2070">
        <v>460</v>
      </c>
      <c r="D2070" t="s">
        <v>10</v>
      </c>
      <c r="E2070">
        <v>228</v>
      </c>
      <c r="F2070">
        <v>342</v>
      </c>
      <c r="G2070">
        <v>2169</v>
      </c>
      <c r="H2070" t="s">
        <v>11</v>
      </c>
      <c r="I2070">
        <f t="shared" si="64"/>
        <v>115</v>
      </c>
      <c r="J2070" t="str">
        <f t="shared" si="65"/>
        <v/>
      </c>
    </row>
    <row r="2071" spans="1:10">
      <c r="A2071" t="s">
        <v>2117</v>
      </c>
      <c r="B2071" t="s">
        <v>2118</v>
      </c>
      <c r="C2071">
        <v>297</v>
      </c>
      <c r="D2071" t="s">
        <v>10</v>
      </c>
      <c r="E2071">
        <v>147</v>
      </c>
      <c r="F2071">
        <v>288</v>
      </c>
      <c r="G2071">
        <v>2169</v>
      </c>
      <c r="H2071" t="s">
        <v>11</v>
      </c>
      <c r="I2071">
        <f t="shared" si="64"/>
        <v>142</v>
      </c>
      <c r="J2071" t="str">
        <f t="shared" si="65"/>
        <v/>
      </c>
    </row>
    <row r="2072" spans="1:10">
      <c r="A2072" t="s">
        <v>2119</v>
      </c>
      <c r="B2072" t="s">
        <v>2120</v>
      </c>
      <c r="C2072">
        <v>376</v>
      </c>
      <c r="D2072" t="s">
        <v>10</v>
      </c>
      <c r="E2072">
        <v>208</v>
      </c>
      <c r="F2072">
        <v>367</v>
      </c>
      <c r="G2072">
        <v>2169</v>
      </c>
      <c r="H2072" t="s">
        <v>11</v>
      </c>
      <c r="I2072">
        <f t="shared" si="64"/>
        <v>160</v>
      </c>
      <c r="J2072" t="str">
        <f t="shared" si="65"/>
        <v/>
      </c>
    </row>
    <row r="2073" spans="1:10">
      <c r="A2073" t="s">
        <v>2121</v>
      </c>
      <c r="B2073" t="s">
        <v>2122</v>
      </c>
      <c r="C2073">
        <v>194</v>
      </c>
      <c r="D2073" t="s">
        <v>10</v>
      </c>
      <c r="E2073">
        <v>68</v>
      </c>
      <c r="F2073">
        <v>185</v>
      </c>
      <c r="G2073">
        <v>2169</v>
      </c>
      <c r="H2073" t="s">
        <v>11</v>
      </c>
      <c r="I2073">
        <f t="shared" si="64"/>
        <v>118</v>
      </c>
      <c r="J2073" t="str">
        <f t="shared" si="65"/>
        <v/>
      </c>
    </row>
    <row r="2074" spans="1:10">
      <c r="A2074" t="s">
        <v>2123</v>
      </c>
      <c r="B2074" t="s">
        <v>2124</v>
      </c>
      <c r="C2074">
        <v>70</v>
      </c>
      <c r="D2074" t="s">
        <v>10</v>
      </c>
      <c r="E2074">
        <v>3</v>
      </c>
      <c r="F2074">
        <v>53</v>
      </c>
      <c r="G2074">
        <v>2169</v>
      </c>
      <c r="H2074" t="s">
        <v>11</v>
      </c>
      <c r="I2074">
        <f t="shared" si="64"/>
        <v>51</v>
      </c>
      <c r="J2074" t="str">
        <f t="shared" si="65"/>
        <v/>
      </c>
    </row>
    <row r="2075" spans="1:10">
      <c r="A2075" t="s">
        <v>2125</v>
      </c>
      <c r="B2075" t="s">
        <v>2126</v>
      </c>
      <c r="C2075">
        <v>217</v>
      </c>
      <c r="D2075" t="s">
        <v>10</v>
      </c>
      <c r="E2075">
        <v>69</v>
      </c>
      <c r="F2075">
        <v>200</v>
      </c>
      <c r="G2075">
        <v>2169</v>
      </c>
      <c r="H2075" t="s">
        <v>11</v>
      </c>
      <c r="I2075">
        <f t="shared" si="64"/>
        <v>132</v>
      </c>
      <c r="J2075" t="str">
        <f t="shared" si="65"/>
        <v/>
      </c>
    </row>
    <row r="2076" spans="1:10">
      <c r="A2076" t="s">
        <v>2127</v>
      </c>
      <c r="B2076" t="s">
        <v>2128</v>
      </c>
      <c r="C2076">
        <v>282</v>
      </c>
      <c r="D2076" t="s">
        <v>10</v>
      </c>
      <c r="E2076">
        <v>121</v>
      </c>
      <c r="F2076">
        <v>258</v>
      </c>
      <c r="G2076">
        <v>2169</v>
      </c>
      <c r="H2076" t="s">
        <v>11</v>
      </c>
      <c r="I2076">
        <f t="shared" si="64"/>
        <v>138</v>
      </c>
      <c r="J2076" t="str">
        <f t="shared" si="65"/>
        <v/>
      </c>
    </row>
    <row r="2077" spans="1:10">
      <c r="A2077" t="s">
        <v>2129</v>
      </c>
      <c r="B2077" t="s">
        <v>2130</v>
      </c>
      <c r="C2077">
        <v>529</v>
      </c>
      <c r="D2077" t="s">
        <v>10</v>
      </c>
      <c r="E2077">
        <v>370</v>
      </c>
      <c r="F2077">
        <v>506</v>
      </c>
      <c r="G2077">
        <v>2169</v>
      </c>
      <c r="H2077" t="s">
        <v>11</v>
      </c>
      <c r="I2077">
        <f t="shared" si="64"/>
        <v>137</v>
      </c>
      <c r="J2077" t="str">
        <f t="shared" si="65"/>
        <v/>
      </c>
    </row>
    <row r="2078" spans="1:10">
      <c r="A2078" t="s">
        <v>2131</v>
      </c>
      <c r="B2078" t="s">
        <v>2132</v>
      </c>
      <c r="C2078">
        <v>620</v>
      </c>
      <c r="D2078" t="s">
        <v>10</v>
      </c>
      <c r="E2078">
        <v>462</v>
      </c>
      <c r="F2078">
        <v>597</v>
      </c>
      <c r="G2078">
        <v>2169</v>
      </c>
      <c r="H2078" t="s">
        <v>11</v>
      </c>
      <c r="I2078">
        <f t="shared" si="64"/>
        <v>136</v>
      </c>
      <c r="J2078" t="str">
        <f t="shared" si="65"/>
        <v/>
      </c>
    </row>
    <row r="2079" spans="1:10">
      <c r="A2079" t="s">
        <v>2133</v>
      </c>
      <c r="B2079" t="s">
        <v>2134</v>
      </c>
      <c r="C2079">
        <v>196</v>
      </c>
      <c r="D2079" t="s">
        <v>10</v>
      </c>
      <c r="E2079">
        <v>43</v>
      </c>
      <c r="F2079">
        <v>187</v>
      </c>
      <c r="G2079">
        <v>2169</v>
      </c>
      <c r="H2079" t="s">
        <v>11</v>
      </c>
      <c r="I2079">
        <f t="shared" si="64"/>
        <v>145</v>
      </c>
      <c r="J2079" t="str">
        <f t="shared" si="65"/>
        <v/>
      </c>
    </row>
    <row r="2080" spans="1:10">
      <c r="A2080" t="s">
        <v>2135</v>
      </c>
      <c r="B2080" t="s">
        <v>2136</v>
      </c>
      <c r="C2080">
        <v>912</v>
      </c>
      <c r="D2080" t="s">
        <v>2137</v>
      </c>
      <c r="E2080">
        <v>35</v>
      </c>
      <c r="F2080">
        <v>137</v>
      </c>
      <c r="G2080">
        <v>1546</v>
      </c>
      <c r="H2080" t="s">
        <v>2138</v>
      </c>
      <c r="I2080" t="str">
        <f t="shared" si="64"/>
        <v/>
      </c>
      <c r="J2080" t="str">
        <f t="shared" si="65"/>
        <v/>
      </c>
    </row>
    <row r="2081" spans="1:10">
      <c r="A2081" t="s">
        <v>2135</v>
      </c>
      <c r="B2081" t="s">
        <v>2136</v>
      </c>
      <c r="C2081">
        <v>912</v>
      </c>
      <c r="D2081" t="s">
        <v>10</v>
      </c>
      <c r="E2081">
        <v>432</v>
      </c>
      <c r="F2081">
        <v>548</v>
      </c>
      <c r="G2081">
        <v>2169</v>
      </c>
      <c r="H2081" t="s">
        <v>11</v>
      </c>
      <c r="I2081">
        <f t="shared" si="64"/>
        <v>117</v>
      </c>
      <c r="J2081" t="str">
        <f t="shared" si="65"/>
        <v/>
      </c>
    </row>
    <row r="2082" spans="1:10">
      <c r="A2082" t="s">
        <v>2135</v>
      </c>
      <c r="B2082" t="s">
        <v>2136</v>
      </c>
      <c r="C2082">
        <v>912</v>
      </c>
      <c r="D2082" t="s">
        <v>2139</v>
      </c>
      <c r="E2082">
        <v>547</v>
      </c>
      <c r="F2082">
        <v>643</v>
      </c>
      <c r="G2082">
        <v>4630</v>
      </c>
      <c r="H2082" t="s">
        <v>2140</v>
      </c>
      <c r="I2082" t="str">
        <f t="shared" si="64"/>
        <v/>
      </c>
      <c r="J2082" t="str">
        <f t="shared" si="65"/>
        <v/>
      </c>
    </row>
    <row r="2083" spans="1:10">
      <c r="A2083" t="s">
        <v>2141</v>
      </c>
      <c r="B2083" t="s">
        <v>2142</v>
      </c>
      <c r="C2083">
        <v>472</v>
      </c>
      <c r="D2083" t="s">
        <v>10</v>
      </c>
      <c r="E2083">
        <v>301</v>
      </c>
      <c r="F2083">
        <v>431</v>
      </c>
      <c r="G2083">
        <v>2169</v>
      </c>
      <c r="H2083" t="s">
        <v>11</v>
      </c>
      <c r="I2083">
        <f t="shared" si="64"/>
        <v>131</v>
      </c>
      <c r="J2083" t="str">
        <f t="shared" si="65"/>
        <v/>
      </c>
    </row>
    <row r="2084" spans="1:10">
      <c r="A2084" t="s">
        <v>2143</v>
      </c>
      <c r="B2084" t="s">
        <v>2144</v>
      </c>
      <c r="C2084">
        <v>826</v>
      </c>
      <c r="D2084" t="s">
        <v>10</v>
      </c>
      <c r="E2084">
        <v>256</v>
      </c>
      <c r="F2084">
        <v>370</v>
      </c>
      <c r="G2084">
        <v>2169</v>
      </c>
      <c r="H2084" t="s">
        <v>11</v>
      </c>
      <c r="I2084">
        <f t="shared" si="64"/>
        <v>115</v>
      </c>
      <c r="J2084" t="str">
        <f t="shared" si="65"/>
        <v/>
      </c>
    </row>
    <row r="2085" spans="1:10">
      <c r="A2085" t="s">
        <v>2145</v>
      </c>
      <c r="B2085" t="s">
        <v>2146</v>
      </c>
      <c r="C2085">
        <v>459</v>
      </c>
      <c r="D2085" t="s">
        <v>10</v>
      </c>
      <c r="E2085">
        <v>295</v>
      </c>
      <c r="F2085">
        <v>412</v>
      </c>
      <c r="G2085">
        <v>2169</v>
      </c>
      <c r="H2085" t="s">
        <v>11</v>
      </c>
      <c r="I2085">
        <f t="shared" si="64"/>
        <v>118</v>
      </c>
      <c r="J2085" t="str">
        <f t="shared" si="65"/>
        <v/>
      </c>
    </row>
    <row r="2086" spans="1:10">
      <c r="A2086" t="s">
        <v>2145</v>
      </c>
      <c r="B2086" t="s">
        <v>2146</v>
      </c>
      <c r="C2086">
        <v>459</v>
      </c>
      <c r="D2086" t="s">
        <v>971</v>
      </c>
      <c r="E2086">
        <v>9</v>
      </c>
      <c r="F2086">
        <v>279</v>
      </c>
      <c r="G2086">
        <v>7</v>
      </c>
      <c r="I2086" t="str">
        <f t="shared" si="64"/>
        <v/>
      </c>
      <c r="J2086" t="str">
        <f t="shared" si="65"/>
        <v/>
      </c>
    </row>
    <row r="2087" spans="1:10">
      <c r="A2087" t="s">
        <v>2147</v>
      </c>
      <c r="B2087" t="s">
        <v>2148</v>
      </c>
      <c r="C2087">
        <v>269</v>
      </c>
      <c r="D2087" t="s">
        <v>10</v>
      </c>
      <c r="E2087">
        <v>1</v>
      </c>
      <c r="F2087">
        <v>101</v>
      </c>
      <c r="G2087">
        <v>2169</v>
      </c>
      <c r="H2087" t="s">
        <v>11</v>
      </c>
      <c r="I2087">
        <f t="shared" si="64"/>
        <v>101</v>
      </c>
      <c r="J2087" t="str">
        <f t="shared" si="65"/>
        <v/>
      </c>
    </row>
    <row r="2088" spans="1:10">
      <c r="A2088" t="s">
        <v>2147</v>
      </c>
      <c r="B2088" t="s">
        <v>2148</v>
      </c>
      <c r="C2088">
        <v>269</v>
      </c>
      <c r="D2088" t="s">
        <v>72</v>
      </c>
      <c r="E2088">
        <v>112</v>
      </c>
      <c r="F2088">
        <v>267</v>
      </c>
      <c r="G2088">
        <v>48</v>
      </c>
      <c r="I2088" t="str">
        <f t="shared" si="64"/>
        <v/>
      </c>
      <c r="J2088" t="str">
        <f t="shared" si="65"/>
        <v/>
      </c>
    </row>
    <row r="2089" spans="1:10">
      <c r="A2089" t="s">
        <v>2149</v>
      </c>
      <c r="B2089" t="s">
        <v>2150</v>
      </c>
      <c r="C2089">
        <v>466</v>
      </c>
      <c r="D2089" t="s">
        <v>971</v>
      </c>
      <c r="E2089">
        <v>1</v>
      </c>
      <c r="F2089">
        <v>279</v>
      </c>
      <c r="G2089">
        <v>7</v>
      </c>
      <c r="I2089" t="str">
        <f t="shared" si="64"/>
        <v/>
      </c>
      <c r="J2089" t="str">
        <f t="shared" si="65"/>
        <v/>
      </c>
    </row>
    <row r="2090" spans="1:10">
      <c r="A2090" t="s">
        <v>2149</v>
      </c>
      <c r="B2090" t="s">
        <v>2150</v>
      </c>
      <c r="C2090">
        <v>466</v>
      </c>
      <c r="D2090" t="s">
        <v>10</v>
      </c>
      <c r="E2090">
        <v>294</v>
      </c>
      <c r="F2090">
        <v>411</v>
      </c>
      <c r="G2090">
        <v>2169</v>
      </c>
      <c r="H2090" t="s">
        <v>11</v>
      </c>
      <c r="I2090">
        <f t="shared" si="64"/>
        <v>118</v>
      </c>
      <c r="J2090" t="str">
        <f t="shared" si="65"/>
        <v/>
      </c>
    </row>
    <row r="2091" spans="1:10">
      <c r="A2091" t="s">
        <v>2151</v>
      </c>
      <c r="B2091" t="s">
        <v>2152</v>
      </c>
      <c r="C2091">
        <v>342</v>
      </c>
      <c r="D2091" t="s">
        <v>10</v>
      </c>
      <c r="E2091">
        <v>103</v>
      </c>
      <c r="F2091">
        <v>265</v>
      </c>
      <c r="G2091">
        <v>2169</v>
      </c>
      <c r="H2091" t="s">
        <v>11</v>
      </c>
      <c r="I2091">
        <f t="shared" si="64"/>
        <v>163</v>
      </c>
      <c r="J2091" t="str">
        <f t="shared" si="65"/>
        <v/>
      </c>
    </row>
    <row r="2092" spans="1:10">
      <c r="A2092" t="s">
        <v>2153</v>
      </c>
      <c r="B2092" t="s">
        <v>2154</v>
      </c>
      <c r="C2092">
        <v>815</v>
      </c>
      <c r="D2092" t="s">
        <v>10</v>
      </c>
      <c r="E2092">
        <v>3</v>
      </c>
      <c r="F2092">
        <v>124</v>
      </c>
      <c r="G2092">
        <v>2169</v>
      </c>
      <c r="H2092" t="s">
        <v>11</v>
      </c>
      <c r="I2092">
        <f t="shared" si="64"/>
        <v>122</v>
      </c>
      <c r="J2092" t="str">
        <f t="shared" si="65"/>
        <v/>
      </c>
    </row>
    <row r="2093" spans="1:10">
      <c r="A2093" t="s">
        <v>2155</v>
      </c>
      <c r="B2093" t="s">
        <v>2156</v>
      </c>
      <c r="C2093">
        <v>1443</v>
      </c>
      <c r="D2093" t="s">
        <v>10</v>
      </c>
      <c r="E2093">
        <v>5</v>
      </c>
      <c r="F2093">
        <v>68</v>
      </c>
      <c r="G2093">
        <v>2169</v>
      </c>
      <c r="H2093" t="s">
        <v>11</v>
      </c>
      <c r="I2093">
        <f t="shared" si="64"/>
        <v>64</v>
      </c>
      <c r="J2093" t="str">
        <f t="shared" si="65"/>
        <v/>
      </c>
    </row>
    <row r="2094" spans="1:10">
      <c r="A2094" t="s">
        <v>2155</v>
      </c>
      <c r="B2094" t="s">
        <v>2156</v>
      </c>
      <c r="C2094">
        <v>1443</v>
      </c>
      <c r="D2094" t="s">
        <v>1302</v>
      </c>
      <c r="E2094">
        <v>887</v>
      </c>
      <c r="F2094">
        <v>967</v>
      </c>
      <c r="G2094">
        <v>912</v>
      </c>
      <c r="H2094" t="s">
        <v>1303</v>
      </c>
      <c r="I2094" t="str">
        <f t="shared" si="64"/>
        <v/>
      </c>
      <c r="J2094" t="str">
        <f t="shared" si="65"/>
        <v/>
      </c>
    </row>
    <row r="2095" spans="1:10">
      <c r="A2095" t="s">
        <v>2157</v>
      </c>
      <c r="B2095" t="s">
        <v>2158</v>
      </c>
      <c r="C2095">
        <v>562</v>
      </c>
      <c r="D2095" t="s">
        <v>219</v>
      </c>
      <c r="E2095">
        <v>163</v>
      </c>
      <c r="F2095">
        <v>462</v>
      </c>
      <c r="G2095">
        <v>76696</v>
      </c>
      <c r="H2095" t="s">
        <v>220</v>
      </c>
      <c r="I2095" t="str">
        <f t="shared" si="64"/>
        <v/>
      </c>
      <c r="J2095">
        <f t="shared" si="65"/>
        <v>300</v>
      </c>
    </row>
    <row r="2096" spans="1:10">
      <c r="A2096" t="s">
        <v>2157</v>
      </c>
      <c r="B2096" t="s">
        <v>2158</v>
      </c>
      <c r="C2096">
        <v>562</v>
      </c>
      <c r="D2096" t="s">
        <v>10</v>
      </c>
      <c r="E2096">
        <v>20</v>
      </c>
      <c r="F2096">
        <v>147</v>
      </c>
      <c r="G2096">
        <v>2169</v>
      </c>
      <c r="H2096" t="s">
        <v>11</v>
      </c>
      <c r="I2096">
        <f t="shared" si="64"/>
        <v>128</v>
      </c>
      <c r="J2096" t="str">
        <f t="shared" si="65"/>
        <v/>
      </c>
    </row>
    <row r="2097" spans="1:10">
      <c r="A2097" t="s">
        <v>2159</v>
      </c>
      <c r="B2097" t="s">
        <v>2160</v>
      </c>
      <c r="C2097">
        <v>478</v>
      </c>
      <c r="D2097" t="s">
        <v>10</v>
      </c>
      <c r="E2097">
        <v>253</v>
      </c>
      <c r="F2097">
        <v>375</v>
      </c>
      <c r="G2097">
        <v>2169</v>
      </c>
      <c r="H2097" t="s">
        <v>11</v>
      </c>
      <c r="I2097">
        <f t="shared" si="64"/>
        <v>123</v>
      </c>
      <c r="J2097" t="str">
        <f t="shared" si="65"/>
        <v/>
      </c>
    </row>
    <row r="2098" spans="1:10">
      <c r="A2098" t="s">
        <v>2161</v>
      </c>
      <c r="B2098" t="s">
        <v>2162</v>
      </c>
      <c r="C2098">
        <v>412</v>
      </c>
      <c r="D2098" t="s">
        <v>2163</v>
      </c>
      <c r="E2098">
        <v>168</v>
      </c>
      <c r="F2098">
        <v>202</v>
      </c>
      <c r="G2098">
        <v>3633</v>
      </c>
      <c r="H2098" t="s">
        <v>2164</v>
      </c>
      <c r="I2098" t="str">
        <f t="shared" si="64"/>
        <v/>
      </c>
      <c r="J2098" t="str">
        <f t="shared" si="65"/>
        <v/>
      </c>
    </row>
    <row r="2099" spans="1:10">
      <c r="A2099" t="s">
        <v>2161</v>
      </c>
      <c r="B2099" t="s">
        <v>2162</v>
      </c>
      <c r="C2099">
        <v>412</v>
      </c>
      <c r="D2099" t="s">
        <v>10</v>
      </c>
      <c r="E2099">
        <v>202</v>
      </c>
      <c r="F2099">
        <v>319</v>
      </c>
      <c r="G2099">
        <v>2169</v>
      </c>
      <c r="H2099" t="s">
        <v>11</v>
      </c>
      <c r="I2099">
        <f t="shared" si="64"/>
        <v>118</v>
      </c>
      <c r="J2099" t="str">
        <f t="shared" si="65"/>
        <v/>
      </c>
    </row>
    <row r="2100" spans="1:10">
      <c r="A2100" t="s">
        <v>2161</v>
      </c>
      <c r="B2100" t="s">
        <v>2162</v>
      </c>
      <c r="C2100">
        <v>412</v>
      </c>
      <c r="D2100" t="s">
        <v>2165</v>
      </c>
      <c r="E2100">
        <v>301</v>
      </c>
      <c r="F2100">
        <v>349</v>
      </c>
      <c r="G2100">
        <v>5831</v>
      </c>
      <c r="H2100" t="s">
        <v>2166</v>
      </c>
      <c r="I2100" t="str">
        <f t="shared" si="64"/>
        <v/>
      </c>
      <c r="J2100" t="str">
        <f t="shared" si="65"/>
        <v/>
      </c>
    </row>
    <row r="2101" spans="1:10">
      <c r="A2101" t="s">
        <v>2167</v>
      </c>
      <c r="B2101" t="s">
        <v>2168</v>
      </c>
      <c r="C2101">
        <v>442</v>
      </c>
      <c r="D2101" t="s">
        <v>10</v>
      </c>
      <c r="E2101">
        <v>297</v>
      </c>
      <c r="F2101">
        <v>426</v>
      </c>
      <c r="G2101">
        <v>2169</v>
      </c>
      <c r="H2101" t="s">
        <v>11</v>
      </c>
      <c r="I2101">
        <f t="shared" si="64"/>
        <v>130</v>
      </c>
      <c r="J2101" t="str">
        <f t="shared" si="65"/>
        <v/>
      </c>
    </row>
    <row r="2102" spans="1:10">
      <c r="A2102" t="s">
        <v>2169</v>
      </c>
      <c r="B2102" t="s">
        <v>2170</v>
      </c>
      <c r="C2102">
        <v>204</v>
      </c>
      <c r="D2102" t="s">
        <v>10</v>
      </c>
      <c r="E2102">
        <v>41</v>
      </c>
      <c r="F2102">
        <v>161</v>
      </c>
      <c r="G2102">
        <v>2169</v>
      </c>
      <c r="H2102" t="s">
        <v>11</v>
      </c>
      <c r="I2102">
        <f t="shared" si="64"/>
        <v>121</v>
      </c>
      <c r="J2102" t="str">
        <f t="shared" si="65"/>
        <v/>
      </c>
    </row>
    <row r="2103" spans="1:10">
      <c r="A2103" t="s">
        <v>2171</v>
      </c>
      <c r="B2103" t="s">
        <v>2172</v>
      </c>
      <c r="C2103">
        <v>267</v>
      </c>
      <c r="D2103" t="s">
        <v>10</v>
      </c>
      <c r="E2103">
        <v>104</v>
      </c>
      <c r="F2103">
        <v>224</v>
      </c>
      <c r="G2103">
        <v>2169</v>
      </c>
      <c r="H2103" t="s">
        <v>11</v>
      </c>
      <c r="I2103">
        <f t="shared" si="64"/>
        <v>121</v>
      </c>
      <c r="J2103" t="str">
        <f t="shared" si="65"/>
        <v/>
      </c>
    </row>
    <row r="2104" spans="1:10">
      <c r="A2104" t="s">
        <v>2173</v>
      </c>
      <c r="B2104" t="s">
        <v>2174</v>
      </c>
      <c r="C2104">
        <v>410</v>
      </c>
      <c r="D2104" t="s">
        <v>10</v>
      </c>
      <c r="E2104">
        <v>235</v>
      </c>
      <c r="F2104">
        <v>363</v>
      </c>
      <c r="G2104">
        <v>2169</v>
      </c>
      <c r="H2104" t="s">
        <v>11</v>
      </c>
      <c r="I2104">
        <f t="shared" si="64"/>
        <v>129</v>
      </c>
      <c r="J2104" t="str">
        <f t="shared" si="65"/>
        <v/>
      </c>
    </row>
    <row r="2105" spans="1:10">
      <c r="A2105" t="s">
        <v>2175</v>
      </c>
      <c r="B2105" t="s">
        <v>2176</v>
      </c>
      <c r="C2105">
        <v>439</v>
      </c>
      <c r="D2105" t="s">
        <v>10</v>
      </c>
      <c r="E2105">
        <v>299</v>
      </c>
      <c r="F2105">
        <v>432</v>
      </c>
      <c r="G2105">
        <v>2169</v>
      </c>
      <c r="H2105" t="s">
        <v>11</v>
      </c>
      <c r="I2105">
        <f t="shared" si="64"/>
        <v>134</v>
      </c>
      <c r="J2105" t="str">
        <f t="shared" si="65"/>
        <v/>
      </c>
    </row>
    <row r="2106" spans="1:10">
      <c r="A2106" t="s">
        <v>2177</v>
      </c>
      <c r="B2106" t="s">
        <v>2178</v>
      </c>
      <c r="C2106">
        <v>106</v>
      </c>
      <c r="D2106" t="s">
        <v>10</v>
      </c>
      <c r="E2106">
        <v>4</v>
      </c>
      <c r="F2106">
        <v>88</v>
      </c>
      <c r="G2106">
        <v>2169</v>
      </c>
      <c r="H2106" t="s">
        <v>11</v>
      </c>
      <c r="I2106">
        <f t="shared" si="64"/>
        <v>85</v>
      </c>
      <c r="J2106" t="str">
        <f t="shared" si="65"/>
        <v/>
      </c>
    </row>
    <row r="2107" spans="1:10">
      <c r="A2107" t="s">
        <v>2179</v>
      </c>
      <c r="B2107" t="s">
        <v>2180</v>
      </c>
      <c r="C2107">
        <v>606</v>
      </c>
      <c r="D2107" t="s">
        <v>18</v>
      </c>
      <c r="E2107">
        <v>236</v>
      </c>
      <c r="F2107">
        <v>325</v>
      </c>
      <c r="G2107">
        <v>1303</v>
      </c>
      <c r="H2107" t="s">
        <v>19</v>
      </c>
      <c r="I2107" t="str">
        <f t="shared" si="64"/>
        <v/>
      </c>
      <c r="J2107" t="str">
        <f t="shared" si="65"/>
        <v/>
      </c>
    </row>
    <row r="2108" spans="1:10">
      <c r="A2108" t="s">
        <v>2179</v>
      </c>
      <c r="B2108" t="s">
        <v>2180</v>
      </c>
      <c r="C2108">
        <v>606</v>
      </c>
      <c r="D2108" t="s">
        <v>10</v>
      </c>
      <c r="E2108">
        <v>373</v>
      </c>
      <c r="F2108">
        <v>541</v>
      </c>
      <c r="G2108">
        <v>2169</v>
      </c>
      <c r="H2108" t="s">
        <v>11</v>
      </c>
      <c r="I2108">
        <f t="shared" si="64"/>
        <v>169</v>
      </c>
      <c r="J2108" t="str">
        <f t="shared" si="65"/>
        <v/>
      </c>
    </row>
    <row r="2109" spans="1:10">
      <c r="A2109" t="s">
        <v>2181</v>
      </c>
      <c r="B2109" t="s">
        <v>2182</v>
      </c>
      <c r="C2109">
        <v>1233</v>
      </c>
      <c r="D2109" t="s">
        <v>14</v>
      </c>
      <c r="E2109">
        <v>107</v>
      </c>
      <c r="F2109">
        <v>298</v>
      </c>
      <c r="G2109">
        <v>476</v>
      </c>
      <c r="H2109" t="s">
        <v>15</v>
      </c>
      <c r="I2109" t="str">
        <f t="shared" si="64"/>
        <v/>
      </c>
      <c r="J2109" t="str">
        <f t="shared" si="65"/>
        <v/>
      </c>
    </row>
    <row r="2110" spans="1:10">
      <c r="A2110" t="s">
        <v>2181</v>
      </c>
      <c r="B2110" t="s">
        <v>2182</v>
      </c>
      <c r="C2110">
        <v>1233</v>
      </c>
      <c r="D2110" t="s">
        <v>29</v>
      </c>
      <c r="E2110">
        <v>1098</v>
      </c>
      <c r="F2110">
        <v>1206</v>
      </c>
      <c r="G2110">
        <v>343</v>
      </c>
      <c r="H2110" t="s">
        <v>30</v>
      </c>
      <c r="I2110" t="str">
        <f t="shared" si="64"/>
        <v/>
      </c>
      <c r="J2110" t="str">
        <f t="shared" si="65"/>
        <v/>
      </c>
    </row>
    <row r="2111" spans="1:10">
      <c r="A2111" t="s">
        <v>2181</v>
      </c>
      <c r="B2111" t="s">
        <v>2182</v>
      </c>
      <c r="C2111">
        <v>1233</v>
      </c>
      <c r="D2111" t="s">
        <v>10</v>
      </c>
      <c r="E2111">
        <v>438</v>
      </c>
      <c r="F2111">
        <v>582</v>
      </c>
      <c r="G2111">
        <v>2169</v>
      </c>
      <c r="H2111" t="s">
        <v>11</v>
      </c>
      <c r="I2111">
        <f t="shared" si="64"/>
        <v>145</v>
      </c>
      <c r="J2111" t="str">
        <f t="shared" si="65"/>
        <v/>
      </c>
    </row>
    <row r="2112" spans="1:10">
      <c r="A2112" t="s">
        <v>2181</v>
      </c>
      <c r="B2112" t="s">
        <v>2182</v>
      </c>
      <c r="C2112">
        <v>1233</v>
      </c>
      <c r="D2112" t="s">
        <v>31</v>
      </c>
      <c r="E2112">
        <v>863</v>
      </c>
      <c r="F2112">
        <v>976</v>
      </c>
      <c r="G2112">
        <v>3952</v>
      </c>
      <c r="H2112" t="s">
        <v>32</v>
      </c>
      <c r="I2112" t="str">
        <f t="shared" si="64"/>
        <v/>
      </c>
      <c r="J2112" t="str">
        <f t="shared" si="65"/>
        <v/>
      </c>
    </row>
    <row r="2113" spans="1:10">
      <c r="A2113" t="s">
        <v>2183</v>
      </c>
      <c r="B2113" t="s">
        <v>2184</v>
      </c>
      <c r="C2113">
        <v>401</v>
      </c>
      <c r="D2113" t="s">
        <v>10</v>
      </c>
      <c r="E2113">
        <v>187</v>
      </c>
      <c r="F2113">
        <v>284</v>
      </c>
      <c r="G2113">
        <v>2169</v>
      </c>
      <c r="H2113" t="s">
        <v>11</v>
      </c>
      <c r="I2113">
        <f t="shared" si="64"/>
        <v>98</v>
      </c>
      <c r="J2113" t="str">
        <f t="shared" si="65"/>
        <v/>
      </c>
    </row>
    <row r="2114" spans="1:10">
      <c r="A2114" t="s">
        <v>2185</v>
      </c>
      <c r="B2114" t="s">
        <v>2186</v>
      </c>
      <c r="C2114">
        <v>412</v>
      </c>
      <c r="D2114" t="s">
        <v>10</v>
      </c>
      <c r="E2114">
        <v>224</v>
      </c>
      <c r="F2114">
        <v>342</v>
      </c>
      <c r="G2114">
        <v>2169</v>
      </c>
      <c r="H2114" t="s">
        <v>11</v>
      </c>
      <c r="I2114">
        <f t="shared" si="64"/>
        <v>119</v>
      </c>
      <c r="J2114" t="str">
        <f t="shared" si="65"/>
        <v/>
      </c>
    </row>
    <row r="2115" spans="1:10">
      <c r="A2115" t="s">
        <v>2187</v>
      </c>
      <c r="B2115" t="s">
        <v>2188</v>
      </c>
      <c r="C2115">
        <v>491</v>
      </c>
      <c r="D2115" t="s">
        <v>10</v>
      </c>
      <c r="E2115">
        <v>288</v>
      </c>
      <c r="F2115">
        <v>406</v>
      </c>
      <c r="G2115">
        <v>2169</v>
      </c>
      <c r="H2115" t="s">
        <v>11</v>
      </c>
      <c r="I2115">
        <f t="shared" ref="I2115:I2178" si="66">IF(H2115=$H$2, F2115-E2115+1, "")</f>
        <v>119</v>
      </c>
      <c r="J2115" t="str">
        <f t="shared" ref="J2115:J2178" si="67">IF(D2115=$D$189, F2115-E2115+1, "")</f>
        <v/>
      </c>
    </row>
    <row r="2116" spans="1:10">
      <c r="A2116" t="s">
        <v>2189</v>
      </c>
      <c r="B2116" t="s">
        <v>2190</v>
      </c>
      <c r="C2116">
        <v>916</v>
      </c>
      <c r="D2116" t="s">
        <v>10</v>
      </c>
      <c r="E2116">
        <v>363</v>
      </c>
      <c r="F2116">
        <v>477</v>
      </c>
      <c r="G2116">
        <v>2169</v>
      </c>
      <c r="H2116" t="s">
        <v>11</v>
      </c>
      <c r="I2116">
        <f t="shared" si="66"/>
        <v>115</v>
      </c>
      <c r="J2116" t="str">
        <f t="shared" si="67"/>
        <v/>
      </c>
    </row>
    <row r="2117" spans="1:10">
      <c r="A2117" t="s">
        <v>2189</v>
      </c>
      <c r="B2117" t="s">
        <v>2190</v>
      </c>
      <c r="C2117">
        <v>916</v>
      </c>
      <c r="D2117" t="s">
        <v>31</v>
      </c>
      <c r="E2117">
        <v>576</v>
      </c>
      <c r="F2117">
        <v>693</v>
      </c>
      <c r="G2117">
        <v>3952</v>
      </c>
      <c r="H2117" t="s">
        <v>32</v>
      </c>
      <c r="I2117" t="str">
        <f t="shared" si="66"/>
        <v/>
      </c>
      <c r="J2117" t="str">
        <f t="shared" si="67"/>
        <v/>
      </c>
    </row>
    <row r="2118" spans="1:10">
      <c r="A2118" t="s">
        <v>2189</v>
      </c>
      <c r="B2118" t="s">
        <v>2190</v>
      </c>
      <c r="C2118">
        <v>916</v>
      </c>
      <c r="D2118" t="s">
        <v>29</v>
      </c>
      <c r="E2118">
        <v>781</v>
      </c>
      <c r="F2118">
        <v>888</v>
      </c>
      <c r="G2118">
        <v>343</v>
      </c>
      <c r="H2118" t="s">
        <v>30</v>
      </c>
      <c r="I2118" t="str">
        <f t="shared" si="66"/>
        <v/>
      </c>
      <c r="J2118" t="str">
        <f t="shared" si="67"/>
        <v/>
      </c>
    </row>
    <row r="2119" spans="1:10">
      <c r="A2119" t="s">
        <v>2189</v>
      </c>
      <c r="B2119" t="s">
        <v>2190</v>
      </c>
      <c r="C2119">
        <v>916</v>
      </c>
      <c r="D2119" t="s">
        <v>14</v>
      </c>
      <c r="E2119">
        <v>92</v>
      </c>
      <c r="F2119">
        <v>256</v>
      </c>
      <c r="G2119">
        <v>476</v>
      </c>
      <c r="H2119" t="s">
        <v>15</v>
      </c>
      <c r="I2119" t="str">
        <f t="shared" si="66"/>
        <v/>
      </c>
      <c r="J2119" t="str">
        <f t="shared" si="67"/>
        <v/>
      </c>
    </row>
    <row r="2120" spans="1:10">
      <c r="A2120" t="s">
        <v>2191</v>
      </c>
      <c r="B2120" t="s">
        <v>2192</v>
      </c>
      <c r="C2120">
        <v>695</v>
      </c>
      <c r="D2120" t="s">
        <v>219</v>
      </c>
      <c r="E2120">
        <v>191</v>
      </c>
      <c r="F2120">
        <v>454</v>
      </c>
      <c r="G2120">
        <v>76696</v>
      </c>
      <c r="H2120" t="s">
        <v>220</v>
      </c>
      <c r="I2120" t="str">
        <f t="shared" si="66"/>
        <v/>
      </c>
      <c r="J2120">
        <f t="shared" si="67"/>
        <v>264</v>
      </c>
    </row>
    <row r="2121" spans="1:10">
      <c r="A2121" t="s">
        <v>2191</v>
      </c>
      <c r="B2121" t="s">
        <v>2192</v>
      </c>
      <c r="C2121">
        <v>695</v>
      </c>
      <c r="D2121" t="s">
        <v>10</v>
      </c>
      <c r="E2121">
        <v>54</v>
      </c>
      <c r="F2121">
        <v>174</v>
      </c>
      <c r="G2121">
        <v>2169</v>
      </c>
      <c r="H2121" t="s">
        <v>11</v>
      </c>
      <c r="I2121">
        <f t="shared" si="66"/>
        <v>121</v>
      </c>
      <c r="J2121" t="str">
        <f t="shared" si="67"/>
        <v/>
      </c>
    </row>
    <row r="2122" spans="1:10">
      <c r="A2122" t="s">
        <v>2193</v>
      </c>
      <c r="B2122" t="s">
        <v>2194</v>
      </c>
      <c r="C2122">
        <v>600</v>
      </c>
      <c r="D2122" t="s">
        <v>219</v>
      </c>
      <c r="E2122">
        <v>207</v>
      </c>
      <c r="F2122">
        <v>472</v>
      </c>
      <c r="G2122">
        <v>76696</v>
      </c>
      <c r="H2122" t="s">
        <v>220</v>
      </c>
      <c r="I2122" t="str">
        <f t="shared" si="66"/>
        <v/>
      </c>
      <c r="J2122">
        <f t="shared" si="67"/>
        <v>266</v>
      </c>
    </row>
    <row r="2123" spans="1:10">
      <c r="A2123" t="s">
        <v>2193</v>
      </c>
      <c r="B2123" t="s">
        <v>2194</v>
      </c>
      <c r="C2123">
        <v>600</v>
      </c>
      <c r="D2123" t="s">
        <v>10</v>
      </c>
      <c r="E2123">
        <v>72</v>
      </c>
      <c r="F2123">
        <v>191</v>
      </c>
      <c r="G2123">
        <v>2169</v>
      </c>
      <c r="H2123" t="s">
        <v>11</v>
      </c>
      <c r="I2123">
        <f t="shared" si="66"/>
        <v>120</v>
      </c>
      <c r="J2123" t="str">
        <f t="shared" si="67"/>
        <v/>
      </c>
    </row>
    <row r="2124" spans="1:10">
      <c r="A2124" t="s">
        <v>2195</v>
      </c>
      <c r="B2124" t="s">
        <v>2196</v>
      </c>
      <c r="C2124">
        <v>150</v>
      </c>
      <c r="D2124" t="s">
        <v>10</v>
      </c>
      <c r="E2124">
        <v>10</v>
      </c>
      <c r="F2124">
        <v>125</v>
      </c>
      <c r="G2124">
        <v>2169</v>
      </c>
      <c r="H2124" t="s">
        <v>11</v>
      </c>
      <c r="I2124">
        <f t="shared" si="66"/>
        <v>116</v>
      </c>
      <c r="J2124" t="str">
        <f t="shared" si="67"/>
        <v/>
      </c>
    </row>
    <row r="2125" spans="1:10">
      <c r="A2125" t="s">
        <v>2197</v>
      </c>
      <c r="B2125" t="s">
        <v>2198</v>
      </c>
      <c r="C2125">
        <v>576</v>
      </c>
      <c r="D2125" t="s">
        <v>10</v>
      </c>
      <c r="E2125">
        <v>167</v>
      </c>
      <c r="F2125">
        <v>285</v>
      </c>
      <c r="G2125">
        <v>2169</v>
      </c>
      <c r="H2125" t="s">
        <v>11</v>
      </c>
      <c r="I2125">
        <f t="shared" si="66"/>
        <v>119</v>
      </c>
      <c r="J2125" t="str">
        <f t="shared" si="67"/>
        <v/>
      </c>
    </row>
    <row r="2126" spans="1:10">
      <c r="A2126" t="s">
        <v>2197</v>
      </c>
      <c r="B2126" t="s">
        <v>2198</v>
      </c>
      <c r="C2126">
        <v>576</v>
      </c>
      <c r="D2126" t="s">
        <v>10</v>
      </c>
      <c r="E2126">
        <v>296</v>
      </c>
      <c r="F2126">
        <v>421</v>
      </c>
      <c r="G2126">
        <v>2169</v>
      </c>
      <c r="H2126" t="s">
        <v>11</v>
      </c>
      <c r="I2126">
        <f t="shared" si="66"/>
        <v>126</v>
      </c>
      <c r="J2126" t="str">
        <f t="shared" si="67"/>
        <v/>
      </c>
    </row>
    <row r="2127" spans="1:10">
      <c r="A2127" t="s">
        <v>2199</v>
      </c>
      <c r="B2127" t="s">
        <v>2200</v>
      </c>
      <c r="C2127">
        <v>852</v>
      </c>
      <c r="D2127" t="s">
        <v>72</v>
      </c>
      <c r="E2127">
        <v>309</v>
      </c>
      <c r="F2127">
        <v>343</v>
      </c>
      <c r="G2127">
        <v>48</v>
      </c>
      <c r="I2127" t="str">
        <f t="shared" si="66"/>
        <v/>
      </c>
      <c r="J2127" t="str">
        <f t="shared" si="67"/>
        <v/>
      </c>
    </row>
    <row r="2128" spans="1:10">
      <c r="A2128" t="s">
        <v>2199</v>
      </c>
      <c r="B2128" t="s">
        <v>2200</v>
      </c>
      <c r="C2128">
        <v>852</v>
      </c>
      <c r="D2128" t="s">
        <v>70</v>
      </c>
      <c r="E2128">
        <v>448</v>
      </c>
      <c r="F2128">
        <v>491</v>
      </c>
      <c r="G2128">
        <v>82</v>
      </c>
      <c r="H2128" t="s">
        <v>71</v>
      </c>
      <c r="I2128" t="str">
        <f t="shared" si="66"/>
        <v/>
      </c>
      <c r="J2128" t="str">
        <f t="shared" si="67"/>
        <v/>
      </c>
    </row>
    <row r="2129" spans="1:10">
      <c r="A2129" t="s">
        <v>2199</v>
      </c>
      <c r="B2129" t="s">
        <v>2200</v>
      </c>
      <c r="C2129">
        <v>852</v>
      </c>
      <c r="D2129" t="s">
        <v>73</v>
      </c>
      <c r="E2129">
        <v>752</v>
      </c>
      <c r="F2129">
        <v>832</v>
      </c>
      <c r="G2129">
        <v>270</v>
      </c>
      <c r="H2129" t="s">
        <v>74</v>
      </c>
      <c r="I2129" t="str">
        <f t="shared" si="66"/>
        <v/>
      </c>
      <c r="J2129" t="str">
        <f t="shared" si="67"/>
        <v/>
      </c>
    </row>
    <row r="2130" spans="1:10">
      <c r="A2130" t="s">
        <v>2199</v>
      </c>
      <c r="B2130" t="s">
        <v>2200</v>
      </c>
      <c r="C2130">
        <v>852</v>
      </c>
      <c r="D2130" t="s">
        <v>10</v>
      </c>
      <c r="E2130">
        <v>98</v>
      </c>
      <c r="F2130">
        <v>214</v>
      </c>
      <c r="G2130">
        <v>2169</v>
      </c>
      <c r="H2130" t="s">
        <v>11</v>
      </c>
      <c r="I2130">
        <f t="shared" si="66"/>
        <v>117</v>
      </c>
      <c r="J2130" t="str">
        <f t="shared" si="67"/>
        <v/>
      </c>
    </row>
    <row r="2131" spans="1:10">
      <c r="A2131" t="s">
        <v>2201</v>
      </c>
      <c r="B2131" t="s">
        <v>2202</v>
      </c>
      <c r="C2131">
        <v>830</v>
      </c>
      <c r="D2131" t="s">
        <v>296</v>
      </c>
      <c r="E2131">
        <v>191</v>
      </c>
      <c r="F2131">
        <v>230</v>
      </c>
      <c r="G2131">
        <v>15</v>
      </c>
      <c r="I2131" t="str">
        <f t="shared" si="66"/>
        <v/>
      </c>
      <c r="J2131" t="str">
        <f t="shared" si="67"/>
        <v/>
      </c>
    </row>
    <row r="2132" spans="1:10">
      <c r="A2132" t="s">
        <v>2201</v>
      </c>
      <c r="B2132" t="s">
        <v>2202</v>
      </c>
      <c r="C2132">
        <v>830</v>
      </c>
      <c r="D2132" t="s">
        <v>53</v>
      </c>
      <c r="E2132">
        <v>287</v>
      </c>
      <c r="F2132">
        <v>357</v>
      </c>
      <c r="G2132">
        <v>324</v>
      </c>
      <c r="H2132" t="s">
        <v>54</v>
      </c>
      <c r="I2132" t="str">
        <f t="shared" si="66"/>
        <v/>
      </c>
      <c r="J2132" t="str">
        <f t="shared" si="67"/>
        <v/>
      </c>
    </row>
    <row r="2133" spans="1:10">
      <c r="A2133" t="s">
        <v>2201</v>
      </c>
      <c r="B2133" t="s">
        <v>2202</v>
      </c>
      <c r="C2133">
        <v>830</v>
      </c>
      <c r="D2133" t="s">
        <v>10</v>
      </c>
      <c r="E2133">
        <v>45</v>
      </c>
      <c r="F2133">
        <v>161</v>
      </c>
      <c r="G2133">
        <v>2169</v>
      </c>
      <c r="H2133" t="s">
        <v>11</v>
      </c>
      <c r="I2133">
        <f t="shared" si="66"/>
        <v>117</v>
      </c>
      <c r="J2133" t="str">
        <f t="shared" si="67"/>
        <v/>
      </c>
    </row>
    <row r="2134" spans="1:10">
      <c r="A2134" t="s">
        <v>2201</v>
      </c>
      <c r="B2134" t="s">
        <v>2202</v>
      </c>
      <c r="C2134">
        <v>830</v>
      </c>
      <c r="D2134" t="s">
        <v>296</v>
      </c>
      <c r="E2134">
        <v>456</v>
      </c>
      <c r="F2134">
        <v>515</v>
      </c>
      <c r="G2134">
        <v>15</v>
      </c>
      <c r="I2134" t="str">
        <f t="shared" si="66"/>
        <v/>
      </c>
      <c r="J2134" t="str">
        <f t="shared" si="67"/>
        <v/>
      </c>
    </row>
    <row r="2135" spans="1:10">
      <c r="A2135" t="s">
        <v>2201</v>
      </c>
      <c r="B2135" t="s">
        <v>2202</v>
      </c>
      <c r="C2135">
        <v>830</v>
      </c>
      <c r="D2135" t="s">
        <v>296</v>
      </c>
      <c r="E2135">
        <v>561</v>
      </c>
      <c r="F2135">
        <v>597</v>
      </c>
      <c r="G2135">
        <v>15</v>
      </c>
      <c r="I2135" t="str">
        <f t="shared" si="66"/>
        <v/>
      </c>
      <c r="J2135" t="str">
        <f t="shared" si="67"/>
        <v/>
      </c>
    </row>
    <row r="2136" spans="1:10">
      <c r="A2136" t="s">
        <v>2203</v>
      </c>
      <c r="B2136" t="s">
        <v>2204</v>
      </c>
      <c r="C2136">
        <v>471</v>
      </c>
      <c r="D2136" t="s">
        <v>62</v>
      </c>
      <c r="E2136">
        <v>243</v>
      </c>
      <c r="F2136">
        <v>316</v>
      </c>
      <c r="G2136">
        <v>632</v>
      </c>
      <c r="H2136" t="s">
        <v>63</v>
      </c>
      <c r="I2136" t="str">
        <f t="shared" si="66"/>
        <v/>
      </c>
      <c r="J2136" t="str">
        <f t="shared" si="67"/>
        <v/>
      </c>
    </row>
    <row r="2137" spans="1:10">
      <c r="A2137" t="s">
        <v>2203</v>
      </c>
      <c r="B2137" t="s">
        <v>2204</v>
      </c>
      <c r="C2137">
        <v>471</v>
      </c>
      <c r="D2137" t="s">
        <v>10</v>
      </c>
      <c r="E2137">
        <v>329</v>
      </c>
      <c r="F2137">
        <v>443</v>
      </c>
      <c r="G2137">
        <v>2169</v>
      </c>
      <c r="H2137" t="s">
        <v>11</v>
      </c>
      <c r="I2137">
        <f t="shared" si="66"/>
        <v>115</v>
      </c>
      <c r="J2137" t="str">
        <f t="shared" si="67"/>
        <v/>
      </c>
    </row>
    <row r="2138" spans="1:10">
      <c r="A2138" t="s">
        <v>2203</v>
      </c>
      <c r="B2138" t="s">
        <v>2204</v>
      </c>
      <c r="C2138">
        <v>471</v>
      </c>
      <c r="D2138" t="s">
        <v>18</v>
      </c>
      <c r="E2138">
        <v>59</v>
      </c>
      <c r="F2138">
        <v>129</v>
      </c>
      <c r="G2138">
        <v>1303</v>
      </c>
      <c r="H2138" t="s">
        <v>19</v>
      </c>
      <c r="I2138" t="str">
        <f t="shared" si="66"/>
        <v/>
      </c>
      <c r="J2138" t="str">
        <f t="shared" si="67"/>
        <v/>
      </c>
    </row>
    <row r="2139" spans="1:10">
      <c r="A2139" t="s">
        <v>2205</v>
      </c>
      <c r="B2139" t="s">
        <v>2206</v>
      </c>
      <c r="C2139">
        <v>1057</v>
      </c>
      <c r="D2139" t="s">
        <v>10</v>
      </c>
      <c r="E2139">
        <v>460</v>
      </c>
      <c r="F2139">
        <v>600</v>
      </c>
      <c r="G2139">
        <v>2169</v>
      </c>
      <c r="H2139" t="s">
        <v>11</v>
      </c>
      <c r="I2139">
        <f t="shared" si="66"/>
        <v>141</v>
      </c>
      <c r="J2139" t="str">
        <f t="shared" si="67"/>
        <v/>
      </c>
    </row>
    <row r="2140" spans="1:10">
      <c r="A2140" t="s">
        <v>2205</v>
      </c>
      <c r="B2140" t="s">
        <v>2206</v>
      </c>
      <c r="C2140">
        <v>1057</v>
      </c>
      <c r="D2140" t="s">
        <v>31</v>
      </c>
      <c r="E2140">
        <v>681</v>
      </c>
      <c r="F2140">
        <v>794</v>
      </c>
      <c r="G2140">
        <v>3952</v>
      </c>
      <c r="H2140" t="s">
        <v>32</v>
      </c>
      <c r="I2140" t="str">
        <f t="shared" si="66"/>
        <v/>
      </c>
      <c r="J2140" t="str">
        <f t="shared" si="67"/>
        <v/>
      </c>
    </row>
    <row r="2141" spans="1:10">
      <c r="A2141" t="s">
        <v>2205</v>
      </c>
      <c r="B2141" t="s">
        <v>2206</v>
      </c>
      <c r="C2141">
        <v>1057</v>
      </c>
      <c r="D2141" t="s">
        <v>29</v>
      </c>
      <c r="E2141">
        <v>894</v>
      </c>
      <c r="F2141">
        <v>1004</v>
      </c>
      <c r="G2141">
        <v>343</v>
      </c>
      <c r="H2141" t="s">
        <v>30</v>
      </c>
      <c r="I2141" t="str">
        <f t="shared" si="66"/>
        <v/>
      </c>
      <c r="J2141" t="str">
        <f t="shared" si="67"/>
        <v/>
      </c>
    </row>
    <row r="2142" spans="1:10">
      <c r="A2142" t="s">
        <v>2205</v>
      </c>
      <c r="B2142" t="s">
        <v>2206</v>
      </c>
      <c r="C2142">
        <v>1057</v>
      </c>
      <c r="D2142" t="s">
        <v>14</v>
      </c>
      <c r="E2142">
        <v>96</v>
      </c>
      <c r="F2142">
        <v>367</v>
      </c>
      <c r="G2142">
        <v>476</v>
      </c>
      <c r="H2142" t="s">
        <v>15</v>
      </c>
      <c r="I2142" t="str">
        <f t="shared" si="66"/>
        <v/>
      </c>
      <c r="J2142" t="str">
        <f t="shared" si="67"/>
        <v/>
      </c>
    </row>
    <row r="2143" spans="1:10">
      <c r="A2143" t="s">
        <v>2207</v>
      </c>
      <c r="B2143" t="s">
        <v>2208</v>
      </c>
      <c r="C2143">
        <v>790</v>
      </c>
      <c r="D2143" t="s">
        <v>18</v>
      </c>
      <c r="E2143">
        <v>14</v>
      </c>
      <c r="F2143">
        <v>85</v>
      </c>
      <c r="G2143">
        <v>1303</v>
      </c>
      <c r="H2143" t="s">
        <v>19</v>
      </c>
      <c r="I2143" t="str">
        <f t="shared" si="66"/>
        <v/>
      </c>
      <c r="J2143" t="str">
        <f t="shared" si="67"/>
        <v/>
      </c>
    </row>
    <row r="2144" spans="1:10">
      <c r="A2144" t="s">
        <v>2207</v>
      </c>
      <c r="B2144" t="s">
        <v>2208</v>
      </c>
      <c r="C2144">
        <v>790</v>
      </c>
      <c r="D2144" t="s">
        <v>62</v>
      </c>
      <c r="E2144">
        <v>197</v>
      </c>
      <c r="F2144">
        <v>265</v>
      </c>
      <c r="G2144">
        <v>632</v>
      </c>
      <c r="H2144" t="s">
        <v>63</v>
      </c>
      <c r="I2144" t="str">
        <f t="shared" si="66"/>
        <v/>
      </c>
      <c r="J2144" t="str">
        <f t="shared" si="67"/>
        <v/>
      </c>
    </row>
    <row r="2145" spans="1:10">
      <c r="A2145" t="s">
        <v>2207</v>
      </c>
      <c r="B2145" t="s">
        <v>2208</v>
      </c>
      <c r="C2145">
        <v>790</v>
      </c>
      <c r="D2145" t="s">
        <v>10</v>
      </c>
      <c r="E2145">
        <v>284</v>
      </c>
      <c r="F2145">
        <v>399</v>
      </c>
      <c r="G2145">
        <v>2169</v>
      </c>
      <c r="H2145" t="s">
        <v>11</v>
      </c>
      <c r="I2145">
        <f t="shared" si="66"/>
        <v>116</v>
      </c>
      <c r="J2145" t="str">
        <f t="shared" si="67"/>
        <v/>
      </c>
    </row>
    <row r="2146" spans="1:10">
      <c r="A2146" t="s">
        <v>2207</v>
      </c>
      <c r="B2146" t="s">
        <v>2208</v>
      </c>
      <c r="C2146">
        <v>790</v>
      </c>
      <c r="D2146" t="s">
        <v>696</v>
      </c>
      <c r="E2146">
        <v>438</v>
      </c>
      <c r="F2146">
        <v>496</v>
      </c>
      <c r="G2146">
        <v>6</v>
      </c>
      <c r="I2146" t="str">
        <f t="shared" si="66"/>
        <v/>
      </c>
      <c r="J2146" t="str">
        <f t="shared" si="67"/>
        <v/>
      </c>
    </row>
    <row r="2147" spans="1:10">
      <c r="A2147" t="s">
        <v>2209</v>
      </c>
      <c r="B2147" t="s">
        <v>2210</v>
      </c>
      <c r="C2147">
        <v>723</v>
      </c>
      <c r="D2147" t="s">
        <v>14</v>
      </c>
      <c r="E2147">
        <v>1</v>
      </c>
      <c r="F2147">
        <v>121</v>
      </c>
      <c r="G2147">
        <v>476</v>
      </c>
      <c r="H2147" t="s">
        <v>15</v>
      </c>
      <c r="I2147" t="str">
        <f t="shared" si="66"/>
        <v/>
      </c>
      <c r="J2147" t="str">
        <f t="shared" si="67"/>
        <v/>
      </c>
    </row>
    <row r="2148" spans="1:10">
      <c r="A2148" t="s">
        <v>2209</v>
      </c>
      <c r="B2148" t="s">
        <v>2210</v>
      </c>
      <c r="C2148">
        <v>723</v>
      </c>
      <c r="D2148" t="s">
        <v>10</v>
      </c>
      <c r="E2148">
        <v>157</v>
      </c>
      <c r="F2148">
        <v>285</v>
      </c>
      <c r="G2148">
        <v>2169</v>
      </c>
      <c r="H2148" t="s">
        <v>11</v>
      </c>
      <c r="I2148">
        <f t="shared" si="66"/>
        <v>129</v>
      </c>
      <c r="J2148" t="str">
        <f t="shared" si="67"/>
        <v/>
      </c>
    </row>
    <row r="2149" spans="1:10">
      <c r="A2149" t="s">
        <v>2209</v>
      </c>
      <c r="B2149" t="s">
        <v>2210</v>
      </c>
      <c r="C2149">
        <v>723</v>
      </c>
      <c r="D2149" t="s">
        <v>31</v>
      </c>
      <c r="E2149">
        <v>382</v>
      </c>
      <c r="F2149">
        <v>527</v>
      </c>
      <c r="G2149">
        <v>3952</v>
      </c>
      <c r="H2149" t="s">
        <v>32</v>
      </c>
      <c r="I2149" t="str">
        <f t="shared" si="66"/>
        <v/>
      </c>
      <c r="J2149" t="str">
        <f t="shared" si="67"/>
        <v/>
      </c>
    </row>
    <row r="2150" spans="1:10">
      <c r="A2150" t="s">
        <v>2211</v>
      </c>
      <c r="B2150" t="s">
        <v>2212</v>
      </c>
      <c r="C2150">
        <v>866</v>
      </c>
      <c r="D2150" t="s">
        <v>70</v>
      </c>
      <c r="E2150">
        <v>464</v>
      </c>
      <c r="F2150">
        <v>498</v>
      </c>
      <c r="G2150">
        <v>82</v>
      </c>
      <c r="H2150" t="s">
        <v>71</v>
      </c>
      <c r="I2150" t="str">
        <f t="shared" si="66"/>
        <v/>
      </c>
      <c r="J2150" t="str">
        <f t="shared" si="67"/>
        <v/>
      </c>
    </row>
    <row r="2151" spans="1:10">
      <c r="A2151" t="s">
        <v>2211</v>
      </c>
      <c r="B2151" t="s">
        <v>2212</v>
      </c>
      <c r="C2151">
        <v>866</v>
      </c>
      <c r="D2151" t="s">
        <v>73</v>
      </c>
      <c r="E2151">
        <v>784</v>
      </c>
      <c r="F2151">
        <v>866</v>
      </c>
      <c r="G2151">
        <v>270</v>
      </c>
      <c r="H2151" t="s">
        <v>74</v>
      </c>
      <c r="I2151" t="str">
        <f t="shared" si="66"/>
        <v/>
      </c>
      <c r="J2151" t="str">
        <f t="shared" si="67"/>
        <v/>
      </c>
    </row>
    <row r="2152" spans="1:10">
      <c r="A2152" t="s">
        <v>2211</v>
      </c>
      <c r="B2152" t="s">
        <v>2212</v>
      </c>
      <c r="C2152">
        <v>866</v>
      </c>
      <c r="D2152" t="s">
        <v>10</v>
      </c>
      <c r="E2152">
        <v>88</v>
      </c>
      <c r="F2152">
        <v>210</v>
      </c>
      <c r="G2152">
        <v>2169</v>
      </c>
      <c r="H2152" t="s">
        <v>11</v>
      </c>
      <c r="I2152">
        <f t="shared" si="66"/>
        <v>123</v>
      </c>
      <c r="J2152" t="str">
        <f t="shared" si="67"/>
        <v/>
      </c>
    </row>
    <row r="2153" spans="1:10">
      <c r="A2153" t="s">
        <v>2213</v>
      </c>
      <c r="B2153" t="s">
        <v>2214</v>
      </c>
      <c r="C2153">
        <v>179</v>
      </c>
      <c r="D2153" t="s">
        <v>10</v>
      </c>
      <c r="E2153">
        <v>56</v>
      </c>
      <c r="F2153">
        <v>170</v>
      </c>
      <c r="G2153">
        <v>2169</v>
      </c>
      <c r="H2153" t="s">
        <v>11</v>
      </c>
      <c r="I2153">
        <f t="shared" si="66"/>
        <v>115</v>
      </c>
      <c r="J2153" t="str">
        <f t="shared" si="67"/>
        <v/>
      </c>
    </row>
    <row r="2154" spans="1:10">
      <c r="A2154" t="s">
        <v>2215</v>
      </c>
      <c r="B2154" t="s">
        <v>2216</v>
      </c>
      <c r="C2154">
        <v>443</v>
      </c>
      <c r="D2154" t="s">
        <v>18</v>
      </c>
      <c r="E2154">
        <v>14</v>
      </c>
      <c r="F2154">
        <v>84</v>
      </c>
      <c r="G2154">
        <v>1303</v>
      </c>
      <c r="H2154" t="s">
        <v>19</v>
      </c>
      <c r="I2154" t="str">
        <f t="shared" si="66"/>
        <v/>
      </c>
      <c r="J2154" t="str">
        <f t="shared" si="67"/>
        <v/>
      </c>
    </row>
    <row r="2155" spans="1:10">
      <c r="A2155" t="s">
        <v>2215</v>
      </c>
      <c r="B2155" t="s">
        <v>2216</v>
      </c>
      <c r="C2155">
        <v>443</v>
      </c>
      <c r="D2155" t="s">
        <v>62</v>
      </c>
      <c r="E2155">
        <v>222</v>
      </c>
      <c r="F2155">
        <v>290</v>
      </c>
      <c r="G2155">
        <v>632</v>
      </c>
      <c r="H2155" t="s">
        <v>63</v>
      </c>
      <c r="I2155" t="str">
        <f t="shared" si="66"/>
        <v/>
      </c>
      <c r="J2155" t="str">
        <f t="shared" si="67"/>
        <v/>
      </c>
    </row>
    <row r="2156" spans="1:10">
      <c r="A2156" t="s">
        <v>2215</v>
      </c>
      <c r="B2156" t="s">
        <v>2216</v>
      </c>
      <c r="C2156">
        <v>443</v>
      </c>
      <c r="D2156" t="s">
        <v>10</v>
      </c>
      <c r="E2156">
        <v>307</v>
      </c>
      <c r="F2156">
        <v>421</v>
      </c>
      <c r="G2156">
        <v>2169</v>
      </c>
      <c r="H2156" t="s">
        <v>11</v>
      </c>
      <c r="I2156">
        <f t="shared" si="66"/>
        <v>115</v>
      </c>
      <c r="J2156" t="str">
        <f t="shared" si="67"/>
        <v/>
      </c>
    </row>
    <row r="2157" spans="1:10">
      <c r="A2157" t="s">
        <v>2217</v>
      </c>
      <c r="B2157" t="s">
        <v>2218</v>
      </c>
      <c r="C2157">
        <v>495</v>
      </c>
      <c r="D2157" t="s">
        <v>14</v>
      </c>
      <c r="E2157">
        <v>130</v>
      </c>
      <c r="F2157">
        <v>303</v>
      </c>
      <c r="G2157">
        <v>476</v>
      </c>
      <c r="H2157" t="s">
        <v>15</v>
      </c>
      <c r="I2157" t="str">
        <f t="shared" si="66"/>
        <v/>
      </c>
      <c r="J2157" t="str">
        <f t="shared" si="67"/>
        <v/>
      </c>
    </row>
    <row r="2158" spans="1:10">
      <c r="A2158" t="s">
        <v>2217</v>
      </c>
      <c r="B2158" t="s">
        <v>2218</v>
      </c>
      <c r="C2158">
        <v>495</v>
      </c>
      <c r="D2158" t="s">
        <v>10</v>
      </c>
      <c r="E2158">
        <v>336</v>
      </c>
      <c r="F2158">
        <v>468</v>
      </c>
      <c r="G2158">
        <v>2169</v>
      </c>
      <c r="H2158" t="s">
        <v>11</v>
      </c>
      <c r="I2158">
        <f t="shared" si="66"/>
        <v>133</v>
      </c>
      <c r="J2158" t="str">
        <f t="shared" si="67"/>
        <v/>
      </c>
    </row>
    <row r="2159" spans="1:10">
      <c r="A2159" t="s">
        <v>2219</v>
      </c>
      <c r="B2159" t="s">
        <v>2220</v>
      </c>
      <c r="C2159">
        <v>533</v>
      </c>
      <c r="D2159" t="s">
        <v>10</v>
      </c>
      <c r="E2159">
        <v>104</v>
      </c>
      <c r="F2159">
        <v>214</v>
      </c>
      <c r="G2159">
        <v>2169</v>
      </c>
      <c r="H2159" t="s">
        <v>11</v>
      </c>
      <c r="I2159">
        <f t="shared" si="66"/>
        <v>111</v>
      </c>
      <c r="J2159" t="str">
        <f t="shared" si="67"/>
        <v/>
      </c>
    </row>
    <row r="2160" spans="1:10">
      <c r="A2160" t="s">
        <v>2221</v>
      </c>
      <c r="B2160" t="s">
        <v>2222</v>
      </c>
      <c r="C2160">
        <v>940</v>
      </c>
      <c r="D2160" t="s">
        <v>14</v>
      </c>
      <c r="E2160">
        <v>130</v>
      </c>
      <c r="F2160">
        <v>303</v>
      </c>
      <c r="G2160">
        <v>476</v>
      </c>
      <c r="H2160" t="s">
        <v>15</v>
      </c>
      <c r="I2160" t="str">
        <f t="shared" si="66"/>
        <v/>
      </c>
      <c r="J2160" t="str">
        <f t="shared" si="67"/>
        <v/>
      </c>
    </row>
    <row r="2161" spans="1:10">
      <c r="A2161" t="s">
        <v>2221</v>
      </c>
      <c r="B2161" t="s">
        <v>2222</v>
      </c>
      <c r="C2161">
        <v>940</v>
      </c>
      <c r="D2161" t="s">
        <v>10</v>
      </c>
      <c r="E2161">
        <v>336</v>
      </c>
      <c r="F2161">
        <v>468</v>
      </c>
      <c r="G2161">
        <v>2169</v>
      </c>
      <c r="H2161" t="s">
        <v>11</v>
      </c>
      <c r="I2161">
        <f t="shared" si="66"/>
        <v>133</v>
      </c>
      <c r="J2161" t="str">
        <f t="shared" si="67"/>
        <v/>
      </c>
    </row>
    <row r="2162" spans="1:10">
      <c r="A2162" t="s">
        <v>2221</v>
      </c>
      <c r="B2162" t="s">
        <v>2222</v>
      </c>
      <c r="C2162">
        <v>940</v>
      </c>
      <c r="D2162" t="s">
        <v>31</v>
      </c>
      <c r="E2162">
        <v>567</v>
      </c>
      <c r="F2162">
        <v>680</v>
      </c>
      <c r="G2162">
        <v>3952</v>
      </c>
      <c r="H2162" t="s">
        <v>32</v>
      </c>
      <c r="I2162" t="str">
        <f t="shared" si="66"/>
        <v/>
      </c>
      <c r="J2162" t="str">
        <f t="shared" si="67"/>
        <v/>
      </c>
    </row>
    <row r="2163" spans="1:10">
      <c r="A2163" t="s">
        <v>2221</v>
      </c>
      <c r="B2163" t="s">
        <v>2222</v>
      </c>
      <c r="C2163">
        <v>940</v>
      </c>
      <c r="D2163" t="s">
        <v>29</v>
      </c>
      <c r="E2163">
        <v>801</v>
      </c>
      <c r="F2163">
        <v>906</v>
      </c>
      <c r="G2163">
        <v>343</v>
      </c>
      <c r="H2163" t="s">
        <v>30</v>
      </c>
      <c r="I2163" t="str">
        <f t="shared" si="66"/>
        <v/>
      </c>
      <c r="J2163" t="str">
        <f t="shared" si="67"/>
        <v/>
      </c>
    </row>
    <row r="2164" spans="1:10">
      <c r="A2164" t="s">
        <v>2223</v>
      </c>
      <c r="B2164" t="s">
        <v>2224</v>
      </c>
      <c r="C2164">
        <v>223</v>
      </c>
      <c r="D2164" t="s">
        <v>10</v>
      </c>
      <c r="E2164">
        <v>96</v>
      </c>
      <c r="F2164">
        <v>211</v>
      </c>
      <c r="G2164">
        <v>2169</v>
      </c>
      <c r="H2164" t="s">
        <v>11</v>
      </c>
      <c r="I2164">
        <f t="shared" si="66"/>
        <v>116</v>
      </c>
      <c r="J2164" t="str">
        <f t="shared" si="67"/>
        <v/>
      </c>
    </row>
    <row r="2165" spans="1:10">
      <c r="A2165" t="s">
        <v>2225</v>
      </c>
      <c r="B2165" t="s">
        <v>2226</v>
      </c>
      <c r="C2165">
        <v>153</v>
      </c>
      <c r="D2165" t="s">
        <v>10</v>
      </c>
      <c r="E2165">
        <v>22</v>
      </c>
      <c r="F2165">
        <v>137</v>
      </c>
      <c r="G2165">
        <v>2169</v>
      </c>
      <c r="H2165" t="s">
        <v>11</v>
      </c>
      <c r="I2165">
        <f t="shared" si="66"/>
        <v>116</v>
      </c>
      <c r="J2165" t="str">
        <f t="shared" si="67"/>
        <v/>
      </c>
    </row>
    <row r="2166" spans="1:10">
      <c r="A2166" t="s">
        <v>2227</v>
      </c>
      <c r="B2166" t="s">
        <v>2228</v>
      </c>
      <c r="C2166">
        <v>544</v>
      </c>
      <c r="D2166" t="s">
        <v>2229</v>
      </c>
      <c r="E2166">
        <v>1</v>
      </c>
      <c r="F2166">
        <v>39</v>
      </c>
      <c r="G2166">
        <v>9</v>
      </c>
      <c r="I2166" t="str">
        <f t="shared" si="66"/>
        <v/>
      </c>
      <c r="J2166" t="str">
        <f t="shared" si="67"/>
        <v/>
      </c>
    </row>
    <row r="2167" spans="1:10">
      <c r="A2167" t="s">
        <v>2227</v>
      </c>
      <c r="B2167" t="s">
        <v>2228</v>
      </c>
      <c r="C2167">
        <v>544</v>
      </c>
      <c r="D2167" t="s">
        <v>53</v>
      </c>
      <c r="E2167">
        <v>300</v>
      </c>
      <c r="F2167">
        <v>371</v>
      </c>
      <c r="G2167">
        <v>324</v>
      </c>
      <c r="H2167" t="s">
        <v>54</v>
      </c>
      <c r="I2167" t="str">
        <f t="shared" si="66"/>
        <v/>
      </c>
      <c r="J2167" t="str">
        <f t="shared" si="67"/>
        <v/>
      </c>
    </row>
    <row r="2168" spans="1:10">
      <c r="A2168" t="s">
        <v>2227</v>
      </c>
      <c r="B2168" t="s">
        <v>2228</v>
      </c>
      <c r="C2168">
        <v>544</v>
      </c>
      <c r="D2168" t="s">
        <v>53</v>
      </c>
      <c r="E2168">
        <v>381</v>
      </c>
      <c r="F2168">
        <v>443</v>
      </c>
      <c r="G2168">
        <v>324</v>
      </c>
      <c r="H2168" t="s">
        <v>54</v>
      </c>
      <c r="I2168" t="str">
        <f t="shared" si="66"/>
        <v/>
      </c>
      <c r="J2168" t="str">
        <f t="shared" si="67"/>
        <v/>
      </c>
    </row>
    <row r="2169" spans="1:10">
      <c r="A2169" t="s">
        <v>2227</v>
      </c>
      <c r="B2169" t="s">
        <v>2228</v>
      </c>
      <c r="C2169">
        <v>544</v>
      </c>
      <c r="D2169" t="s">
        <v>55</v>
      </c>
      <c r="E2169">
        <v>497</v>
      </c>
      <c r="F2169">
        <v>519</v>
      </c>
      <c r="G2169">
        <v>477</v>
      </c>
      <c r="H2169" t="s">
        <v>56</v>
      </c>
      <c r="I2169" t="str">
        <f t="shared" si="66"/>
        <v/>
      </c>
      <c r="J2169" t="str">
        <f t="shared" si="67"/>
        <v/>
      </c>
    </row>
    <row r="2170" spans="1:10">
      <c r="A2170" t="s">
        <v>2227</v>
      </c>
      <c r="B2170" t="s">
        <v>2228</v>
      </c>
      <c r="C2170">
        <v>544</v>
      </c>
      <c r="D2170" t="s">
        <v>10</v>
      </c>
      <c r="E2170">
        <v>67</v>
      </c>
      <c r="F2170">
        <v>183</v>
      </c>
      <c r="G2170">
        <v>2169</v>
      </c>
      <c r="H2170" t="s">
        <v>11</v>
      </c>
      <c r="I2170">
        <f t="shared" si="66"/>
        <v>117</v>
      </c>
      <c r="J2170" t="str">
        <f t="shared" si="67"/>
        <v/>
      </c>
    </row>
    <row r="2171" spans="1:10">
      <c r="A2171" t="s">
        <v>2230</v>
      </c>
      <c r="B2171" t="s">
        <v>2231</v>
      </c>
      <c r="C2171">
        <v>563</v>
      </c>
      <c r="D2171" t="s">
        <v>964</v>
      </c>
      <c r="E2171">
        <v>1</v>
      </c>
      <c r="F2171">
        <v>56</v>
      </c>
      <c r="G2171">
        <v>27</v>
      </c>
      <c r="I2171" t="str">
        <f t="shared" si="66"/>
        <v/>
      </c>
      <c r="J2171" t="str">
        <f t="shared" si="67"/>
        <v/>
      </c>
    </row>
    <row r="2172" spans="1:10">
      <c r="A2172" t="s">
        <v>2230</v>
      </c>
      <c r="B2172" t="s">
        <v>2231</v>
      </c>
      <c r="C2172">
        <v>563</v>
      </c>
      <c r="D2172" t="s">
        <v>219</v>
      </c>
      <c r="E2172">
        <v>187</v>
      </c>
      <c r="F2172">
        <v>449</v>
      </c>
      <c r="G2172">
        <v>76696</v>
      </c>
      <c r="H2172" t="s">
        <v>220</v>
      </c>
      <c r="I2172" t="str">
        <f t="shared" si="66"/>
        <v/>
      </c>
      <c r="J2172">
        <f t="shared" si="67"/>
        <v>263</v>
      </c>
    </row>
    <row r="2173" spans="1:10">
      <c r="A2173" t="s">
        <v>2230</v>
      </c>
      <c r="B2173" t="s">
        <v>2231</v>
      </c>
      <c r="C2173">
        <v>563</v>
      </c>
      <c r="D2173" t="s">
        <v>10</v>
      </c>
      <c r="E2173">
        <v>57</v>
      </c>
      <c r="F2173">
        <v>171</v>
      </c>
      <c r="G2173">
        <v>2169</v>
      </c>
      <c r="H2173" t="s">
        <v>11</v>
      </c>
      <c r="I2173">
        <f t="shared" si="66"/>
        <v>115</v>
      </c>
      <c r="J2173" t="str">
        <f t="shared" si="67"/>
        <v/>
      </c>
    </row>
    <row r="2174" spans="1:10">
      <c r="A2174" t="s">
        <v>2232</v>
      </c>
      <c r="B2174" t="s">
        <v>2233</v>
      </c>
      <c r="C2174">
        <v>235</v>
      </c>
      <c r="D2174" t="s">
        <v>10</v>
      </c>
      <c r="E2174">
        <v>86</v>
      </c>
      <c r="F2174">
        <v>201</v>
      </c>
      <c r="G2174">
        <v>2169</v>
      </c>
      <c r="H2174" t="s">
        <v>11</v>
      </c>
      <c r="I2174">
        <f t="shared" si="66"/>
        <v>116</v>
      </c>
      <c r="J2174" t="str">
        <f t="shared" si="67"/>
        <v/>
      </c>
    </row>
    <row r="2175" spans="1:10">
      <c r="A2175" t="s">
        <v>2234</v>
      </c>
      <c r="B2175" t="s">
        <v>2235</v>
      </c>
      <c r="C2175">
        <v>594</v>
      </c>
      <c r="D2175" t="s">
        <v>219</v>
      </c>
      <c r="E2175">
        <v>187</v>
      </c>
      <c r="F2175">
        <v>447</v>
      </c>
      <c r="G2175">
        <v>76696</v>
      </c>
      <c r="H2175" t="s">
        <v>220</v>
      </c>
      <c r="I2175" t="str">
        <f t="shared" si="66"/>
        <v/>
      </c>
      <c r="J2175">
        <f t="shared" si="67"/>
        <v>261</v>
      </c>
    </row>
    <row r="2176" spans="1:10">
      <c r="A2176" t="s">
        <v>2234</v>
      </c>
      <c r="B2176" t="s">
        <v>2235</v>
      </c>
      <c r="C2176">
        <v>594</v>
      </c>
      <c r="D2176" t="s">
        <v>10</v>
      </c>
      <c r="E2176">
        <v>52</v>
      </c>
      <c r="F2176">
        <v>170</v>
      </c>
      <c r="G2176">
        <v>2169</v>
      </c>
      <c r="H2176" t="s">
        <v>11</v>
      </c>
      <c r="I2176">
        <f t="shared" si="66"/>
        <v>119</v>
      </c>
      <c r="J2176" t="str">
        <f t="shared" si="67"/>
        <v/>
      </c>
    </row>
    <row r="2177" spans="1:10">
      <c r="A2177" t="s">
        <v>2236</v>
      </c>
      <c r="B2177" t="s">
        <v>2237</v>
      </c>
      <c r="C2177">
        <v>1328</v>
      </c>
      <c r="D2177" t="s">
        <v>53</v>
      </c>
      <c r="E2177">
        <v>1025</v>
      </c>
      <c r="F2177">
        <v>1095</v>
      </c>
      <c r="G2177">
        <v>324</v>
      </c>
      <c r="H2177" t="s">
        <v>54</v>
      </c>
      <c r="I2177" t="str">
        <f t="shared" si="66"/>
        <v/>
      </c>
      <c r="J2177" t="str">
        <f t="shared" si="67"/>
        <v/>
      </c>
    </row>
    <row r="2178" spans="1:10">
      <c r="A2178" t="s">
        <v>2236</v>
      </c>
      <c r="B2178" t="s">
        <v>2237</v>
      </c>
      <c r="C2178">
        <v>1328</v>
      </c>
      <c r="D2178" t="s">
        <v>52</v>
      </c>
      <c r="E2178">
        <v>103</v>
      </c>
      <c r="F2178">
        <v>623</v>
      </c>
      <c r="G2178">
        <v>44</v>
      </c>
      <c r="I2178" t="str">
        <f t="shared" si="66"/>
        <v/>
      </c>
      <c r="J2178" t="str">
        <f t="shared" si="67"/>
        <v/>
      </c>
    </row>
    <row r="2179" spans="1:10">
      <c r="A2179" t="s">
        <v>2236</v>
      </c>
      <c r="B2179" t="s">
        <v>2237</v>
      </c>
      <c r="C2179">
        <v>1328</v>
      </c>
      <c r="D2179" t="s">
        <v>55</v>
      </c>
      <c r="E2179">
        <v>1178</v>
      </c>
      <c r="F2179">
        <v>1200</v>
      </c>
      <c r="G2179">
        <v>477</v>
      </c>
      <c r="H2179" t="s">
        <v>56</v>
      </c>
      <c r="I2179" t="str">
        <f t="shared" ref="I2179:I2242" si="68">IF(H2179=$H$2, F2179-E2179+1, "")</f>
        <v/>
      </c>
      <c r="J2179" t="str">
        <f t="shared" ref="J2179:J2242" si="69">IF(D2179=$D$189, F2179-E2179+1, "")</f>
        <v/>
      </c>
    </row>
    <row r="2180" spans="1:10">
      <c r="A2180" t="s">
        <v>2236</v>
      </c>
      <c r="B2180" t="s">
        <v>2237</v>
      </c>
      <c r="C2180">
        <v>1328</v>
      </c>
      <c r="D2180" t="s">
        <v>559</v>
      </c>
      <c r="E2180">
        <v>1217</v>
      </c>
      <c r="F2180">
        <v>1315</v>
      </c>
      <c r="G2180">
        <v>19</v>
      </c>
      <c r="I2180" t="str">
        <f t="shared" si="68"/>
        <v/>
      </c>
      <c r="J2180" t="str">
        <f t="shared" si="69"/>
        <v/>
      </c>
    </row>
    <row r="2181" spans="1:10">
      <c r="A2181" t="s">
        <v>2236</v>
      </c>
      <c r="B2181" t="s">
        <v>2237</v>
      </c>
      <c r="C2181">
        <v>1328</v>
      </c>
      <c r="D2181" t="s">
        <v>229</v>
      </c>
      <c r="E2181">
        <v>14</v>
      </c>
      <c r="F2181">
        <v>88</v>
      </c>
      <c r="G2181">
        <v>12568</v>
      </c>
      <c r="H2181" t="s">
        <v>230</v>
      </c>
      <c r="I2181" t="str">
        <f t="shared" si="68"/>
        <v/>
      </c>
      <c r="J2181" t="str">
        <f t="shared" si="69"/>
        <v/>
      </c>
    </row>
    <row r="2182" spans="1:10">
      <c r="A2182" t="s">
        <v>2236</v>
      </c>
      <c r="B2182" t="s">
        <v>2237</v>
      </c>
      <c r="C2182">
        <v>1328</v>
      </c>
      <c r="D2182" t="s">
        <v>10</v>
      </c>
      <c r="E2182">
        <v>706</v>
      </c>
      <c r="F2182">
        <v>822</v>
      </c>
      <c r="G2182">
        <v>2169</v>
      </c>
      <c r="H2182" t="s">
        <v>11</v>
      </c>
      <c r="I2182">
        <f t="shared" si="68"/>
        <v>117</v>
      </c>
      <c r="J2182" t="str">
        <f t="shared" si="69"/>
        <v/>
      </c>
    </row>
    <row r="2183" spans="1:10">
      <c r="A2183" t="s">
        <v>2236</v>
      </c>
      <c r="B2183" t="s">
        <v>2237</v>
      </c>
      <c r="C2183">
        <v>1328</v>
      </c>
      <c r="D2183" t="s">
        <v>53</v>
      </c>
      <c r="E2183">
        <v>953</v>
      </c>
      <c r="F2183">
        <v>1023</v>
      </c>
      <c r="G2183">
        <v>324</v>
      </c>
      <c r="H2183" t="s">
        <v>54</v>
      </c>
      <c r="I2183" t="str">
        <f t="shared" si="68"/>
        <v/>
      </c>
      <c r="J2183" t="str">
        <f t="shared" si="69"/>
        <v/>
      </c>
    </row>
    <row r="2184" spans="1:10">
      <c r="A2184" t="s">
        <v>2238</v>
      </c>
      <c r="B2184" t="s">
        <v>2239</v>
      </c>
      <c r="C2184">
        <v>592</v>
      </c>
      <c r="D2184" t="s">
        <v>219</v>
      </c>
      <c r="E2184">
        <v>188</v>
      </c>
      <c r="F2184">
        <v>450</v>
      </c>
      <c r="G2184">
        <v>76696</v>
      </c>
      <c r="H2184" t="s">
        <v>220</v>
      </c>
      <c r="I2184" t="str">
        <f t="shared" si="68"/>
        <v/>
      </c>
      <c r="J2184">
        <f t="shared" si="69"/>
        <v>263</v>
      </c>
    </row>
    <row r="2185" spans="1:10">
      <c r="A2185" t="s">
        <v>2238</v>
      </c>
      <c r="B2185" t="s">
        <v>2239</v>
      </c>
      <c r="C2185">
        <v>592</v>
      </c>
      <c r="D2185" t="s">
        <v>10</v>
      </c>
      <c r="E2185">
        <v>52</v>
      </c>
      <c r="F2185">
        <v>172</v>
      </c>
      <c r="G2185">
        <v>2169</v>
      </c>
      <c r="H2185" t="s">
        <v>11</v>
      </c>
      <c r="I2185">
        <f t="shared" si="68"/>
        <v>121</v>
      </c>
      <c r="J2185" t="str">
        <f t="shared" si="69"/>
        <v/>
      </c>
    </row>
    <row r="2186" spans="1:10">
      <c r="A2186" t="s">
        <v>2240</v>
      </c>
      <c r="B2186" t="s">
        <v>2241</v>
      </c>
      <c r="C2186">
        <v>199</v>
      </c>
      <c r="D2186" t="s">
        <v>10</v>
      </c>
      <c r="E2186">
        <v>75</v>
      </c>
      <c r="F2186">
        <v>189</v>
      </c>
      <c r="G2186">
        <v>2169</v>
      </c>
      <c r="H2186" t="s">
        <v>11</v>
      </c>
      <c r="I2186">
        <f t="shared" si="68"/>
        <v>115</v>
      </c>
      <c r="J2186" t="str">
        <f t="shared" si="69"/>
        <v/>
      </c>
    </row>
    <row r="2187" spans="1:10">
      <c r="A2187" t="s">
        <v>2242</v>
      </c>
      <c r="B2187" t="s">
        <v>2243</v>
      </c>
      <c r="C2187">
        <v>181</v>
      </c>
      <c r="D2187" t="s">
        <v>10</v>
      </c>
      <c r="E2187">
        <v>41</v>
      </c>
      <c r="F2187">
        <v>155</v>
      </c>
      <c r="G2187">
        <v>2169</v>
      </c>
      <c r="H2187" t="s">
        <v>11</v>
      </c>
      <c r="I2187">
        <f t="shared" si="68"/>
        <v>115</v>
      </c>
      <c r="J2187" t="str">
        <f t="shared" si="69"/>
        <v/>
      </c>
    </row>
    <row r="2188" spans="1:10">
      <c r="A2188" t="s">
        <v>2244</v>
      </c>
      <c r="B2188" t="s">
        <v>2245</v>
      </c>
      <c r="C2188">
        <v>645</v>
      </c>
      <c r="D2188" t="s">
        <v>62</v>
      </c>
      <c r="E2188">
        <v>214</v>
      </c>
      <c r="F2188">
        <v>282</v>
      </c>
      <c r="G2188">
        <v>632</v>
      </c>
      <c r="H2188" t="s">
        <v>63</v>
      </c>
      <c r="I2188" t="str">
        <f t="shared" si="68"/>
        <v/>
      </c>
      <c r="J2188" t="str">
        <f t="shared" si="69"/>
        <v/>
      </c>
    </row>
    <row r="2189" spans="1:10">
      <c r="A2189" t="s">
        <v>2244</v>
      </c>
      <c r="B2189" t="s">
        <v>2245</v>
      </c>
      <c r="C2189">
        <v>645</v>
      </c>
      <c r="D2189" t="s">
        <v>10</v>
      </c>
      <c r="E2189">
        <v>301</v>
      </c>
      <c r="F2189">
        <v>415</v>
      </c>
      <c r="G2189">
        <v>2169</v>
      </c>
      <c r="H2189" t="s">
        <v>11</v>
      </c>
      <c r="I2189">
        <f t="shared" si="68"/>
        <v>115</v>
      </c>
      <c r="J2189" t="str">
        <f t="shared" si="69"/>
        <v/>
      </c>
    </row>
    <row r="2190" spans="1:10">
      <c r="A2190" t="s">
        <v>2244</v>
      </c>
      <c r="B2190" t="s">
        <v>2245</v>
      </c>
      <c r="C2190">
        <v>645</v>
      </c>
      <c r="D2190" t="s">
        <v>18</v>
      </c>
      <c r="E2190">
        <v>35</v>
      </c>
      <c r="F2190">
        <v>105</v>
      </c>
      <c r="G2190">
        <v>1303</v>
      </c>
      <c r="H2190" t="s">
        <v>19</v>
      </c>
      <c r="I2190" t="str">
        <f t="shared" si="68"/>
        <v/>
      </c>
      <c r="J2190" t="str">
        <f t="shared" si="69"/>
        <v/>
      </c>
    </row>
    <row r="2191" spans="1:10">
      <c r="A2191" t="s">
        <v>2244</v>
      </c>
      <c r="B2191" t="s">
        <v>2245</v>
      </c>
      <c r="C2191">
        <v>645</v>
      </c>
      <c r="D2191" t="s">
        <v>61</v>
      </c>
      <c r="E2191">
        <v>544</v>
      </c>
      <c r="F2191">
        <v>615</v>
      </c>
      <c r="G2191">
        <v>15</v>
      </c>
      <c r="I2191" t="str">
        <f t="shared" si="68"/>
        <v/>
      </c>
      <c r="J2191" t="str">
        <f t="shared" si="69"/>
        <v/>
      </c>
    </row>
    <row r="2192" spans="1:10">
      <c r="A2192" t="s">
        <v>2246</v>
      </c>
      <c r="B2192" t="s">
        <v>2247</v>
      </c>
      <c r="C2192">
        <v>996</v>
      </c>
      <c r="D2192" t="s">
        <v>10</v>
      </c>
      <c r="E2192">
        <v>375</v>
      </c>
      <c r="F2192">
        <v>514</v>
      </c>
      <c r="G2192">
        <v>2169</v>
      </c>
      <c r="H2192" t="s">
        <v>11</v>
      </c>
      <c r="I2192">
        <f t="shared" si="68"/>
        <v>140</v>
      </c>
      <c r="J2192" t="str">
        <f t="shared" si="69"/>
        <v/>
      </c>
    </row>
    <row r="2193" spans="1:10">
      <c r="A2193" t="s">
        <v>2246</v>
      </c>
      <c r="B2193" t="s">
        <v>2247</v>
      </c>
      <c r="C2193">
        <v>996</v>
      </c>
      <c r="D2193" t="s">
        <v>31</v>
      </c>
      <c r="E2193">
        <v>564</v>
      </c>
      <c r="F2193">
        <v>678</v>
      </c>
      <c r="G2193">
        <v>3952</v>
      </c>
      <c r="H2193" t="s">
        <v>32</v>
      </c>
      <c r="I2193" t="str">
        <f t="shared" si="68"/>
        <v/>
      </c>
      <c r="J2193" t="str">
        <f t="shared" si="69"/>
        <v/>
      </c>
    </row>
    <row r="2194" spans="1:10">
      <c r="A2194" t="s">
        <v>2246</v>
      </c>
      <c r="B2194" t="s">
        <v>2247</v>
      </c>
      <c r="C2194">
        <v>996</v>
      </c>
      <c r="D2194" t="s">
        <v>29</v>
      </c>
      <c r="E2194">
        <v>829</v>
      </c>
      <c r="F2194">
        <v>930</v>
      </c>
      <c r="G2194">
        <v>343</v>
      </c>
      <c r="H2194" t="s">
        <v>30</v>
      </c>
      <c r="I2194" t="str">
        <f t="shared" si="68"/>
        <v/>
      </c>
      <c r="J2194" t="str">
        <f t="shared" si="69"/>
        <v/>
      </c>
    </row>
    <row r="2195" spans="1:10">
      <c r="A2195" t="s">
        <v>2246</v>
      </c>
      <c r="B2195" t="s">
        <v>2247</v>
      </c>
      <c r="C2195">
        <v>996</v>
      </c>
      <c r="D2195" t="s">
        <v>14</v>
      </c>
      <c r="E2195">
        <v>97</v>
      </c>
      <c r="F2195">
        <v>283</v>
      </c>
      <c r="G2195">
        <v>476</v>
      </c>
      <c r="H2195" t="s">
        <v>15</v>
      </c>
      <c r="I2195" t="str">
        <f t="shared" si="68"/>
        <v/>
      </c>
      <c r="J2195" t="str">
        <f t="shared" si="69"/>
        <v/>
      </c>
    </row>
    <row r="2196" spans="1:10">
      <c r="A2196" t="s">
        <v>2248</v>
      </c>
      <c r="B2196" t="s">
        <v>2249</v>
      </c>
      <c r="C2196">
        <v>281</v>
      </c>
      <c r="D2196" t="s">
        <v>10</v>
      </c>
      <c r="E2196">
        <v>156</v>
      </c>
      <c r="F2196">
        <v>271</v>
      </c>
      <c r="G2196">
        <v>2169</v>
      </c>
      <c r="H2196" t="s">
        <v>11</v>
      </c>
      <c r="I2196">
        <f t="shared" si="68"/>
        <v>116</v>
      </c>
      <c r="J2196" t="str">
        <f t="shared" si="69"/>
        <v/>
      </c>
    </row>
    <row r="2197" spans="1:10">
      <c r="A2197" t="s">
        <v>2250</v>
      </c>
      <c r="B2197" t="s">
        <v>2251</v>
      </c>
      <c r="C2197">
        <v>551</v>
      </c>
      <c r="D2197" t="s">
        <v>219</v>
      </c>
      <c r="E2197">
        <v>188</v>
      </c>
      <c r="F2197">
        <v>443</v>
      </c>
      <c r="G2197">
        <v>76696</v>
      </c>
      <c r="H2197" t="s">
        <v>220</v>
      </c>
      <c r="I2197" t="str">
        <f t="shared" si="68"/>
        <v/>
      </c>
      <c r="J2197">
        <f t="shared" si="69"/>
        <v>256</v>
      </c>
    </row>
    <row r="2198" spans="1:10">
      <c r="A2198" t="s">
        <v>2250</v>
      </c>
      <c r="B2198" t="s">
        <v>2251</v>
      </c>
      <c r="C2198">
        <v>551</v>
      </c>
      <c r="D2198" t="s">
        <v>10</v>
      </c>
      <c r="E2198">
        <v>55</v>
      </c>
      <c r="F2198">
        <v>172</v>
      </c>
      <c r="G2198">
        <v>2169</v>
      </c>
      <c r="H2198" t="s">
        <v>11</v>
      </c>
      <c r="I2198">
        <f t="shared" si="68"/>
        <v>118</v>
      </c>
      <c r="J2198" t="str">
        <f t="shared" si="69"/>
        <v/>
      </c>
    </row>
    <row r="2199" spans="1:10">
      <c r="A2199" t="s">
        <v>2252</v>
      </c>
      <c r="B2199" t="s">
        <v>2253</v>
      </c>
      <c r="C2199">
        <v>191</v>
      </c>
      <c r="D2199" t="s">
        <v>10</v>
      </c>
      <c r="E2199">
        <v>61</v>
      </c>
      <c r="F2199">
        <v>176</v>
      </c>
      <c r="G2199">
        <v>2169</v>
      </c>
      <c r="H2199" t="s">
        <v>11</v>
      </c>
      <c r="I2199">
        <f t="shared" si="68"/>
        <v>116</v>
      </c>
      <c r="J2199" t="str">
        <f t="shared" si="69"/>
        <v/>
      </c>
    </row>
    <row r="2200" spans="1:10">
      <c r="A2200" t="s">
        <v>2254</v>
      </c>
      <c r="B2200" t="s">
        <v>2255</v>
      </c>
      <c r="C2200">
        <v>173</v>
      </c>
      <c r="D2200" t="s">
        <v>10</v>
      </c>
      <c r="E2200">
        <v>64</v>
      </c>
      <c r="F2200">
        <v>173</v>
      </c>
      <c r="G2200">
        <v>2169</v>
      </c>
      <c r="H2200" t="s">
        <v>11</v>
      </c>
      <c r="I2200">
        <f t="shared" si="68"/>
        <v>110</v>
      </c>
      <c r="J2200" t="str">
        <f t="shared" si="69"/>
        <v/>
      </c>
    </row>
    <row r="2201" spans="1:10">
      <c r="A2201" t="s">
        <v>2256</v>
      </c>
      <c r="B2201" t="s">
        <v>2257</v>
      </c>
      <c r="C2201">
        <v>235</v>
      </c>
      <c r="D2201" t="s">
        <v>10</v>
      </c>
      <c r="E2201">
        <v>86</v>
      </c>
      <c r="F2201">
        <v>201</v>
      </c>
      <c r="G2201">
        <v>2169</v>
      </c>
      <c r="H2201" t="s">
        <v>11</v>
      </c>
      <c r="I2201">
        <f t="shared" si="68"/>
        <v>116</v>
      </c>
      <c r="J2201" t="str">
        <f t="shared" si="69"/>
        <v/>
      </c>
    </row>
    <row r="2202" spans="1:10">
      <c r="A2202" t="s">
        <v>2258</v>
      </c>
      <c r="B2202" t="s">
        <v>2259</v>
      </c>
      <c r="C2202">
        <v>880</v>
      </c>
      <c r="D2202" t="s">
        <v>10</v>
      </c>
      <c r="E2202">
        <v>375</v>
      </c>
      <c r="F2202">
        <v>514</v>
      </c>
      <c r="G2202">
        <v>2169</v>
      </c>
      <c r="H2202" t="s">
        <v>11</v>
      </c>
      <c r="I2202">
        <f t="shared" si="68"/>
        <v>140</v>
      </c>
      <c r="J2202" t="str">
        <f t="shared" si="69"/>
        <v/>
      </c>
    </row>
    <row r="2203" spans="1:10">
      <c r="A2203" t="s">
        <v>2258</v>
      </c>
      <c r="B2203" t="s">
        <v>2259</v>
      </c>
      <c r="C2203">
        <v>880</v>
      </c>
      <c r="D2203" t="s">
        <v>31</v>
      </c>
      <c r="E2203">
        <v>564</v>
      </c>
      <c r="F2203">
        <v>678</v>
      </c>
      <c r="G2203">
        <v>3952</v>
      </c>
      <c r="H2203" t="s">
        <v>32</v>
      </c>
      <c r="I2203" t="str">
        <f t="shared" si="68"/>
        <v/>
      </c>
      <c r="J2203" t="str">
        <f t="shared" si="69"/>
        <v/>
      </c>
    </row>
    <row r="2204" spans="1:10">
      <c r="A2204" t="s">
        <v>2258</v>
      </c>
      <c r="B2204" t="s">
        <v>2259</v>
      </c>
      <c r="C2204">
        <v>880</v>
      </c>
      <c r="D2204" t="s">
        <v>29</v>
      </c>
      <c r="E2204">
        <v>794</v>
      </c>
      <c r="F2204">
        <v>880</v>
      </c>
      <c r="G2204">
        <v>343</v>
      </c>
      <c r="H2204" t="s">
        <v>30</v>
      </c>
      <c r="I2204" t="str">
        <f t="shared" si="68"/>
        <v/>
      </c>
      <c r="J2204" t="str">
        <f t="shared" si="69"/>
        <v/>
      </c>
    </row>
    <row r="2205" spans="1:10">
      <c r="A2205" t="s">
        <v>2258</v>
      </c>
      <c r="B2205" t="s">
        <v>2259</v>
      </c>
      <c r="C2205">
        <v>880</v>
      </c>
      <c r="D2205" t="s">
        <v>14</v>
      </c>
      <c r="E2205">
        <v>97</v>
      </c>
      <c r="F2205">
        <v>283</v>
      </c>
      <c r="G2205">
        <v>476</v>
      </c>
      <c r="H2205" t="s">
        <v>15</v>
      </c>
      <c r="I2205" t="str">
        <f t="shared" si="68"/>
        <v/>
      </c>
      <c r="J2205" t="str">
        <f t="shared" si="69"/>
        <v/>
      </c>
    </row>
    <row r="2206" spans="1:10">
      <c r="A2206" t="s">
        <v>2260</v>
      </c>
      <c r="B2206" t="s">
        <v>2261</v>
      </c>
      <c r="C2206">
        <v>620</v>
      </c>
      <c r="D2206" t="s">
        <v>73</v>
      </c>
      <c r="E2206">
        <v>533</v>
      </c>
      <c r="F2206">
        <v>617</v>
      </c>
      <c r="G2206">
        <v>270</v>
      </c>
      <c r="H2206" t="s">
        <v>74</v>
      </c>
      <c r="I2206" t="str">
        <f t="shared" si="68"/>
        <v/>
      </c>
      <c r="J2206" t="str">
        <f t="shared" si="69"/>
        <v/>
      </c>
    </row>
    <row r="2207" spans="1:10">
      <c r="A2207" t="s">
        <v>2260</v>
      </c>
      <c r="B2207" t="s">
        <v>2261</v>
      </c>
      <c r="C2207">
        <v>620</v>
      </c>
      <c r="D2207" t="s">
        <v>10</v>
      </c>
      <c r="E2207">
        <v>54</v>
      </c>
      <c r="F2207">
        <v>177</v>
      </c>
      <c r="G2207">
        <v>2169</v>
      </c>
      <c r="H2207" t="s">
        <v>11</v>
      </c>
      <c r="I2207">
        <f t="shared" si="68"/>
        <v>124</v>
      </c>
      <c r="J2207" t="str">
        <f t="shared" si="69"/>
        <v/>
      </c>
    </row>
    <row r="2208" spans="1:10">
      <c r="A2208" t="s">
        <v>2262</v>
      </c>
      <c r="B2208" t="s">
        <v>2263</v>
      </c>
      <c r="C2208">
        <v>246</v>
      </c>
      <c r="D2208" t="s">
        <v>10</v>
      </c>
      <c r="E2208">
        <v>31</v>
      </c>
      <c r="F2208">
        <v>159</v>
      </c>
      <c r="G2208">
        <v>2169</v>
      </c>
      <c r="H2208" t="s">
        <v>11</v>
      </c>
      <c r="I2208">
        <f t="shared" si="68"/>
        <v>129</v>
      </c>
      <c r="J2208" t="str">
        <f t="shared" si="69"/>
        <v/>
      </c>
    </row>
    <row r="2209" spans="1:10">
      <c r="A2209" t="s">
        <v>2262</v>
      </c>
      <c r="B2209" t="s">
        <v>2263</v>
      </c>
      <c r="C2209">
        <v>246</v>
      </c>
      <c r="D2209" t="s">
        <v>10</v>
      </c>
      <c r="E2209">
        <v>170</v>
      </c>
      <c r="F2209">
        <v>245</v>
      </c>
      <c r="G2209">
        <v>2169</v>
      </c>
      <c r="H2209" t="s">
        <v>11</v>
      </c>
      <c r="I2209">
        <f t="shared" si="68"/>
        <v>76</v>
      </c>
      <c r="J2209" t="str">
        <f t="shared" si="69"/>
        <v/>
      </c>
    </row>
    <row r="2210" spans="1:10">
      <c r="A2210" t="s">
        <v>2264</v>
      </c>
      <c r="B2210" t="s">
        <v>2265</v>
      </c>
      <c r="C2210">
        <v>838</v>
      </c>
      <c r="D2210" t="s">
        <v>14</v>
      </c>
      <c r="E2210">
        <v>1</v>
      </c>
      <c r="F2210">
        <v>176</v>
      </c>
      <c r="G2210">
        <v>476</v>
      </c>
      <c r="H2210" t="s">
        <v>15</v>
      </c>
      <c r="I2210" t="str">
        <f t="shared" si="68"/>
        <v/>
      </c>
      <c r="J2210" t="str">
        <f t="shared" si="69"/>
        <v/>
      </c>
    </row>
    <row r="2211" spans="1:10">
      <c r="A2211" t="s">
        <v>2264</v>
      </c>
      <c r="B2211" t="s">
        <v>2265</v>
      </c>
      <c r="C2211">
        <v>838</v>
      </c>
      <c r="D2211" t="s">
        <v>10</v>
      </c>
      <c r="E2211">
        <v>272</v>
      </c>
      <c r="F2211">
        <v>406</v>
      </c>
      <c r="G2211">
        <v>2169</v>
      </c>
      <c r="H2211" t="s">
        <v>11</v>
      </c>
      <c r="I2211">
        <f t="shared" si="68"/>
        <v>135</v>
      </c>
      <c r="J2211" t="str">
        <f t="shared" si="69"/>
        <v/>
      </c>
    </row>
    <row r="2212" spans="1:10">
      <c r="A2212" t="s">
        <v>2264</v>
      </c>
      <c r="B2212" t="s">
        <v>2265</v>
      </c>
      <c r="C2212">
        <v>838</v>
      </c>
      <c r="D2212" t="s">
        <v>31</v>
      </c>
      <c r="E2212">
        <v>456</v>
      </c>
      <c r="F2212">
        <v>571</v>
      </c>
      <c r="G2212">
        <v>3952</v>
      </c>
      <c r="H2212" t="s">
        <v>32</v>
      </c>
      <c r="I2212" t="str">
        <f t="shared" si="68"/>
        <v/>
      </c>
      <c r="J2212" t="str">
        <f t="shared" si="69"/>
        <v/>
      </c>
    </row>
    <row r="2213" spans="1:10">
      <c r="A2213" t="s">
        <v>2264</v>
      </c>
      <c r="B2213" t="s">
        <v>2265</v>
      </c>
      <c r="C2213">
        <v>838</v>
      </c>
      <c r="D2213" t="s">
        <v>29</v>
      </c>
      <c r="E2213">
        <v>686</v>
      </c>
      <c r="F2213">
        <v>797</v>
      </c>
      <c r="G2213">
        <v>343</v>
      </c>
      <c r="H2213" t="s">
        <v>30</v>
      </c>
      <c r="I2213" t="str">
        <f t="shared" si="68"/>
        <v/>
      </c>
      <c r="J2213" t="str">
        <f t="shared" si="69"/>
        <v/>
      </c>
    </row>
    <row r="2214" spans="1:10">
      <c r="A2214" t="s">
        <v>2266</v>
      </c>
      <c r="B2214" t="s">
        <v>2267</v>
      </c>
      <c r="C2214">
        <v>710</v>
      </c>
      <c r="D2214" t="s">
        <v>219</v>
      </c>
      <c r="E2214">
        <v>191</v>
      </c>
      <c r="F2214">
        <v>458</v>
      </c>
      <c r="G2214">
        <v>76696</v>
      </c>
      <c r="H2214" t="s">
        <v>220</v>
      </c>
      <c r="I2214" t="str">
        <f t="shared" si="68"/>
        <v/>
      </c>
      <c r="J2214">
        <f t="shared" si="69"/>
        <v>268</v>
      </c>
    </row>
    <row r="2215" spans="1:10">
      <c r="A2215" t="s">
        <v>2266</v>
      </c>
      <c r="B2215" t="s">
        <v>2267</v>
      </c>
      <c r="C2215">
        <v>710</v>
      </c>
      <c r="D2215" t="s">
        <v>10</v>
      </c>
      <c r="E2215">
        <v>54</v>
      </c>
      <c r="F2215">
        <v>174</v>
      </c>
      <c r="G2215">
        <v>2169</v>
      </c>
      <c r="H2215" t="s">
        <v>11</v>
      </c>
      <c r="I2215">
        <f t="shared" si="68"/>
        <v>121</v>
      </c>
      <c r="J2215" t="str">
        <f t="shared" si="69"/>
        <v/>
      </c>
    </row>
    <row r="2216" spans="1:10">
      <c r="A2216" t="s">
        <v>2268</v>
      </c>
      <c r="B2216" t="s">
        <v>2269</v>
      </c>
      <c r="C2216">
        <v>451</v>
      </c>
      <c r="D2216" t="s">
        <v>62</v>
      </c>
      <c r="E2216">
        <v>182</v>
      </c>
      <c r="F2216">
        <v>252</v>
      </c>
      <c r="G2216">
        <v>632</v>
      </c>
      <c r="H2216" t="s">
        <v>63</v>
      </c>
      <c r="I2216" t="str">
        <f t="shared" si="68"/>
        <v/>
      </c>
      <c r="J2216" t="str">
        <f t="shared" si="69"/>
        <v/>
      </c>
    </row>
    <row r="2217" spans="1:10">
      <c r="A2217" t="s">
        <v>2268</v>
      </c>
      <c r="B2217" t="s">
        <v>2269</v>
      </c>
      <c r="C2217">
        <v>451</v>
      </c>
      <c r="D2217" t="s">
        <v>10</v>
      </c>
      <c r="E2217">
        <v>271</v>
      </c>
      <c r="F2217">
        <v>387</v>
      </c>
      <c r="G2217">
        <v>2169</v>
      </c>
      <c r="H2217" t="s">
        <v>11</v>
      </c>
      <c r="I2217">
        <f t="shared" si="68"/>
        <v>117</v>
      </c>
      <c r="J2217" t="str">
        <f t="shared" si="69"/>
        <v/>
      </c>
    </row>
    <row r="2218" spans="1:10">
      <c r="A2218" t="s">
        <v>2268</v>
      </c>
      <c r="B2218" t="s">
        <v>2269</v>
      </c>
      <c r="C2218">
        <v>451</v>
      </c>
      <c r="D2218" t="s">
        <v>18</v>
      </c>
      <c r="E2218">
        <v>6</v>
      </c>
      <c r="F2218">
        <v>76</v>
      </c>
      <c r="G2218">
        <v>1303</v>
      </c>
      <c r="H2218" t="s">
        <v>19</v>
      </c>
      <c r="I2218" t="str">
        <f t="shared" si="68"/>
        <v/>
      </c>
      <c r="J2218" t="str">
        <f t="shared" si="69"/>
        <v/>
      </c>
    </row>
    <row r="2219" spans="1:10">
      <c r="A2219" t="s">
        <v>2270</v>
      </c>
      <c r="B2219" t="s">
        <v>2271</v>
      </c>
      <c r="C2219">
        <v>832</v>
      </c>
      <c r="D2219" t="s">
        <v>295</v>
      </c>
      <c r="E2219">
        <v>1</v>
      </c>
      <c r="F2219">
        <v>116</v>
      </c>
      <c r="G2219">
        <v>2</v>
      </c>
      <c r="I2219" t="str">
        <f t="shared" si="68"/>
        <v/>
      </c>
      <c r="J2219" t="str">
        <f t="shared" si="69"/>
        <v/>
      </c>
    </row>
    <row r="2220" spans="1:10">
      <c r="A2220" t="s">
        <v>2270</v>
      </c>
      <c r="B2220" t="s">
        <v>2271</v>
      </c>
      <c r="C2220">
        <v>832</v>
      </c>
      <c r="D2220" t="s">
        <v>10</v>
      </c>
      <c r="E2220">
        <v>140</v>
      </c>
      <c r="F2220">
        <v>254</v>
      </c>
      <c r="G2220">
        <v>2169</v>
      </c>
      <c r="H2220" t="s">
        <v>11</v>
      </c>
      <c r="I2220">
        <f t="shared" si="68"/>
        <v>115</v>
      </c>
      <c r="J2220" t="str">
        <f t="shared" si="69"/>
        <v/>
      </c>
    </row>
    <row r="2221" spans="1:10">
      <c r="A2221" t="s">
        <v>2270</v>
      </c>
      <c r="B2221" t="s">
        <v>2271</v>
      </c>
      <c r="C2221">
        <v>832</v>
      </c>
      <c r="D2221" t="s">
        <v>296</v>
      </c>
      <c r="E2221">
        <v>263</v>
      </c>
      <c r="F2221">
        <v>672</v>
      </c>
      <c r="G2221">
        <v>15</v>
      </c>
      <c r="I2221" t="str">
        <f t="shared" si="68"/>
        <v/>
      </c>
      <c r="J2221" t="str">
        <f t="shared" si="69"/>
        <v/>
      </c>
    </row>
    <row r="2222" spans="1:10">
      <c r="A2222" t="s">
        <v>2270</v>
      </c>
      <c r="B2222" t="s">
        <v>2271</v>
      </c>
      <c r="C2222">
        <v>832</v>
      </c>
      <c r="D2222" t="s">
        <v>297</v>
      </c>
      <c r="E2222">
        <v>674</v>
      </c>
      <c r="F2222">
        <v>830</v>
      </c>
      <c r="G2222">
        <v>2</v>
      </c>
      <c r="I2222" t="str">
        <f t="shared" si="68"/>
        <v/>
      </c>
      <c r="J2222" t="str">
        <f t="shared" si="69"/>
        <v/>
      </c>
    </row>
    <row r="2223" spans="1:10">
      <c r="A2223" t="s">
        <v>2272</v>
      </c>
      <c r="B2223" t="s">
        <v>2273</v>
      </c>
      <c r="C2223">
        <v>361</v>
      </c>
      <c r="D2223" t="s">
        <v>284</v>
      </c>
      <c r="E2223">
        <v>16</v>
      </c>
      <c r="F2223">
        <v>206</v>
      </c>
      <c r="G2223">
        <v>3</v>
      </c>
      <c r="I2223" t="str">
        <f t="shared" si="68"/>
        <v/>
      </c>
      <c r="J2223" t="str">
        <f t="shared" si="69"/>
        <v/>
      </c>
    </row>
    <row r="2224" spans="1:10">
      <c r="A2224" t="s">
        <v>2272</v>
      </c>
      <c r="B2224" t="s">
        <v>2273</v>
      </c>
      <c r="C2224">
        <v>361</v>
      </c>
      <c r="D2224" t="s">
        <v>10</v>
      </c>
      <c r="E2224">
        <v>221</v>
      </c>
      <c r="F2224">
        <v>336</v>
      </c>
      <c r="G2224">
        <v>2169</v>
      </c>
      <c r="H2224" t="s">
        <v>11</v>
      </c>
      <c r="I2224">
        <f t="shared" si="68"/>
        <v>116</v>
      </c>
      <c r="J2224" t="str">
        <f t="shared" si="69"/>
        <v/>
      </c>
    </row>
    <row r="2225" spans="1:10">
      <c r="A2225" t="s">
        <v>2274</v>
      </c>
      <c r="B2225" t="s">
        <v>2275</v>
      </c>
      <c r="C2225">
        <v>349</v>
      </c>
      <c r="D2225" t="s">
        <v>964</v>
      </c>
      <c r="E2225">
        <v>13</v>
      </c>
      <c r="F2225">
        <v>44</v>
      </c>
      <c r="G2225">
        <v>27</v>
      </c>
      <c r="I2225" t="str">
        <f t="shared" si="68"/>
        <v/>
      </c>
      <c r="J2225" t="str">
        <f t="shared" si="69"/>
        <v/>
      </c>
    </row>
    <row r="2226" spans="1:10">
      <c r="A2226" t="s">
        <v>2274</v>
      </c>
      <c r="B2226" t="s">
        <v>2275</v>
      </c>
      <c r="C2226">
        <v>349</v>
      </c>
      <c r="D2226" t="s">
        <v>219</v>
      </c>
      <c r="E2226">
        <v>193</v>
      </c>
      <c r="F2226">
        <v>335</v>
      </c>
      <c r="G2226">
        <v>76696</v>
      </c>
      <c r="H2226" t="s">
        <v>220</v>
      </c>
      <c r="I2226" t="str">
        <f t="shared" si="68"/>
        <v/>
      </c>
      <c r="J2226">
        <f t="shared" si="69"/>
        <v>143</v>
      </c>
    </row>
    <row r="2227" spans="1:10">
      <c r="A2227" t="s">
        <v>2274</v>
      </c>
      <c r="B2227" t="s">
        <v>2275</v>
      </c>
      <c r="C2227">
        <v>349</v>
      </c>
      <c r="D2227" t="s">
        <v>10</v>
      </c>
      <c r="E2227">
        <v>45</v>
      </c>
      <c r="F2227">
        <v>177</v>
      </c>
      <c r="G2227">
        <v>2169</v>
      </c>
      <c r="H2227" t="s">
        <v>11</v>
      </c>
      <c r="I2227">
        <f t="shared" si="68"/>
        <v>133</v>
      </c>
      <c r="J2227" t="str">
        <f t="shared" si="69"/>
        <v/>
      </c>
    </row>
    <row r="2228" spans="1:10">
      <c r="A2228" t="s">
        <v>2276</v>
      </c>
      <c r="B2228" t="s">
        <v>2277</v>
      </c>
      <c r="C2228">
        <v>534</v>
      </c>
      <c r="D2228" t="s">
        <v>62</v>
      </c>
      <c r="E2228">
        <v>298</v>
      </c>
      <c r="F2228">
        <v>375</v>
      </c>
      <c r="G2228">
        <v>632</v>
      </c>
      <c r="H2228" t="s">
        <v>63</v>
      </c>
      <c r="I2228" t="str">
        <f t="shared" si="68"/>
        <v/>
      </c>
      <c r="J2228" t="str">
        <f t="shared" si="69"/>
        <v/>
      </c>
    </row>
    <row r="2229" spans="1:10">
      <c r="A2229" t="s">
        <v>2276</v>
      </c>
      <c r="B2229" t="s">
        <v>2277</v>
      </c>
      <c r="C2229">
        <v>534</v>
      </c>
      <c r="D2229" t="s">
        <v>10</v>
      </c>
      <c r="E2229">
        <v>393</v>
      </c>
      <c r="F2229">
        <v>507</v>
      </c>
      <c r="G2229">
        <v>2169</v>
      </c>
      <c r="H2229" t="s">
        <v>11</v>
      </c>
      <c r="I2229">
        <f t="shared" si="68"/>
        <v>115</v>
      </c>
      <c r="J2229" t="str">
        <f t="shared" si="69"/>
        <v/>
      </c>
    </row>
    <row r="2230" spans="1:10">
      <c r="A2230" t="s">
        <v>2276</v>
      </c>
      <c r="B2230" t="s">
        <v>2277</v>
      </c>
      <c r="C2230">
        <v>534</v>
      </c>
      <c r="D2230" t="s">
        <v>18</v>
      </c>
      <c r="E2230">
        <v>40</v>
      </c>
      <c r="F2230">
        <v>110</v>
      </c>
      <c r="G2230">
        <v>1303</v>
      </c>
      <c r="H2230" t="s">
        <v>19</v>
      </c>
      <c r="I2230" t="str">
        <f t="shared" si="68"/>
        <v/>
      </c>
      <c r="J2230" t="str">
        <f t="shared" si="69"/>
        <v/>
      </c>
    </row>
    <row r="2231" spans="1:10">
      <c r="A2231" t="s">
        <v>2278</v>
      </c>
      <c r="B2231" t="s">
        <v>2279</v>
      </c>
      <c r="C2231">
        <v>623</v>
      </c>
      <c r="D2231" t="s">
        <v>10</v>
      </c>
      <c r="E2231">
        <v>11</v>
      </c>
      <c r="F2231">
        <v>92</v>
      </c>
      <c r="G2231">
        <v>2169</v>
      </c>
      <c r="H2231" t="s">
        <v>11</v>
      </c>
      <c r="I2231">
        <f t="shared" si="68"/>
        <v>82</v>
      </c>
      <c r="J2231" t="str">
        <f t="shared" si="69"/>
        <v/>
      </c>
    </row>
    <row r="2232" spans="1:10">
      <c r="A2232" t="s">
        <v>2278</v>
      </c>
      <c r="B2232" t="s">
        <v>2279</v>
      </c>
      <c r="C2232">
        <v>623</v>
      </c>
      <c r="D2232" t="s">
        <v>31</v>
      </c>
      <c r="E2232">
        <v>257</v>
      </c>
      <c r="F2232">
        <v>368</v>
      </c>
      <c r="G2232">
        <v>3952</v>
      </c>
      <c r="H2232" t="s">
        <v>32</v>
      </c>
      <c r="I2232" t="str">
        <f t="shared" si="68"/>
        <v/>
      </c>
      <c r="J2232" t="str">
        <f t="shared" si="69"/>
        <v/>
      </c>
    </row>
    <row r="2233" spans="1:10">
      <c r="A2233" t="s">
        <v>2278</v>
      </c>
      <c r="B2233" t="s">
        <v>2279</v>
      </c>
      <c r="C2233">
        <v>623</v>
      </c>
      <c r="D2233" t="s">
        <v>29</v>
      </c>
      <c r="E2233">
        <v>486</v>
      </c>
      <c r="F2233">
        <v>595</v>
      </c>
      <c r="G2233">
        <v>343</v>
      </c>
      <c r="H2233" t="s">
        <v>30</v>
      </c>
      <c r="I2233" t="str">
        <f t="shared" si="68"/>
        <v/>
      </c>
      <c r="J2233" t="str">
        <f t="shared" si="69"/>
        <v/>
      </c>
    </row>
    <row r="2234" spans="1:10">
      <c r="A2234" t="s">
        <v>2280</v>
      </c>
      <c r="B2234" t="s">
        <v>2281</v>
      </c>
      <c r="C2234">
        <v>159</v>
      </c>
      <c r="D2234" t="s">
        <v>10</v>
      </c>
      <c r="E2234">
        <v>12</v>
      </c>
      <c r="F2234">
        <v>138</v>
      </c>
      <c r="G2234">
        <v>2169</v>
      </c>
      <c r="H2234" t="s">
        <v>11</v>
      </c>
      <c r="I2234">
        <f t="shared" si="68"/>
        <v>127</v>
      </c>
      <c r="J2234" t="str">
        <f t="shared" si="69"/>
        <v/>
      </c>
    </row>
    <row r="2235" spans="1:10">
      <c r="A2235" t="s">
        <v>2282</v>
      </c>
      <c r="B2235" t="s">
        <v>2283</v>
      </c>
      <c r="C2235">
        <v>60</v>
      </c>
      <c r="D2235" t="s">
        <v>10</v>
      </c>
      <c r="E2235">
        <v>1</v>
      </c>
      <c r="F2235">
        <v>53</v>
      </c>
      <c r="G2235">
        <v>2169</v>
      </c>
      <c r="H2235" t="s">
        <v>11</v>
      </c>
      <c r="I2235">
        <f t="shared" si="68"/>
        <v>53</v>
      </c>
      <c r="J2235" t="str">
        <f t="shared" si="69"/>
        <v/>
      </c>
    </row>
    <row r="2236" spans="1:10">
      <c r="A2236" t="s">
        <v>2284</v>
      </c>
      <c r="B2236" t="s">
        <v>2285</v>
      </c>
      <c r="C2236">
        <v>700</v>
      </c>
      <c r="D2236" t="s">
        <v>219</v>
      </c>
      <c r="E2236">
        <v>191</v>
      </c>
      <c r="F2236">
        <v>454</v>
      </c>
      <c r="G2236">
        <v>76696</v>
      </c>
      <c r="H2236" t="s">
        <v>220</v>
      </c>
      <c r="I2236" t="str">
        <f t="shared" si="68"/>
        <v/>
      </c>
      <c r="J2236">
        <f t="shared" si="69"/>
        <v>264</v>
      </c>
    </row>
    <row r="2237" spans="1:10">
      <c r="A2237" t="s">
        <v>2284</v>
      </c>
      <c r="B2237" t="s">
        <v>2285</v>
      </c>
      <c r="C2237">
        <v>700</v>
      </c>
      <c r="D2237" t="s">
        <v>10</v>
      </c>
      <c r="E2237">
        <v>54</v>
      </c>
      <c r="F2237">
        <v>174</v>
      </c>
      <c r="G2237">
        <v>2169</v>
      </c>
      <c r="H2237" t="s">
        <v>11</v>
      </c>
      <c r="I2237">
        <f t="shared" si="68"/>
        <v>121</v>
      </c>
      <c r="J2237" t="str">
        <f t="shared" si="69"/>
        <v/>
      </c>
    </row>
    <row r="2238" spans="1:10">
      <c r="A2238" t="s">
        <v>2286</v>
      </c>
      <c r="B2238" t="s">
        <v>2287</v>
      </c>
      <c r="C2238">
        <v>110</v>
      </c>
      <c r="D2238" t="s">
        <v>10</v>
      </c>
      <c r="E2238">
        <v>54</v>
      </c>
      <c r="F2238">
        <v>110</v>
      </c>
      <c r="G2238">
        <v>2169</v>
      </c>
      <c r="H2238" t="s">
        <v>11</v>
      </c>
      <c r="I2238">
        <f t="shared" si="68"/>
        <v>57</v>
      </c>
      <c r="J2238" t="str">
        <f t="shared" si="69"/>
        <v/>
      </c>
    </row>
    <row r="2239" spans="1:10">
      <c r="A2239" t="s">
        <v>2288</v>
      </c>
      <c r="B2239" t="s">
        <v>2289</v>
      </c>
      <c r="C2239">
        <v>649</v>
      </c>
      <c r="D2239" t="s">
        <v>219</v>
      </c>
      <c r="E2239">
        <v>153</v>
      </c>
      <c r="F2239">
        <v>416</v>
      </c>
      <c r="G2239">
        <v>76696</v>
      </c>
      <c r="H2239" t="s">
        <v>220</v>
      </c>
      <c r="I2239" t="str">
        <f t="shared" si="68"/>
        <v/>
      </c>
      <c r="J2239">
        <f t="shared" si="69"/>
        <v>264</v>
      </c>
    </row>
    <row r="2240" spans="1:10">
      <c r="A2240" t="s">
        <v>2288</v>
      </c>
      <c r="B2240" t="s">
        <v>2289</v>
      </c>
      <c r="C2240">
        <v>649</v>
      </c>
      <c r="D2240" t="s">
        <v>10</v>
      </c>
      <c r="E2240">
        <v>16</v>
      </c>
      <c r="F2240">
        <v>136</v>
      </c>
      <c r="G2240">
        <v>2169</v>
      </c>
      <c r="H2240" t="s">
        <v>11</v>
      </c>
      <c r="I2240">
        <f t="shared" si="68"/>
        <v>121</v>
      </c>
      <c r="J2240" t="str">
        <f t="shared" si="69"/>
        <v/>
      </c>
    </row>
    <row r="2241" spans="1:10">
      <c r="A2241" t="s">
        <v>2290</v>
      </c>
      <c r="B2241" t="s">
        <v>2291</v>
      </c>
      <c r="C2241">
        <v>812</v>
      </c>
      <c r="D2241" t="s">
        <v>70</v>
      </c>
      <c r="E2241">
        <v>462</v>
      </c>
      <c r="F2241">
        <v>506</v>
      </c>
      <c r="G2241">
        <v>82</v>
      </c>
      <c r="H2241" t="s">
        <v>71</v>
      </c>
      <c r="I2241" t="str">
        <f t="shared" si="68"/>
        <v/>
      </c>
      <c r="J2241" t="str">
        <f t="shared" si="69"/>
        <v/>
      </c>
    </row>
    <row r="2242" spans="1:10">
      <c r="A2242" t="s">
        <v>2290</v>
      </c>
      <c r="B2242" t="s">
        <v>2291</v>
      </c>
      <c r="C2242">
        <v>812</v>
      </c>
      <c r="D2242" t="s">
        <v>73</v>
      </c>
      <c r="E2242">
        <v>730</v>
      </c>
      <c r="F2242">
        <v>812</v>
      </c>
      <c r="G2242">
        <v>270</v>
      </c>
      <c r="H2242" t="s">
        <v>74</v>
      </c>
      <c r="I2242" t="str">
        <f t="shared" si="68"/>
        <v/>
      </c>
      <c r="J2242" t="str">
        <f t="shared" si="69"/>
        <v/>
      </c>
    </row>
    <row r="2243" spans="1:10">
      <c r="A2243" t="s">
        <v>2290</v>
      </c>
      <c r="B2243" t="s">
        <v>2291</v>
      </c>
      <c r="C2243">
        <v>812</v>
      </c>
      <c r="D2243" t="s">
        <v>10</v>
      </c>
      <c r="E2243">
        <v>90</v>
      </c>
      <c r="F2243">
        <v>204</v>
      </c>
      <c r="G2243">
        <v>2169</v>
      </c>
      <c r="H2243" t="s">
        <v>11</v>
      </c>
      <c r="I2243">
        <f t="shared" ref="I2243:I2306" si="70">IF(H2243=$H$2, F2243-E2243+1, "")</f>
        <v>115</v>
      </c>
      <c r="J2243" t="str">
        <f t="shared" ref="J2243:J2306" si="71">IF(D2243=$D$189, F2243-E2243+1, "")</f>
        <v/>
      </c>
    </row>
    <row r="2244" spans="1:10">
      <c r="A2244" t="s">
        <v>2292</v>
      </c>
      <c r="B2244" t="s">
        <v>2293</v>
      </c>
      <c r="C2244">
        <v>617</v>
      </c>
      <c r="D2244" t="s">
        <v>10</v>
      </c>
      <c r="E2244">
        <v>120</v>
      </c>
      <c r="F2244">
        <v>326</v>
      </c>
      <c r="G2244">
        <v>2169</v>
      </c>
      <c r="H2244" t="s">
        <v>11</v>
      </c>
      <c r="I2244">
        <f t="shared" si="70"/>
        <v>207</v>
      </c>
      <c r="J2244" t="str">
        <f t="shared" si="71"/>
        <v/>
      </c>
    </row>
    <row r="2245" spans="1:10">
      <c r="A2245" t="s">
        <v>2292</v>
      </c>
      <c r="B2245" t="s">
        <v>2293</v>
      </c>
      <c r="C2245">
        <v>617</v>
      </c>
      <c r="D2245" t="s">
        <v>10</v>
      </c>
      <c r="E2245">
        <v>337</v>
      </c>
      <c r="F2245">
        <v>464</v>
      </c>
      <c r="G2245">
        <v>2169</v>
      </c>
      <c r="H2245" t="s">
        <v>11</v>
      </c>
      <c r="I2245">
        <f t="shared" si="70"/>
        <v>128</v>
      </c>
      <c r="J2245" t="str">
        <f t="shared" si="71"/>
        <v/>
      </c>
    </row>
    <row r="2246" spans="1:10">
      <c r="A2246" t="s">
        <v>2294</v>
      </c>
      <c r="B2246" t="s">
        <v>2295</v>
      </c>
      <c r="C2246">
        <v>747</v>
      </c>
      <c r="D2246" t="s">
        <v>18</v>
      </c>
      <c r="E2246">
        <v>315</v>
      </c>
      <c r="F2246">
        <v>384</v>
      </c>
      <c r="G2246">
        <v>1303</v>
      </c>
      <c r="H2246" t="s">
        <v>19</v>
      </c>
      <c r="I2246" t="str">
        <f t="shared" si="70"/>
        <v/>
      </c>
      <c r="J2246" t="str">
        <f t="shared" si="71"/>
        <v/>
      </c>
    </row>
    <row r="2247" spans="1:10">
      <c r="A2247" t="s">
        <v>2294</v>
      </c>
      <c r="B2247" t="s">
        <v>2295</v>
      </c>
      <c r="C2247">
        <v>747</v>
      </c>
      <c r="D2247" t="s">
        <v>2296</v>
      </c>
      <c r="E2247">
        <v>3</v>
      </c>
      <c r="F2247">
        <v>155</v>
      </c>
      <c r="G2247">
        <v>205</v>
      </c>
      <c r="H2247" t="s">
        <v>2297</v>
      </c>
      <c r="I2247" t="str">
        <f t="shared" si="70"/>
        <v/>
      </c>
      <c r="J2247" t="str">
        <f t="shared" si="71"/>
        <v/>
      </c>
    </row>
    <row r="2248" spans="1:10">
      <c r="A2248" t="s">
        <v>2294</v>
      </c>
      <c r="B2248" t="s">
        <v>2295</v>
      </c>
      <c r="C2248">
        <v>747</v>
      </c>
      <c r="D2248" t="s">
        <v>62</v>
      </c>
      <c r="E2248">
        <v>519</v>
      </c>
      <c r="F2248">
        <v>599</v>
      </c>
      <c r="G2248">
        <v>632</v>
      </c>
      <c r="H2248" t="s">
        <v>63</v>
      </c>
      <c r="I2248" t="str">
        <f t="shared" si="70"/>
        <v/>
      </c>
      <c r="J2248" t="str">
        <f t="shared" si="71"/>
        <v/>
      </c>
    </row>
    <row r="2249" spans="1:10">
      <c r="A2249" t="s">
        <v>2294</v>
      </c>
      <c r="B2249" t="s">
        <v>2295</v>
      </c>
      <c r="C2249">
        <v>747</v>
      </c>
      <c r="D2249" t="s">
        <v>10</v>
      </c>
      <c r="E2249">
        <v>605</v>
      </c>
      <c r="F2249">
        <v>719</v>
      </c>
      <c r="G2249">
        <v>2169</v>
      </c>
      <c r="H2249" t="s">
        <v>11</v>
      </c>
      <c r="I2249">
        <f t="shared" si="70"/>
        <v>115</v>
      </c>
      <c r="J2249" t="str">
        <f t="shared" si="71"/>
        <v/>
      </c>
    </row>
    <row r="2250" spans="1:10">
      <c r="A2250" t="s">
        <v>2298</v>
      </c>
      <c r="B2250" t="s">
        <v>2299</v>
      </c>
      <c r="C2250">
        <v>1314</v>
      </c>
      <c r="D2250" t="s">
        <v>229</v>
      </c>
      <c r="E2250">
        <v>17</v>
      </c>
      <c r="F2250">
        <v>91</v>
      </c>
      <c r="G2250">
        <v>12568</v>
      </c>
      <c r="H2250" t="s">
        <v>230</v>
      </c>
      <c r="I2250" t="str">
        <f t="shared" si="70"/>
        <v/>
      </c>
      <c r="J2250" t="str">
        <f t="shared" si="71"/>
        <v/>
      </c>
    </row>
    <row r="2251" spans="1:10">
      <c r="A2251" t="s">
        <v>2298</v>
      </c>
      <c r="B2251" t="s">
        <v>2299</v>
      </c>
      <c r="C2251">
        <v>1314</v>
      </c>
      <c r="D2251" t="s">
        <v>227</v>
      </c>
      <c r="E2251">
        <v>194</v>
      </c>
      <c r="F2251">
        <v>314</v>
      </c>
      <c r="G2251">
        <v>1388</v>
      </c>
      <c r="H2251" t="s">
        <v>228</v>
      </c>
      <c r="I2251" t="str">
        <f t="shared" si="70"/>
        <v/>
      </c>
      <c r="J2251" t="str">
        <f t="shared" si="71"/>
        <v/>
      </c>
    </row>
    <row r="2252" spans="1:10">
      <c r="A2252" t="s">
        <v>2298</v>
      </c>
      <c r="B2252" t="s">
        <v>2299</v>
      </c>
      <c r="C2252">
        <v>1314</v>
      </c>
      <c r="D2252" t="s">
        <v>10</v>
      </c>
      <c r="E2252">
        <v>616</v>
      </c>
      <c r="F2252">
        <v>732</v>
      </c>
      <c r="G2252">
        <v>2169</v>
      </c>
      <c r="H2252" t="s">
        <v>11</v>
      </c>
      <c r="I2252">
        <f t="shared" si="70"/>
        <v>117</v>
      </c>
      <c r="J2252" t="str">
        <f t="shared" si="71"/>
        <v/>
      </c>
    </row>
    <row r="2253" spans="1:10">
      <c r="A2253" t="s">
        <v>2298</v>
      </c>
      <c r="B2253" t="s">
        <v>2299</v>
      </c>
      <c r="C2253">
        <v>1314</v>
      </c>
      <c r="D2253" t="s">
        <v>53</v>
      </c>
      <c r="E2253">
        <v>865</v>
      </c>
      <c r="F2253">
        <v>934</v>
      </c>
      <c r="G2253">
        <v>324</v>
      </c>
      <c r="H2253" t="s">
        <v>54</v>
      </c>
      <c r="I2253" t="str">
        <f t="shared" si="70"/>
        <v/>
      </c>
      <c r="J2253" t="str">
        <f t="shared" si="71"/>
        <v/>
      </c>
    </row>
    <row r="2254" spans="1:10">
      <c r="A2254" t="s">
        <v>2300</v>
      </c>
      <c r="B2254" t="s">
        <v>2301</v>
      </c>
      <c r="C2254">
        <v>851</v>
      </c>
      <c r="D2254" t="s">
        <v>62</v>
      </c>
      <c r="E2254">
        <v>224</v>
      </c>
      <c r="F2254">
        <v>293</v>
      </c>
      <c r="G2254">
        <v>632</v>
      </c>
      <c r="H2254" t="s">
        <v>63</v>
      </c>
      <c r="I2254" t="str">
        <f t="shared" si="70"/>
        <v/>
      </c>
      <c r="J2254" t="str">
        <f t="shared" si="71"/>
        <v/>
      </c>
    </row>
    <row r="2255" spans="1:10">
      <c r="A2255" t="s">
        <v>2300</v>
      </c>
      <c r="B2255" t="s">
        <v>2301</v>
      </c>
      <c r="C2255">
        <v>851</v>
      </c>
      <c r="D2255" t="s">
        <v>10</v>
      </c>
      <c r="E2255">
        <v>312</v>
      </c>
      <c r="F2255">
        <v>427</v>
      </c>
      <c r="G2255">
        <v>2169</v>
      </c>
      <c r="H2255" t="s">
        <v>11</v>
      </c>
      <c r="I2255">
        <f t="shared" si="70"/>
        <v>116</v>
      </c>
      <c r="J2255" t="str">
        <f t="shared" si="71"/>
        <v/>
      </c>
    </row>
    <row r="2256" spans="1:10">
      <c r="A2256" t="s">
        <v>2300</v>
      </c>
      <c r="B2256" t="s">
        <v>2301</v>
      </c>
      <c r="C2256">
        <v>851</v>
      </c>
      <c r="D2256" t="s">
        <v>18</v>
      </c>
      <c r="E2256">
        <v>38</v>
      </c>
      <c r="F2256">
        <v>109</v>
      </c>
      <c r="G2256">
        <v>1303</v>
      </c>
      <c r="H2256" t="s">
        <v>19</v>
      </c>
      <c r="I2256" t="str">
        <f t="shared" si="70"/>
        <v/>
      </c>
      <c r="J2256" t="str">
        <f t="shared" si="71"/>
        <v/>
      </c>
    </row>
    <row r="2257" spans="1:10">
      <c r="A2257" t="s">
        <v>2300</v>
      </c>
      <c r="B2257" t="s">
        <v>2301</v>
      </c>
      <c r="C2257">
        <v>851</v>
      </c>
      <c r="D2257" t="s">
        <v>2302</v>
      </c>
      <c r="E2257">
        <v>638</v>
      </c>
      <c r="F2257">
        <v>678</v>
      </c>
      <c r="G2257">
        <v>2</v>
      </c>
      <c r="I2257" t="str">
        <f t="shared" si="70"/>
        <v/>
      </c>
      <c r="J2257" t="str">
        <f t="shared" si="71"/>
        <v/>
      </c>
    </row>
    <row r="2258" spans="1:10">
      <c r="A2258" t="s">
        <v>2300</v>
      </c>
      <c r="B2258" t="s">
        <v>2301</v>
      </c>
      <c r="C2258">
        <v>851</v>
      </c>
      <c r="D2258" t="s">
        <v>2303</v>
      </c>
      <c r="E2258">
        <v>785</v>
      </c>
      <c r="F2258">
        <v>849</v>
      </c>
      <c r="G2258">
        <v>2</v>
      </c>
      <c r="I2258" t="str">
        <f t="shared" si="70"/>
        <v/>
      </c>
      <c r="J2258" t="str">
        <f t="shared" si="71"/>
        <v/>
      </c>
    </row>
    <row r="2259" spans="1:10">
      <c r="A2259" t="s">
        <v>2304</v>
      </c>
      <c r="B2259" t="s">
        <v>2305</v>
      </c>
      <c r="C2259">
        <v>868</v>
      </c>
      <c r="D2259" t="s">
        <v>14</v>
      </c>
      <c r="E2259">
        <v>100</v>
      </c>
      <c r="F2259">
        <v>272</v>
      </c>
      <c r="G2259">
        <v>476</v>
      </c>
      <c r="H2259" t="s">
        <v>15</v>
      </c>
      <c r="I2259" t="str">
        <f t="shared" si="70"/>
        <v/>
      </c>
      <c r="J2259" t="str">
        <f t="shared" si="71"/>
        <v/>
      </c>
    </row>
    <row r="2260" spans="1:10">
      <c r="A2260" t="s">
        <v>2304</v>
      </c>
      <c r="B2260" t="s">
        <v>2305</v>
      </c>
      <c r="C2260">
        <v>868</v>
      </c>
      <c r="D2260" t="s">
        <v>10</v>
      </c>
      <c r="E2260">
        <v>308</v>
      </c>
      <c r="F2260">
        <v>440</v>
      </c>
      <c r="G2260">
        <v>2169</v>
      </c>
      <c r="H2260" t="s">
        <v>11</v>
      </c>
      <c r="I2260">
        <f t="shared" si="70"/>
        <v>133</v>
      </c>
      <c r="J2260" t="str">
        <f t="shared" si="71"/>
        <v/>
      </c>
    </row>
    <row r="2261" spans="1:10">
      <c r="A2261" t="s">
        <v>2304</v>
      </c>
      <c r="B2261" t="s">
        <v>2305</v>
      </c>
      <c r="C2261">
        <v>868</v>
      </c>
      <c r="D2261" t="s">
        <v>31</v>
      </c>
      <c r="E2261">
        <v>516</v>
      </c>
      <c r="F2261">
        <v>622</v>
      </c>
      <c r="G2261">
        <v>3952</v>
      </c>
      <c r="H2261" t="s">
        <v>32</v>
      </c>
      <c r="I2261" t="str">
        <f t="shared" si="70"/>
        <v/>
      </c>
      <c r="J2261" t="str">
        <f t="shared" si="71"/>
        <v/>
      </c>
    </row>
    <row r="2262" spans="1:10">
      <c r="A2262" t="s">
        <v>2306</v>
      </c>
      <c r="B2262" t="s">
        <v>2307</v>
      </c>
      <c r="C2262">
        <v>695</v>
      </c>
      <c r="D2262" t="s">
        <v>10</v>
      </c>
      <c r="E2262">
        <v>157</v>
      </c>
      <c r="F2262">
        <v>274</v>
      </c>
      <c r="G2262">
        <v>2169</v>
      </c>
      <c r="H2262" t="s">
        <v>11</v>
      </c>
      <c r="I2262">
        <f t="shared" si="70"/>
        <v>118</v>
      </c>
      <c r="J2262" t="str">
        <f t="shared" si="71"/>
        <v/>
      </c>
    </row>
    <row r="2263" spans="1:10">
      <c r="A2263" t="s">
        <v>2306</v>
      </c>
      <c r="B2263" t="s">
        <v>2307</v>
      </c>
      <c r="C2263">
        <v>695</v>
      </c>
      <c r="D2263" t="s">
        <v>219</v>
      </c>
      <c r="E2263">
        <v>290</v>
      </c>
      <c r="F2263">
        <v>555</v>
      </c>
      <c r="G2263">
        <v>76696</v>
      </c>
      <c r="H2263" t="s">
        <v>220</v>
      </c>
      <c r="I2263" t="str">
        <f t="shared" si="70"/>
        <v/>
      </c>
      <c r="J2263">
        <f t="shared" si="71"/>
        <v>266</v>
      </c>
    </row>
    <row r="2264" spans="1:10">
      <c r="A2264" t="s">
        <v>2308</v>
      </c>
      <c r="B2264" t="s">
        <v>2309</v>
      </c>
      <c r="C2264">
        <v>318</v>
      </c>
      <c r="D2264" t="s">
        <v>2310</v>
      </c>
      <c r="E2264">
        <v>1</v>
      </c>
      <c r="F2264">
        <v>126</v>
      </c>
      <c r="G2264">
        <v>2</v>
      </c>
      <c r="I2264" t="str">
        <f t="shared" si="70"/>
        <v/>
      </c>
      <c r="J2264" t="str">
        <f t="shared" si="71"/>
        <v/>
      </c>
    </row>
    <row r="2265" spans="1:10">
      <c r="A2265" t="s">
        <v>2308</v>
      </c>
      <c r="B2265" t="s">
        <v>2309</v>
      </c>
      <c r="C2265">
        <v>318</v>
      </c>
      <c r="D2265" t="s">
        <v>10</v>
      </c>
      <c r="E2265">
        <v>174</v>
      </c>
      <c r="F2265">
        <v>289</v>
      </c>
      <c r="G2265">
        <v>2169</v>
      </c>
      <c r="H2265" t="s">
        <v>11</v>
      </c>
      <c r="I2265">
        <f t="shared" si="70"/>
        <v>116</v>
      </c>
      <c r="J2265" t="str">
        <f t="shared" si="71"/>
        <v/>
      </c>
    </row>
    <row r="2266" spans="1:10">
      <c r="A2266" t="s">
        <v>2311</v>
      </c>
      <c r="B2266" t="s">
        <v>2312</v>
      </c>
      <c r="C2266">
        <v>942</v>
      </c>
      <c r="D2266" t="s">
        <v>14</v>
      </c>
      <c r="E2266">
        <v>100</v>
      </c>
      <c r="F2266">
        <v>265</v>
      </c>
      <c r="G2266">
        <v>476</v>
      </c>
      <c r="H2266" t="s">
        <v>15</v>
      </c>
      <c r="I2266" t="str">
        <f t="shared" si="70"/>
        <v/>
      </c>
      <c r="J2266" t="str">
        <f t="shared" si="71"/>
        <v/>
      </c>
    </row>
    <row r="2267" spans="1:10">
      <c r="A2267" t="s">
        <v>2311</v>
      </c>
      <c r="B2267" t="s">
        <v>2312</v>
      </c>
      <c r="C2267">
        <v>942</v>
      </c>
      <c r="D2267" t="s">
        <v>10</v>
      </c>
      <c r="E2267">
        <v>388</v>
      </c>
      <c r="F2267">
        <v>502</v>
      </c>
      <c r="G2267">
        <v>2169</v>
      </c>
      <c r="H2267" t="s">
        <v>11</v>
      </c>
      <c r="I2267">
        <f t="shared" si="70"/>
        <v>115</v>
      </c>
      <c r="J2267" t="str">
        <f t="shared" si="71"/>
        <v/>
      </c>
    </row>
    <row r="2268" spans="1:10">
      <c r="A2268" t="s">
        <v>2311</v>
      </c>
      <c r="B2268" t="s">
        <v>2312</v>
      </c>
      <c r="C2268">
        <v>942</v>
      </c>
      <c r="D2268" t="s">
        <v>31</v>
      </c>
      <c r="E2268">
        <v>609</v>
      </c>
      <c r="F2268">
        <v>721</v>
      </c>
      <c r="G2268">
        <v>3952</v>
      </c>
      <c r="H2268" t="s">
        <v>32</v>
      </c>
      <c r="I2268" t="str">
        <f t="shared" si="70"/>
        <v/>
      </c>
      <c r="J2268" t="str">
        <f t="shared" si="71"/>
        <v/>
      </c>
    </row>
    <row r="2269" spans="1:10">
      <c r="A2269" t="s">
        <v>2311</v>
      </c>
      <c r="B2269" t="s">
        <v>2312</v>
      </c>
      <c r="C2269">
        <v>942</v>
      </c>
      <c r="D2269" t="s">
        <v>29</v>
      </c>
      <c r="E2269">
        <v>806</v>
      </c>
      <c r="F2269">
        <v>913</v>
      </c>
      <c r="G2269">
        <v>343</v>
      </c>
      <c r="H2269" t="s">
        <v>30</v>
      </c>
      <c r="I2269" t="str">
        <f t="shared" si="70"/>
        <v/>
      </c>
      <c r="J2269" t="str">
        <f t="shared" si="71"/>
        <v/>
      </c>
    </row>
    <row r="2270" spans="1:10">
      <c r="A2270" t="s">
        <v>2313</v>
      </c>
      <c r="B2270" t="s">
        <v>2314</v>
      </c>
      <c r="C2270">
        <v>1098</v>
      </c>
      <c r="D2270" t="s">
        <v>10</v>
      </c>
      <c r="E2270">
        <v>434</v>
      </c>
      <c r="F2270">
        <v>583</v>
      </c>
      <c r="G2270">
        <v>2169</v>
      </c>
      <c r="H2270" t="s">
        <v>11</v>
      </c>
      <c r="I2270">
        <f t="shared" si="70"/>
        <v>150</v>
      </c>
      <c r="J2270" t="str">
        <f t="shared" si="71"/>
        <v/>
      </c>
    </row>
    <row r="2271" spans="1:10">
      <c r="A2271" t="s">
        <v>2313</v>
      </c>
      <c r="B2271" t="s">
        <v>2314</v>
      </c>
      <c r="C2271">
        <v>1098</v>
      </c>
      <c r="D2271" t="s">
        <v>31</v>
      </c>
      <c r="E2271">
        <v>723</v>
      </c>
      <c r="F2271">
        <v>839</v>
      </c>
      <c r="G2271">
        <v>3952</v>
      </c>
      <c r="H2271" t="s">
        <v>32</v>
      </c>
      <c r="I2271" t="str">
        <f t="shared" si="70"/>
        <v/>
      </c>
      <c r="J2271" t="str">
        <f t="shared" si="71"/>
        <v/>
      </c>
    </row>
    <row r="2272" spans="1:10">
      <c r="A2272" t="s">
        <v>2313</v>
      </c>
      <c r="B2272" t="s">
        <v>2314</v>
      </c>
      <c r="C2272">
        <v>1098</v>
      </c>
      <c r="D2272" t="s">
        <v>14</v>
      </c>
      <c r="E2272">
        <v>92</v>
      </c>
      <c r="F2272">
        <v>334</v>
      </c>
      <c r="G2272">
        <v>476</v>
      </c>
      <c r="H2272" t="s">
        <v>15</v>
      </c>
      <c r="I2272" t="str">
        <f t="shared" si="70"/>
        <v/>
      </c>
      <c r="J2272" t="str">
        <f t="shared" si="71"/>
        <v/>
      </c>
    </row>
    <row r="2273" spans="1:10">
      <c r="A2273" t="s">
        <v>2313</v>
      </c>
      <c r="B2273" t="s">
        <v>2314</v>
      </c>
      <c r="C2273">
        <v>1098</v>
      </c>
      <c r="D2273" t="s">
        <v>29</v>
      </c>
      <c r="E2273">
        <v>943</v>
      </c>
      <c r="F2273">
        <v>1054</v>
      </c>
      <c r="G2273">
        <v>343</v>
      </c>
      <c r="H2273" t="s">
        <v>30</v>
      </c>
      <c r="I2273" t="str">
        <f t="shared" si="70"/>
        <v/>
      </c>
      <c r="J2273" t="str">
        <f t="shared" si="71"/>
        <v/>
      </c>
    </row>
    <row r="2274" spans="1:10">
      <c r="A2274" t="s">
        <v>2315</v>
      </c>
      <c r="B2274" t="s">
        <v>2316</v>
      </c>
      <c r="C2274">
        <v>1334</v>
      </c>
      <c r="D2274" t="s">
        <v>2317</v>
      </c>
      <c r="E2274">
        <v>1299</v>
      </c>
      <c r="F2274">
        <v>1328</v>
      </c>
      <c r="G2274">
        <v>2</v>
      </c>
      <c r="I2274" t="str">
        <f t="shared" si="70"/>
        <v/>
      </c>
      <c r="J2274" t="str">
        <f t="shared" si="71"/>
        <v/>
      </c>
    </row>
    <row r="2275" spans="1:10">
      <c r="A2275" t="s">
        <v>2315</v>
      </c>
      <c r="B2275" t="s">
        <v>2316</v>
      </c>
      <c r="C2275">
        <v>1334</v>
      </c>
      <c r="D2275" t="s">
        <v>229</v>
      </c>
      <c r="E2275">
        <v>18</v>
      </c>
      <c r="F2275">
        <v>92</v>
      </c>
      <c r="G2275">
        <v>12568</v>
      </c>
      <c r="H2275" t="s">
        <v>230</v>
      </c>
      <c r="I2275" t="str">
        <f t="shared" si="70"/>
        <v/>
      </c>
      <c r="J2275" t="str">
        <f t="shared" si="71"/>
        <v/>
      </c>
    </row>
    <row r="2276" spans="1:10">
      <c r="A2276" t="s">
        <v>2315</v>
      </c>
      <c r="B2276" t="s">
        <v>2316</v>
      </c>
      <c r="C2276">
        <v>1334</v>
      </c>
      <c r="D2276" t="s">
        <v>227</v>
      </c>
      <c r="E2276">
        <v>196</v>
      </c>
      <c r="F2276">
        <v>317</v>
      </c>
      <c r="G2276">
        <v>1388</v>
      </c>
      <c r="H2276" t="s">
        <v>228</v>
      </c>
      <c r="I2276" t="str">
        <f t="shared" si="70"/>
        <v/>
      </c>
      <c r="J2276" t="str">
        <f t="shared" si="71"/>
        <v/>
      </c>
    </row>
    <row r="2277" spans="1:10">
      <c r="A2277" t="s">
        <v>2315</v>
      </c>
      <c r="B2277" t="s">
        <v>2316</v>
      </c>
      <c r="C2277">
        <v>1334</v>
      </c>
      <c r="D2277" t="s">
        <v>10</v>
      </c>
      <c r="E2277">
        <v>632</v>
      </c>
      <c r="F2277">
        <v>748</v>
      </c>
      <c r="G2277">
        <v>2169</v>
      </c>
      <c r="H2277" t="s">
        <v>11</v>
      </c>
      <c r="I2277">
        <f t="shared" si="70"/>
        <v>117</v>
      </c>
      <c r="J2277" t="str">
        <f t="shared" si="71"/>
        <v/>
      </c>
    </row>
    <row r="2278" spans="1:10">
      <c r="A2278" t="s">
        <v>2315</v>
      </c>
      <c r="B2278" t="s">
        <v>2316</v>
      </c>
      <c r="C2278">
        <v>1334</v>
      </c>
      <c r="D2278" t="s">
        <v>296</v>
      </c>
      <c r="E2278">
        <v>754</v>
      </c>
      <c r="F2278">
        <v>1202</v>
      </c>
      <c r="G2278">
        <v>15</v>
      </c>
      <c r="I2278" t="str">
        <f t="shared" si="70"/>
        <v/>
      </c>
      <c r="J2278" t="str">
        <f t="shared" si="71"/>
        <v/>
      </c>
    </row>
    <row r="2279" spans="1:10">
      <c r="A2279" t="s">
        <v>2318</v>
      </c>
      <c r="B2279" t="s">
        <v>2319</v>
      </c>
      <c r="C2279">
        <v>870</v>
      </c>
      <c r="D2279" t="s">
        <v>10</v>
      </c>
      <c r="E2279">
        <v>307</v>
      </c>
      <c r="F2279">
        <v>439</v>
      </c>
      <c r="G2279">
        <v>2169</v>
      </c>
      <c r="H2279" t="s">
        <v>11</v>
      </c>
      <c r="I2279">
        <f t="shared" si="70"/>
        <v>133</v>
      </c>
      <c r="J2279" t="str">
        <f t="shared" si="71"/>
        <v/>
      </c>
    </row>
    <row r="2280" spans="1:10">
      <c r="A2280" t="s">
        <v>2318</v>
      </c>
      <c r="B2280" t="s">
        <v>2319</v>
      </c>
      <c r="C2280">
        <v>870</v>
      </c>
      <c r="D2280" t="s">
        <v>31</v>
      </c>
      <c r="E2280">
        <v>517</v>
      </c>
      <c r="F2280">
        <v>623</v>
      </c>
      <c r="G2280">
        <v>3952</v>
      </c>
      <c r="H2280" t="s">
        <v>32</v>
      </c>
      <c r="I2280" t="str">
        <f t="shared" si="70"/>
        <v/>
      </c>
      <c r="J2280" t="str">
        <f t="shared" si="71"/>
        <v/>
      </c>
    </row>
    <row r="2281" spans="1:10">
      <c r="A2281" t="s">
        <v>2318</v>
      </c>
      <c r="B2281" t="s">
        <v>2319</v>
      </c>
      <c r="C2281">
        <v>870</v>
      </c>
      <c r="D2281" t="s">
        <v>14</v>
      </c>
      <c r="E2281">
        <v>98</v>
      </c>
      <c r="F2281">
        <v>270</v>
      </c>
      <c r="G2281">
        <v>476</v>
      </c>
      <c r="H2281" t="s">
        <v>15</v>
      </c>
      <c r="I2281" t="str">
        <f t="shared" si="70"/>
        <v/>
      </c>
      <c r="J2281" t="str">
        <f t="shared" si="71"/>
        <v/>
      </c>
    </row>
    <row r="2282" spans="1:10">
      <c r="A2282" t="s">
        <v>2320</v>
      </c>
      <c r="B2282" t="s">
        <v>2321</v>
      </c>
      <c r="C2282">
        <v>645</v>
      </c>
      <c r="D2282" t="s">
        <v>10</v>
      </c>
      <c r="E2282">
        <v>12</v>
      </c>
      <c r="F2282">
        <v>132</v>
      </c>
      <c r="G2282">
        <v>2169</v>
      </c>
      <c r="H2282" t="s">
        <v>11</v>
      </c>
      <c r="I2282">
        <f t="shared" si="70"/>
        <v>121</v>
      </c>
      <c r="J2282" t="str">
        <f t="shared" si="71"/>
        <v/>
      </c>
    </row>
    <row r="2283" spans="1:10">
      <c r="A2283" t="s">
        <v>2320</v>
      </c>
      <c r="B2283" t="s">
        <v>2321</v>
      </c>
      <c r="C2283">
        <v>645</v>
      </c>
      <c r="D2283" t="s">
        <v>219</v>
      </c>
      <c r="E2283">
        <v>149</v>
      </c>
      <c r="F2283">
        <v>412</v>
      </c>
      <c r="G2283">
        <v>76696</v>
      </c>
      <c r="H2283" t="s">
        <v>220</v>
      </c>
      <c r="I2283" t="str">
        <f t="shared" si="70"/>
        <v/>
      </c>
      <c r="J2283">
        <f t="shared" si="71"/>
        <v>264</v>
      </c>
    </row>
    <row r="2284" spans="1:10">
      <c r="A2284" t="s">
        <v>2322</v>
      </c>
      <c r="B2284" t="s">
        <v>2323</v>
      </c>
      <c r="C2284">
        <v>317</v>
      </c>
      <c r="D2284" t="s">
        <v>2310</v>
      </c>
      <c r="E2284">
        <v>1</v>
      </c>
      <c r="F2284">
        <v>126</v>
      </c>
      <c r="G2284">
        <v>2</v>
      </c>
      <c r="I2284" t="str">
        <f t="shared" si="70"/>
        <v/>
      </c>
      <c r="J2284" t="str">
        <f t="shared" si="71"/>
        <v/>
      </c>
    </row>
    <row r="2285" spans="1:10">
      <c r="A2285" t="s">
        <v>2322</v>
      </c>
      <c r="B2285" t="s">
        <v>2323</v>
      </c>
      <c r="C2285">
        <v>317</v>
      </c>
      <c r="D2285" t="s">
        <v>10</v>
      </c>
      <c r="E2285">
        <v>174</v>
      </c>
      <c r="F2285">
        <v>289</v>
      </c>
      <c r="G2285">
        <v>2169</v>
      </c>
      <c r="H2285" t="s">
        <v>11</v>
      </c>
      <c r="I2285">
        <f t="shared" si="70"/>
        <v>116</v>
      </c>
      <c r="J2285" t="str">
        <f t="shared" si="71"/>
        <v/>
      </c>
    </row>
    <row r="2286" spans="1:10">
      <c r="A2286" t="s">
        <v>2324</v>
      </c>
      <c r="B2286" t="s">
        <v>2325</v>
      </c>
      <c r="C2286">
        <v>574</v>
      </c>
      <c r="D2286" t="s">
        <v>219</v>
      </c>
      <c r="E2286">
        <v>169</v>
      </c>
      <c r="F2286">
        <v>434</v>
      </c>
      <c r="G2286">
        <v>76696</v>
      </c>
      <c r="H2286" t="s">
        <v>220</v>
      </c>
      <c r="I2286" t="str">
        <f t="shared" si="70"/>
        <v/>
      </c>
      <c r="J2286">
        <f t="shared" si="71"/>
        <v>266</v>
      </c>
    </row>
    <row r="2287" spans="1:10">
      <c r="A2287" t="s">
        <v>2324</v>
      </c>
      <c r="B2287" t="s">
        <v>2325</v>
      </c>
      <c r="C2287">
        <v>574</v>
      </c>
      <c r="D2287" t="s">
        <v>10</v>
      </c>
      <c r="E2287">
        <v>35</v>
      </c>
      <c r="F2287">
        <v>153</v>
      </c>
      <c r="G2287">
        <v>2169</v>
      </c>
      <c r="H2287" t="s">
        <v>11</v>
      </c>
      <c r="I2287">
        <f t="shared" si="70"/>
        <v>119</v>
      </c>
      <c r="J2287" t="str">
        <f t="shared" si="71"/>
        <v/>
      </c>
    </row>
    <row r="2288" spans="1:10">
      <c r="A2288" t="s">
        <v>2326</v>
      </c>
      <c r="B2288" t="s">
        <v>2327</v>
      </c>
      <c r="C2288">
        <v>575</v>
      </c>
      <c r="D2288" t="s">
        <v>10</v>
      </c>
      <c r="E2288">
        <v>77</v>
      </c>
      <c r="F2288">
        <v>284</v>
      </c>
      <c r="G2288">
        <v>2169</v>
      </c>
      <c r="H2288" t="s">
        <v>11</v>
      </c>
      <c r="I2288">
        <f t="shared" si="70"/>
        <v>208</v>
      </c>
      <c r="J2288" t="str">
        <f t="shared" si="71"/>
        <v/>
      </c>
    </row>
    <row r="2289" spans="1:10">
      <c r="A2289" t="s">
        <v>2326</v>
      </c>
      <c r="B2289" t="s">
        <v>2327</v>
      </c>
      <c r="C2289">
        <v>575</v>
      </c>
      <c r="D2289" t="s">
        <v>10</v>
      </c>
      <c r="E2289">
        <v>295</v>
      </c>
      <c r="F2289">
        <v>422</v>
      </c>
      <c r="G2289">
        <v>2169</v>
      </c>
      <c r="H2289" t="s">
        <v>11</v>
      </c>
      <c r="I2289">
        <f t="shared" si="70"/>
        <v>128</v>
      </c>
      <c r="J2289" t="str">
        <f t="shared" si="71"/>
        <v/>
      </c>
    </row>
    <row r="2290" spans="1:10">
      <c r="A2290" t="s">
        <v>2328</v>
      </c>
      <c r="B2290" t="s">
        <v>2329</v>
      </c>
      <c r="C2290">
        <v>919</v>
      </c>
      <c r="D2290" t="s">
        <v>10</v>
      </c>
      <c r="E2290">
        <v>372</v>
      </c>
      <c r="F2290">
        <v>486</v>
      </c>
      <c r="G2290">
        <v>2169</v>
      </c>
      <c r="H2290" t="s">
        <v>11</v>
      </c>
      <c r="I2290">
        <f t="shared" si="70"/>
        <v>115</v>
      </c>
      <c r="J2290" t="str">
        <f t="shared" si="71"/>
        <v/>
      </c>
    </row>
    <row r="2291" spans="1:10">
      <c r="A2291" t="s">
        <v>2328</v>
      </c>
      <c r="B2291" t="s">
        <v>2329</v>
      </c>
      <c r="C2291">
        <v>919</v>
      </c>
      <c r="D2291" t="s">
        <v>31</v>
      </c>
      <c r="E2291">
        <v>593</v>
      </c>
      <c r="F2291">
        <v>704</v>
      </c>
      <c r="G2291">
        <v>3952</v>
      </c>
      <c r="H2291" t="s">
        <v>32</v>
      </c>
      <c r="I2291" t="str">
        <f t="shared" si="70"/>
        <v/>
      </c>
      <c r="J2291" t="str">
        <f t="shared" si="71"/>
        <v/>
      </c>
    </row>
    <row r="2292" spans="1:10">
      <c r="A2292" t="s">
        <v>2328</v>
      </c>
      <c r="B2292" t="s">
        <v>2329</v>
      </c>
      <c r="C2292">
        <v>919</v>
      </c>
      <c r="D2292" t="s">
        <v>29</v>
      </c>
      <c r="E2292">
        <v>789</v>
      </c>
      <c r="F2292">
        <v>896</v>
      </c>
      <c r="G2292">
        <v>343</v>
      </c>
      <c r="H2292" t="s">
        <v>30</v>
      </c>
      <c r="I2292" t="str">
        <f t="shared" si="70"/>
        <v/>
      </c>
      <c r="J2292" t="str">
        <f t="shared" si="71"/>
        <v/>
      </c>
    </row>
    <row r="2293" spans="1:10">
      <c r="A2293" t="s">
        <v>2328</v>
      </c>
      <c r="B2293" t="s">
        <v>2329</v>
      </c>
      <c r="C2293">
        <v>919</v>
      </c>
      <c r="D2293" t="s">
        <v>14</v>
      </c>
      <c r="E2293">
        <v>84</v>
      </c>
      <c r="F2293">
        <v>249</v>
      </c>
      <c r="G2293">
        <v>476</v>
      </c>
      <c r="H2293" t="s">
        <v>15</v>
      </c>
      <c r="I2293" t="str">
        <f t="shared" si="70"/>
        <v/>
      </c>
      <c r="J2293" t="str">
        <f t="shared" si="71"/>
        <v/>
      </c>
    </row>
    <row r="2294" spans="1:10">
      <c r="A2294" t="s">
        <v>2330</v>
      </c>
      <c r="B2294" t="s">
        <v>2331</v>
      </c>
      <c r="C2294">
        <v>519</v>
      </c>
      <c r="D2294" t="s">
        <v>62</v>
      </c>
      <c r="E2294">
        <v>291</v>
      </c>
      <c r="F2294">
        <v>372</v>
      </c>
      <c r="G2294">
        <v>632</v>
      </c>
      <c r="H2294" t="s">
        <v>63</v>
      </c>
      <c r="I2294" t="str">
        <f t="shared" si="70"/>
        <v/>
      </c>
      <c r="J2294" t="str">
        <f t="shared" si="71"/>
        <v/>
      </c>
    </row>
    <row r="2295" spans="1:10">
      <c r="A2295" t="s">
        <v>2330</v>
      </c>
      <c r="B2295" t="s">
        <v>2331</v>
      </c>
      <c r="C2295">
        <v>519</v>
      </c>
      <c r="D2295" t="s">
        <v>10</v>
      </c>
      <c r="E2295">
        <v>377</v>
      </c>
      <c r="F2295">
        <v>491</v>
      </c>
      <c r="G2295">
        <v>2169</v>
      </c>
      <c r="H2295" t="s">
        <v>11</v>
      </c>
      <c r="I2295">
        <f t="shared" si="70"/>
        <v>115</v>
      </c>
      <c r="J2295" t="str">
        <f t="shared" si="71"/>
        <v/>
      </c>
    </row>
    <row r="2296" spans="1:10">
      <c r="A2296" t="s">
        <v>2330</v>
      </c>
      <c r="B2296" t="s">
        <v>2331</v>
      </c>
      <c r="C2296">
        <v>519</v>
      </c>
      <c r="D2296" t="s">
        <v>18</v>
      </c>
      <c r="E2296">
        <v>85</v>
      </c>
      <c r="F2296">
        <v>154</v>
      </c>
      <c r="G2296">
        <v>1303</v>
      </c>
      <c r="H2296" t="s">
        <v>19</v>
      </c>
      <c r="I2296" t="str">
        <f t="shared" si="70"/>
        <v/>
      </c>
      <c r="J2296" t="str">
        <f t="shared" si="71"/>
        <v/>
      </c>
    </row>
    <row r="2297" spans="1:10">
      <c r="A2297" t="s">
        <v>2332</v>
      </c>
      <c r="B2297" t="s">
        <v>2333</v>
      </c>
      <c r="C2297">
        <v>1100</v>
      </c>
      <c r="D2297" t="s">
        <v>10</v>
      </c>
      <c r="E2297">
        <v>433</v>
      </c>
      <c r="F2297">
        <v>582</v>
      </c>
      <c r="G2297">
        <v>2169</v>
      </c>
      <c r="H2297" t="s">
        <v>11</v>
      </c>
      <c r="I2297">
        <f t="shared" si="70"/>
        <v>150</v>
      </c>
      <c r="J2297" t="str">
        <f t="shared" si="71"/>
        <v/>
      </c>
    </row>
    <row r="2298" spans="1:10">
      <c r="A2298" t="s">
        <v>2332</v>
      </c>
      <c r="B2298" t="s">
        <v>2333</v>
      </c>
      <c r="C2298">
        <v>1100</v>
      </c>
      <c r="D2298" t="s">
        <v>31</v>
      </c>
      <c r="E2298">
        <v>725</v>
      </c>
      <c r="F2298">
        <v>841</v>
      </c>
      <c r="G2298">
        <v>3952</v>
      </c>
      <c r="H2298" t="s">
        <v>32</v>
      </c>
      <c r="I2298" t="str">
        <f t="shared" si="70"/>
        <v/>
      </c>
      <c r="J2298" t="str">
        <f t="shared" si="71"/>
        <v/>
      </c>
    </row>
    <row r="2299" spans="1:10">
      <c r="A2299" t="s">
        <v>2332</v>
      </c>
      <c r="B2299" t="s">
        <v>2333</v>
      </c>
      <c r="C2299">
        <v>1100</v>
      </c>
      <c r="D2299" t="s">
        <v>14</v>
      </c>
      <c r="E2299">
        <v>92</v>
      </c>
      <c r="F2299">
        <v>333</v>
      </c>
      <c r="G2299">
        <v>476</v>
      </c>
      <c r="H2299" t="s">
        <v>15</v>
      </c>
      <c r="I2299" t="str">
        <f t="shared" si="70"/>
        <v/>
      </c>
      <c r="J2299" t="str">
        <f t="shared" si="71"/>
        <v/>
      </c>
    </row>
    <row r="2300" spans="1:10">
      <c r="A2300" t="s">
        <v>2332</v>
      </c>
      <c r="B2300" t="s">
        <v>2333</v>
      </c>
      <c r="C2300">
        <v>1100</v>
      </c>
      <c r="D2300" t="s">
        <v>29</v>
      </c>
      <c r="E2300">
        <v>945</v>
      </c>
      <c r="F2300">
        <v>1056</v>
      </c>
      <c r="G2300">
        <v>343</v>
      </c>
      <c r="H2300" t="s">
        <v>30</v>
      </c>
      <c r="I2300" t="str">
        <f t="shared" si="70"/>
        <v/>
      </c>
      <c r="J2300" t="str">
        <f t="shared" si="71"/>
        <v/>
      </c>
    </row>
    <row r="2301" spans="1:10">
      <c r="A2301" t="s">
        <v>2334</v>
      </c>
      <c r="B2301" t="s">
        <v>2335</v>
      </c>
      <c r="C2301">
        <v>817</v>
      </c>
      <c r="D2301" t="s">
        <v>70</v>
      </c>
      <c r="E2301">
        <v>458</v>
      </c>
      <c r="F2301">
        <v>506</v>
      </c>
      <c r="G2301">
        <v>82</v>
      </c>
      <c r="H2301" t="s">
        <v>71</v>
      </c>
      <c r="I2301" t="str">
        <f t="shared" si="70"/>
        <v/>
      </c>
      <c r="J2301" t="str">
        <f t="shared" si="71"/>
        <v/>
      </c>
    </row>
    <row r="2302" spans="1:10">
      <c r="A2302" t="s">
        <v>2334</v>
      </c>
      <c r="B2302" t="s">
        <v>2335</v>
      </c>
      <c r="C2302">
        <v>817</v>
      </c>
      <c r="D2302" t="s">
        <v>73</v>
      </c>
      <c r="E2302">
        <v>735</v>
      </c>
      <c r="F2302">
        <v>817</v>
      </c>
      <c r="G2302">
        <v>270</v>
      </c>
      <c r="H2302" t="s">
        <v>74</v>
      </c>
      <c r="I2302" t="str">
        <f t="shared" si="70"/>
        <v/>
      </c>
      <c r="J2302" t="str">
        <f t="shared" si="71"/>
        <v/>
      </c>
    </row>
    <row r="2303" spans="1:10">
      <c r="A2303" t="s">
        <v>2334</v>
      </c>
      <c r="B2303" t="s">
        <v>2335</v>
      </c>
      <c r="C2303">
        <v>817</v>
      </c>
      <c r="D2303" t="s">
        <v>10</v>
      </c>
      <c r="E2303">
        <v>89</v>
      </c>
      <c r="F2303">
        <v>203</v>
      </c>
      <c r="G2303">
        <v>2169</v>
      </c>
      <c r="H2303" t="s">
        <v>11</v>
      </c>
      <c r="I2303">
        <f t="shared" si="70"/>
        <v>115</v>
      </c>
      <c r="J2303" t="str">
        <f t="shared" si="71"/>
        <v/>
      </c>
    </row>
    <row r="2304" spans="1:10">
      <c r="A2304" t="s">
        <v>2336</v>
      </c>
      <c r="B2304" t="s">
        <v>2337</v>
      </c>
      <c r="C2304">
        <v>742</v>
      </c>
      <c r="D2304" t="s">
        <v>62</v>
      </c>
      <c r="E2304">
        <v>192</v>
      </c>
      <c r="F2304">
        <v>261</v>
      </c>
      <c r="G2304">
        <v>632</v>
      </c>
      <c r="H2304" t="s">
        <v>63</v>
      </c>
      <c r="I2304" t="str">
        <f t="shared" si="70"/>
        <v/>
      </c>
      <c r="J2304" t="str">
        <f t="shared" si="71"/>
        <v/>
      </c>
    </row>
    <row r="2305" spans="1:10">
      <c r="A2305" t="s">
        <v>2336</v>
      </c>
      <c r="B2305" t="s">
        <v>2337</v>
      </c>
      <c r="C2305">
        <v>742</v>
      </c>
      <c r="D2305" t="s">
        <v>10</v>
      </c>
      <c r="E2305">
        <v>280</v>
      </c>
      <c r="F2305">
        <v>395</v>
      </c>
      <c r="G2305">
        <v>2169</v>
      </c>
      <c r="H2305" t="s">
        <v>11</v>
      </c>
      <c r="I2305">
        <f t="shared" si="70"/>
        <v>116</v>
      </c>
      <c r="J2305" t="str">
        <f t="shared" si="71"/>
        <v/>
      </c>
    </row>
    <row r="2306" spans="1:10">
      <c r="A2306" t="s">
        <v>2336</v>
      </c>
      <c r="B2306" t="s">
        <v>2337</v>
      </c>
      <c r="C2306">
        <v>742</v>
      </c>
      <c r="D2306" t="s">
        <v>2302</v>
      </c>
      <c r="E2306">
        <v>530</v>
      </c>
      <c r="F2306">
        <v>570</v>
      </c>
      <c r="G2306">
        <v>2</v>
      </c>
      <c r="I2306" t="str">
        <f t="shared" si="70"/>
        <v/>
      </c>
      <c r="J2306" t="str">
        <f t="shared" si="71"/>
        <v/>
      </c>
    </row>
    <row r="2307" spans="1:10">
      <c r="A2307" t="s">
        <v>2336</v>
      </c>
      <c r="B2307" t="s">
        <v>2337</v>
      </c>
      <c r="C2307">
        <v>742</v>
      </c>
      <c r="D2307" t="s">
        <v>2303</v>
      </c>
      <c r="E2307">
        <v>676</v>
      </c>
      <c r="F2307">
        <v>740</v>
      </c>
      <c r="G2307">
        <v>2</v>
      </c>
      <c r="I2307" t="str">
        <f t="shared" ref="I2307:I2370" si="72">IF(H2307=$H$2, F2307-E2307+1, "")</f>
        <v/>
      </c>
      <c r="J2307" t="str">
        <f t="shared" ref="J2307:J2370" si="73">IF(D2307=$D$189, F2307-E2307+1, "")</f>
        <v/>
      </c>
    </row>
    <row r="2308" spans="1:10">
      <c r="A2308" t="s">
        <v>2336</v>
      </c>
      <c r="B2308" t="s">
        <v>2337</v>
      </c>
      <c r="C2308">
        <v>742</v>
      </c>
      <c r="D2308" t="s">
        <v>18</v>
      </c>
      <c r="E2308">
        <v>7</v>
      </c>
      <c r="F2308">
        <v>78</v>
      </c>
      <c r="G2308">
        <v>1303</v>
      </c>
      <c r="H2308" t="s">
        <v>19</v>
      </c>
      <c r="I2308" t="str">
        <f t="shared" si="72"/>
        <v/>
      </c>
      <c r="J2308" t="str">
        <f t="shared" si="73"/>
        <v/>
      </c>
    </row>
    <row r="2309" spans="1:10">
      <c r="A2309" t="s">
        <v>2338</v>
      </c>
      <c r="B2309" t="s">
        <v>2339</v>
      </c>
      <c r="C2309">
        <v>727</v>
      </c>
      <c r="D2309" t="s">
        <v>73</v>
      </c>
      <c r="E2309">
        <v>646</v>
      </c>
      <c r="F2309">
        <v>725</v>
      </c>
      <c r="G2309">
        <v>270</v>
      </c>
      <c r="H2309" t="s">
        <v>74</v>
      </c>
      <c r="I2309" t="str">
        <f t="shared" si="72"/>
        <v/>
      </c>
      <c r="J2309" t="str">
        <f t="shared" si="73"/>
        <v/>
      </c>
    </row>
    <row r="2310" spans="1:10">
      <c r="A2310" t="s">
        <v>2338</v>
      </c>
      <c r="B2310" t="s">
        <v>2339</v>
      </c>
      <c r="C2310">
        <v>727</v>
      </c>
      <c r="D2310" t="s">
        <v>10</v>
      </c>
      <c r="E2310">
        <v>91</v>
      </c>
      <c r="F2310">
        <v>208</v>
      </c>
      <c r="G2310">
        <v>2169</v>
      </c>
      <c r="H2310" t="s">
        <v>11</v>
      </c>
      <c r="I2310">
        <f t="shared" si="72"/>
        <v>118</v>
      </c>
      <c r="J2310" t="str">
        <f t="shared" si="73"/>
        <v/>
      </c>
    </row>
    <row r="2311" spans="1:10">
      <c r="A2311" t="s">
        <v>2340</v>
      </c>
      <c r="B2311" t="s">
        <v>2341</v>
      </c>
      <c r="C2311">
        <v>339</v>
      </c>
      <c r="D2311" t="s">
        <v>10</v>
      </c>
      <c r="E2311">
        <v>156</v>
      </c>
      <c r="F2311">
        <v>254</v>
      </c>
      <c r="G2311">
        <v>2169</v>
      </c>
      <c r="H2311" t="s">
        <v>11</v>
      </c>
      <c r="I2311">
        <f t="shared" si="72"/>
        <v>99</v>
      </c>
      <c r="J2311" t="str">
        <f t="shared" si="73"/>
        <v/>
      </c>
    </row>
    <row r="2312" spans="1:10">
      <c r="A2312" t="s">
        <v>2342</v>
      </c>
      <c r="B2312" t="s">
        <v>2343</v>
      </c>
      <c r="C2312">
        <v>474</v>
      </c>
      <c r="D2312" t="s">
        <v>18</v>
      </c>
      <c r="E2312">
        <v>140</v>
      </c>
      <c r="F2312">
        <v>229</v>
      </c>
      <c r="G2312">
        <v>1303</v>
      </c>
      <c r="H2312" t="s">
        <v>19</v>
      </c>
      <c r="I2312" t="str">
        <f t="shared" si="72"/>
        <v/>
      </c>
      <c r="J2312" t="str">
        <f t="shared" si="73"/>
        <v/>
      </c>
    </row>
    <row r="2313" spans="1:10">
      <c r="A2313" t="s">
        <v>2342</v>
      </c>
      <c r="B2313" t="s">
        <v>2343</v>
      </c>
      <c r="C2313">
        <v>474</v>
      </c>
      <c r="D2313" t="s">
        <v>10</v>
      </c>
      <c r="E2313">
        <v>309</v>
      </c>
      <c r="F2313">
        <v>474</v>
      </c>
      <c r="G2313">
        <v>2169</v>
      </c>
      <c r="H2313" t="s">
        <v>11</v>
      </c>
      <c r="I2313">
        <f t="shared" si="72"/>
        <v>166</v>
      </c>
      <c r="J2313" t="str">
        <f t="shared" si="73"/>
        <v/>
      </c>
    </row>
    <row r="2314" spans="1:10">
      <c r="A2314" t="s">
        <v>2344</v>
      </c>
      <c r="B2314" t="s">
        <v>2345</v>
      </c>
      <c r="C2314">
        <v>232</v>
      </c>
      <c r="D2314" t="s">
        <v>10</v>
      </c>
      <c r="E2314">
        <v>106</v>
      </c>
      <c r="F2314">
        <v>221</v>
      </c>
      <c r="G2314">
        <v>2169</v>
      </c>
      <c r="H2314" t="s">
        <v>11</v>
      </c>
      <c r="I2314">
        <f t="shared" si="72"/>
        <v>116</v>
      </c>
      <c r="J2314" t="str">
        <f t="shared" si="73"/>
        <v/>
      </c>
    </row>
    <row r="2315" spans="1:10">
      <c r="A2315" t="s">
        <v>2346</v>
      </c>
      <c r="B2315" t="s">
        <v>2347</v>
      </c>
      <c r="C2315">
        <v>553</v>
      </c>
      <c r="D2315" t="s">
        <v>219</v>
      </c>
      <c r="E2315">
        <v>191</v>
      </c>
      <c r="F2315">
        <v>454</v>
      </c>
      <c r="G2315">
        <v>76696</v>
      </c>
      <c r="H2315" t="s">
        <v>220</v>
      </c>
      <c r="I2315" t="str">
        <f t="shared" si="72"/>
        <v/>
      </c>
      <c r="J2315">
        <f t="shared" si="73"/>
        <v>264</v>
      </c>
    </row>
    <row r="2316" spans="1:10">
      <c r="A2316" t="s">
        <v>2346</v>
      </c>
      <c r="B2316" t="s">
        <v>2347</v>
      </c>
      <c r="C2316">
        <v>553</v>
      </c>
      <c r="D2316" t="s">
        <v>10</v>
      </c>
      <c r="E2316">
        <v>55</v>
      </c>
      <c r="F2316">
        <v>175</v>
      </c>
      <c r="G2316">
        <v>2169</v>
      </c>
      <c r="H2316" t="s">
        <v>11</v>
      </c>
      <c r="I2316">
        <f t="shared" si="72"/>
        <v>121</v>
      </c>
      <c r="J2316" t="str">
        <f t="shared" si="73"/>
        <v/>
      </c>
    </row>
    <row r="2317" spans="1:10">
      <c r="A2317" t="s">
        <v>2348</v>
      </c>
      <c r="B2317" t="s">
        <v>2349</v>
      </c>
      <c r="C2317">
        <v>597</v>
      </c>
      <c r="D2317" t="s">
        <v>219</v>
      </c>
      <c r="E2317">
        <v>186</v>
      </c>
      <c r="F2317">
        <v>448</v>
      </c>
      <c r="G2317">
        <v>76696</v>
      </c>
      <c r="H2317" t="s">
        <v>220</v>
      </c>
      <c r="I2317" t="str">
        <f t="shared" si="72"/>
        <v/>
      </c>
      <c r="J2317">
        <f t="shared" si="73"/>
        <v>263</v>
      </c>
    </row>
    <row r="2318" spans="1:10">
      <c r="A2318" t="s">
        <v>2348</v>
      </c>
      <c r="B2318" t="s">
        <v>2349</v>
      </c>
      <c r="C2318">
        <v>597</v>
      </c>
      <c r="D2318" t="s">
        <v>10</v>
      </c>
      <c r="E2318">
        <v>52</v>
      </c>
      <c r="F2318">
        <v>170</v>
      </c>
      <c r="G2318">
        <v>2169</v>
      </c>
      <c r="H2318" t="s">
        <v>11</v>
      </c>
      <c r="I2318">
        <f t="shared" si="72"/>
        <v>119</v>
      </c>
      <c r="J2318" t="str">
        <f t="shared" si="73"/>
        <v/>
      </c>
    </row>
    <row r="2319" spans="1:10">
      <c r="A2319" t="s">
        <v>2350</v>
      </c>
      <c r="B2319" t="s">
        <v>2351</v>
      </c>
      <c r="C2319">
        <v>197</v>
      </c>
      <c r="D2319" t="s">
        <v>10</v>
      </c>
      <c r="E2319">
        <v>73</v>
      </c>
      <c r="F2319">
        <v>187</v>
      </c>
      <c r="G2319">
        <v>2169</v>
      </c>
      <c r="H2319" t="s">
        <v>11</v>
      </c>
      <c r="I2319">
        <f t="shared" si="72"/>
        <v>115</v>
      </c>
      <c r="J2319" t="str">
        <f t="shared" si="73"/>
        <v/>
      </c>
    </row>
    <row r="2320" spans="1:10">
      <c r="A2320" t="s">
        <v>2352</v>
      </c>
      <c r="B2320" t="s">
        <v>2353</v>
      </c>
      <c r="C2320">
        <v>496</v>
      </c>
      <c r="D2320" t="s">
        <v>14</v>
      </c>
      <c r="E2320">
        <v>130</v>
      </c>
      <c r="F2320">
        <v>303</v>
      </c>
      <c r="G2320">
        <v>476</v>
      </c>
      <c r="H2320" t="s">
        <v>15</v>
      </c>
      <c r="I2320" t="str">
        <f t="shared" si="72"/>
        <v/>
      </c>
      <c r="J2320" t="str">
        <f t="shared" si="73"/>
        <v/>
      </c>
    </row>
    <row r="2321" spans="1:10">
      <c r="A2321" t="s">
        <v>2352</v>
      </c>
      <c r="B2321" t="s">
        <v>2353</v>
      </c>
      <c r="C2321">
        <v>496</v>
      </c>
      <c r="D2321" t="s">
        <v>10</v>
      </c>
      <c r="E2321">
        <v>336</v>
      </c>
      <c r="F2321">
        <v>468</v>
      </c>
      <c r="G2321">
        <v>2169</v>
      </c>
      <c r="H2321" t="s">
        <v>11</v>
      </c>
      <c r="I2321">
        <f t="shared" si="72"/>
        <v>133</v>
      </c>
      <c r="J2321" t="str">
        <f t="shared" si="73"/>
        <v/>
      </c>
    </row>
    <row r="2322" spans="1:10">
      <c r="A2322" t="s">
        <v>2354</v>
      </c>
      <c r="B2322" t="s">
        <v>2355</v>
      </c>
      <c r="C2322">
        <v>506</v>
      </c>
      <c r="D2322" t="s">
        <v>219</v>
      </c>
      <c r="E2322">
        <v>136</v>
      </c>
      <c r="F2322">
        <v>390</v>
      </c>
      <c r="G2322">
        <v>76696</v>
      </c>
      <c r="H2322" t="s">
        <v>220</v>
      </c>
      <c r="I2322" t="str">
        <f t="shared" si="72"/>
        <v/>
      </c>
      <c r="J2322">
        <f t="shared" si="73"/>
        <v>255</v>
      </c>
    </row>
    <row r="2323" spans="1:10">
      <c r="A2323" t="s">
        <v>2354</v>
      </c>
      <c r="B2323" t="s">
        <v>2355</v>
      </c>
      <c r="C2323">
        <v>506</v>
      </c>
      <c r="D2323" t="s">
        <v>964</v>
      </c>
      <c r="E2323">
        <v>1</v>
      </c>
      <c r="F2323">
        <v>56</v>
      </c>
      <c r="G2323">
        <v>27</v>
      </c>
      <c r="I2323" t="str">
        <f t="shared" si="72"/>
        <v/>
      </c>
      <c r="J2323" t="str">
        <f t="shared" si="73"/>
        <v/>
      </c>
    </row>
    <row r="2324" spans="1:10">
      <c r="A2324" t="s">
        <v>2354</v>
      </c>
      <c r="B2324" t="s">
        <v>2355</v>
      </c>
      <c r="C2324">
        <v>506</v>
      </c>
      <c r="D2324" t="s">
        <v>10</v>
      </c>
      <c r="E2324">
        <v>57</v>
      </c>
      <c r="F2324">
        <v>152</v>
      </c>
      <c r="G2324">
        <v>2169</v>
      </c>
      <c r="H2324" t="s">
        <v>11</v>
      </c>
      <c r="I2324">
        <f t="shared" si="72"/>
        <v>96</v>
      </c>
      <c r="J2324" t="str">
        <f t="shared" si="73"/>
        <v/>
      </c>
    </row>
    <row r="2325" spans="1:10">
      <c r="A2325" t="s">
        <v>2356</v>
      </c>
      <c r="B2325" t="s">
        <v>2357</v>
      </c>
      <c r="C2325">
        <v>674</v>
      </c>
      <c r="D2325" t="s">
        <v>62</v>
      </c>
      <c r="E2325">
        <v>212</v>
      </c>
      <c r="F2325">
        <v>280</v>
      </c>
      <c r="G2325">
        <v>632</v>
      </c>
      <c r="H2325" t="s">
        <v>63</v>
      </c>
      <c r="I2325" t="str">
        <f t="shared" si="72"/>
        <v/>
      </c>
      <c r="J2325" t="str">
        <f t="shared" si="73"/>
        <v/>
      </c>
    </row>
    <row r="2326" spans="1:10">
      <c r="A2326" t="s">
        <v>2356</v>
      </c>
      <c r="B2326" t="s">
        <v>2357</v>
      </c>
      <c r="C2326">
        <v>674</v>
      </c>
      <c r="D2326" t="s">
        <v>10</v>
      </c>
      <c r="E2326">
        <v>299</v>
      </c>
      <c r="F2326">
        <v>413</v>
      </c>
      <c r="G2326">
        <v>2169</v>
      </c>
      <c r="H2326" t="s">
        <v>11</v>
      </c>
      <c r="I2326">
        <f t="shared" si="72"/>
        <v>115</v>
      </c>
      <c r="J2326" t="str">
        <f t="shared" si="73"/>
        <v/>
      </c>
    </row>
    <row r="2327" spans="1:10">
      <c r="A2327" t="s">
        <v>2356</v>
      </c>
      <c r="B2327" t="s">
        <v>2357</v>
      </c>
      <c r="C2327">
        <v>674</v>
      </c>
      <c r="D2327" t="s">
        <v>18</v>
      </c>
      <c r="E2327">
        <v>33</v>
      </c>
      <c r="F2327">
        <v>103</v>
      </c>
      <c r="G2327">
        <v>1303</v>
      </c>
      <c r="H2327" t="s">
        <v>19</v>
      </c>
      <c r="I2327" t="str">
        <f t="shared" si="72"/>
        <v/>
      </c>
      <c r="J2327" t="str">
        <f t="shared" si="73"/>
        <v/>
      </c>
    </row>
    <row r="2328" spans="1:10">
      <c r="A2328" t="s">
        <v>2356</v>
      </c>
      <c r="B2328" t="s">
        <v>2357</v>
      </c>
      <c r="C2328">
        <v>674</v>
      </c>
      <c r="D2328" t="s">
        <v>60</v>
      </c>
      <c r="E2328">
        <v>461</v>
      </c>
      <c r="F2328">
        <v>509</v>
      </c>
      <c r="G2328">
        <v>13</v>
      </c>
      <c r="I2328" t="str">
        <f t="shared" si="72"/>
        <v/>
      </c>
      <c r="J2328" t="str">
        <f t="shared" si="73"/>
        <v/>
      </c>
    </row>
    <row r="2329" spans="1:10">
      <c r="A2329" t="s">
        <v>2356</v>
      </c>
      <c r="B2329" t="s">
        <v>2357</v>
      </c>
      <c r="C2329">
        <v>674</v>
      </c>
      <c r="D2329" t="s">
        <v>61</v>
      </c>
      <c r="E2329">
        <v>511</v>
      </c>
      <c r="F2329">
        <v>671</v>
      </c>
      <c r="G2329">
        <v>15</v>
      </c>
      <c r="I2329" t="str">
        <f t="shared" si="72"/>
        <v/>
      </c>
      <c r="J2329" t="str">
        <f t="shared" si="73"/>
        <v/>
      </c>
    </row>
    <row r="2330" spans="1:10">
      <c r="A2330" t="s">
        <v>2358</v>
      </c>
      <c r="B2330" t="s">
        <v>2359</v>
      </c>
      <c r="C2330">
        <v>689</v>
      </c>
      <c r="D2330" t="s">
        <v>219</v>
      </c>
      <c r="E2330">
        <v>191</v>
      </c>
      <c r="F2330">
        <v>453</v>
      </c>
      <c r="G2330">
        <v>76696</v>
      </c>
      <c r="H2330" t="s">
        <v>220</v>
      </c>
      <c r="I2330" t="str">
        <f t="shared" si="72"/>
        <v/>
      </c>
      <c r="J2330">
        <f t="shared" si="73"/>
        <v>263</v>
      </c>
    </row>
    <row r="2331" spans="1:10">
      <c r="A2331" t="s">
        <v>2358</v>
      </c>
      <c r="B2331" t="s">
        <v>2359</v>
      </c>
      <c r="C2331">
        <v>689</v>
      </c>
      <c r="D2331" t="s">
        <v>10</v>
      </c>
      <c r="E2331">
        <v>54</v>
      </c>
      <c r="F2331">
        <v>174</v>
      </c>
      <c r="G2331">
        <v>2169</v>
      </c>
      <c r="H2331" t="s">
        <v>11</v>
      </c>
      <c r="I2331">
        <f t="shared" si="72"/>
        <v>121</v>
      </c>
      <c r="J2331" t="str">
        <f t="shared" si="73"/>
        <v/>
      </c>
    </row>
    <row r="2332" spans="1:10">
      <c r="A2332" t="s">
        <v>2358</v>
      </c>
      <c r="B2332" t="s">
        <v>2359</v>
      </c>
      <c r="C2332">
        <v>689</v>
      </c>
      <c r="D2332" t="s">
        <v>271</v>
      </c>
      <c r="E2332">
        <v>559</v>
      </c>
      <c r="F2332">
        <v>652</v>
      </c>
      <c r="G2332">
        <v>8137</v>
      </c>
      <c r="H2332" t="s">
        <v>272</v>
      </c>
      <c r="I2332" t="str">
        <f t="shared" si="72"/>
        <v/>
      </c>
      <c r="J2332" t="str">
        <f t="shared" si="73"/>
        <v/>
      </c>
    </row>
    <row r="2333" spans="1:10">
      <c r="A2333" t="s">
        <v>2358</v>
      </c>
      <c r="B2333" t="s">
        <v>2359</v>
      </c>
      <c r="C2333">
        <v>689</v>
      </c>
      <c r="D2333" t="s">
        <v>273</v>
      </c>
      <c r="E2333">
        <v>653</v>
      </c>
      <c r="F2333">
        <v>687</v>
      </c>
      <c r="G2333">
        <v>30</v>
      </c>
      <c r="I2333" t="str">
        <f t="shared" si="72"/>
        <v/>
      </c>
      <c r="J2333" t="str">
        <f t="shared" si="73"/>
        <v/>
      </c>
    </row>
    <row r="2334" spans="1:10">
      <c r="A2334" t="s">
        <v>2360</v>
      </c>
      <c r="B2334" t="s">
        <v>2361</v>
      </c>
      <c r="C2334">
        <v>235</v>
      </c>
      <c r="D2334" t="s">
        <v>10</v>
      </c>
      <c r="E2334">
        <v>86</v>
      </c>
      <c r="F2334">
        <v>201</v>
      </c>
      <c r="G2334">
        <v>2169</v>
      </c>
      <c r="H2334" t="s">
        <v>11</v>
      </c>
      <c r="I2334">
        <f t="shared" si="72"/>
        <v>116</v>
      </c>
      <c r="J2334" t="str">
        <f t="shared" si="73"/>
        <v/>
      </c>
    </row>
    <row r="2335" spans="1:10">
      <c r="A2335" t="s">
        <v>2362</v>
      </c>
      <c r="B2335" t="s">
        <v>2363</v>
      </c>
      <c r="C2335">
        <v>593</v>
      </c>
      <c r="D2335" t="s">
        <v>2229</v>
      </c>
      <c r="E2335">
        <v>1</v>
      </c>
      <c r="F2335">
        <v>39</v>
      </c>
      <c r="G2335">
        <v>9</v>
      </c>
      <c r="I2335" t="str">
        <f t="shared" si="72"/>
        <v/>
      </c>
      <c r="J2335" t="str">
        <f t="shared" si="73"/>
        <v/>
      </c>
    </row>
    <row r="2336" spans="1:10">
      <c r="A2336" t="s">
        <v>2362</v>
      </c>
      <c r="B2336" t="s">
        <v>2363</v>
      </c>
      <c r="C2336">
        <v>593</v>
      </c>
      <c r="D2336" t="s">
        <v>53</v>
      </c>
      <c r="E2336">
        <v>300</v>
      </c>
      <c r="F2336">
        <v>371</v>
      </c>
      <c r="G2336">
        <v>324</v>
      </c>
      <c r="H2336" t="s">
        <v>54</v>
      </c>
      <c r="I2336" t="str">
        <f t="shared" si="72"/>
        <v/>
      </c>
      <c r="J2336" t="str">
        <f t="shared" si="73"/>
        <v/>
      </c>
    </row>
    <row r="2337" spans="1:10">
      <c r="A2337" t="s">
        <v>2362</v>
      </c>
      <c r="B2337" t="s">
        <v>2363</v>
      </c>
      <c r="C2337">
        <v>593</v>
      </c>
      <c r="D2337" t="s">
        <v>53</v>
      </c>
      <c r="E2337">
        <v>381</v>
      </c>
      <c r="F2337">
        <v>443</v>
      </c>
      <c r="G2337">
        <v>324</v>
      </c>
      <c r="H2337" t="s">
        <v>54</v>
      </c>
      <c r="I2337" t="str">
        <f t="shared" si="72"/>
        <v/>
      </c>
      <c r="J2337" t="str">
        <f t="shared" si="73"/>
        <v/>
      </c>
    </row>
    <row r="2338" spans="1:10">
      <c r="A2338" t="s">
        <v>2362</v>
      </c>
      <c r="B2338" t="s">
        <v>2363</v>
      </c>
      <c r="C2338">
        <v>593</v>
      </c>
      <c r="D2338" t="s">
        <v>55</v>
      </c>
      <c r="E2338">
        <v>497</v>
      </c>
      <c r="F2338">
        <v>519</v>
      </c>
      <c r="G2338">
        <v>477</v>
      </c>
      <c r="H2338" t="s">
        <v>56</v>
      </c>
      <c r="I2338" t="str">
        <f t="shared" si="72"/>
        <v/>
      </c>
      <c r="J2338" t="str">
        <f t="shared" si="73"/>
        <v/>
      </c>
    </row>
    <row r="2339" spans="1:10">
      <c r="A2339" t="s">
        <v>2362</v>
      </c>
      <c r="B2339" t="s">
        <v>2363</v>
      </c>
      <c r="C2339">
        <v>593</v>
      </c>
      <c r="D2339" t="s">
        <v>10</v>
      </c>
      <c r="E2339">
        <v>67</v>
      </c>
      <c r="F2339">
        <v>183</v>
      </c>
      <c r="G2339">
        <v>2169</v>
      </c>
      <c r="H2339" t="s">
        <v>11</v>
      </c>
      <c r="I2339">
        <f t="shared" si="72"/>
        <v>117</v>
      </c>
      <c r="J2339" t="str">
        <f t="shared" si="73"/>
        <v/>
      </c>
    </row>
    <row r="2340" spans="1:10">
      <c r="A2340" t="s">
        <v>2364</v>
      </c>
      <c r="B2340" t="s">
        <v>2365</v>
      </c>
      <c r="C2340">
        <v>843</v>
      </c>
      <c r="D2340" t="s">
        <v>70</v>
      </c>
      <c r="E2340">
        <v>432</v>
      </c>
      <c r="F2340">
        <v>469</v>
      </c>
      <c r="G2340">
        <v>82</v>
      </c>
      <c r="H2340" t="s">
        <v>71</v>
      </c>
      <c r="I2340" t="str">
        <f t="shared" si="72"/>
        <v/>
      </c>
      <c r="J2340" t="str">
        <f t="shared" si="73"/>
        <v/>
      </c>
    </row>
    <row r="2341" spans="1:10">
      <c r="A2341" t="s">
        <v>2364</v>
      </c>
      <c r="B2341" t="s">
        <v>2365</v>
      </c>
      <c r="C2341">
        <v>843</v>
      </c>
      <c r="D2341" t="s">
        <v>72</v>
      </c>
      <c r="E2341">
        <v>509</v>
      </c>
      <c r="F2341">
        <v>537</v>
      </c>
      <c r="G2341">
        <v>48</v>
      </c>
      <c r="I2341" t="str">
        <f t="shared" si="72"/>
        <v/>
      </c>
      <c r="J2341" t="str">
        <f t="shared" si="73"/>
        <v/>
      </c>
    </row>
    <row r="2342" spans="1:10">
      <c r="A2342" t="s">
        <v>2364</v>
      </c>
      <c r="B2342" t="s">
        <v>2365</v>
      </c>
      <c r="C2342">
        <v>843</v>
      </c>
      <c r="D2342" t="s">
        <v>73</v>
      </c>
      <c r="E2342">
        <v>761</v>
      </c>
      <c r="F2342">
        <v>843</v>
      </c>
      <c r="G2342">
        <v>270</v>
      </c>
      <c r="H2342" t="s">
        <v>74</v>
      </c>
      <c r="I2342" t="str">
        <f t="shared" si="72"/>
        <v/>
      </c>
      <c r="J2342" t="str">
        <f t="shared" si="73"/>
        <v/>
      </c>
    </row>
    <row r="2343" spans="1:10">
      <c r="A2343" t="s">
        <v>2364</v>
      </c>
      <c r="B2343" t="s">
        <v>2365</v>
      </c>
      <c r="C2343">
        <v>843</v>
      </c>
      <c r="D2343" t="s">
        <v>10</v>
      </c>
      <c r="E2343">
        <v>81</v>
      </c>
      <c r="F2343">
        <v>199</v>
      </c>
      <c r="G2343">
        <v>2169</v>
      </c>
      <c r="H2343" t="s">
        <v>11</v>
      </c>
      <c r="I2343">
        <f t="shared" si="72"/>
        <v>119</v>
      </c>
      <c r="J2343" t="str">
        <f t="shared" si="73"/>
        <v/>
      </c>
    </row>
    <row r="2344" spans="1:10">
      <c r="A2344" t="s">
        <v>2366</v>
      </c>
      <c r="B2344" t="s">
        <v>2367</v>
      </c>
      <c r="C2344">
        <v>593</v>
      </c>
      <c r="D2344" t="s">
        <v>219</v>
      </c>
      <c r="E2344">
        <v>186</v>
      </c>
      <c r="F2344">
        <v>448</v>
      </c>
      <c r="G2344">
        <v>76696</v>
      </c>
      <c r="H2344" t="s">
        <v>220</v>
      </c>
      <c r="I2344" t="str">
        <f t="shared" si="72"/>
        <v/>
      </c>
      <c r="J2344">
        <f t="shared" si="73"/>
        <v>263</v>
      </c>
    </row>
    <row r="2345" spans="1:10">
      <c r="A2345" t="s">
        <v>2366</v>
      </c>
      <c r="B2345" t="s">
        <v>2367</v>
      </c>
      <c r="C2345">
        <v>593</v>
      </c>
      <c r="D2345" t="s">
        <v>10</v>
      </c>
      <c r="E2345">
        <v>52</v>
      </c>
      <c r="F2345">
        <v>170</v>
      </c>
      <c r="G2345">
        <v>2169</v>
      </c>
      <c r="H2345" t="s">
        <v>11</v>
      </c>
      <c r="I2345">
        <f t="shared" si="72"/>
        <v>119</v>
      </c>
      <c r="J2345" t="str">
        <f t="shared" si="73"/>
        <v/>
      </c>
    </row>
    <row r="2346" spans="1:10">
      <c r="A2346" t="s">
        <v>2368</v>
      </c>
      <c r="B2346" t="s">
        <v>2369</v>
      </c>
      <c r="C2346">
        <v>590</v>
      </c>
      <c r="D2346" t="s">
        <v>219</v>
      </c>
      <c r="E2346">
        <v>186</v>
      </c>
      <c r="F2346">
        <v>448</v>
      </c>
      <c r="G2346">
        <v>76696</v>
      </c>
      <c r="H2346" t="s">
        <v>220</v>
      </c>
      <c r="I2346" t="str">
        <f t="shared" si="72"/>
        <v/>
      </c>
      <c r="J2346">
        <f t="shared" si="73"/>
        <v>263</v>
      </c>
    </row>
    <row r="2347" spans="1:10">
      <c r="A2347" t="s">
        <v>2368</v>
      </c>
      <c r="B2347" t="s">
        <v>2369</v>
      </c>
      <c r="C2347">
        <v>590</v>
      </c>
      <c r="D2347" t="s">
        <v>10</v>
      </c>
      <c r="E2347">
        <v>52</v>
      </c>
      <c r="F2347">
        <v>170</v>
      </c>
      <c r="G2347">
        <v>2169</v>
      </c>
      <c r="H2347" t="s">
        <v>11</v>
      </c>
      <c r="I2347">
        <f t="shared" si="72"/>
        <v>119</v>
      </c>
      <c r="J2347" t="str">
        <f t="shared" si="73"/>
        <v/>
      </c>
    </row>
    <row r="2348" spans="1:10">
      <c r="A2348" t="s">
        <v>2370</v>
      </c>
      <c r="B2348" t="s">
        <v>2371</v>
      </c>
      <c r="C2348">
        <v>202</v>
      </c>
      <c r="D2348" t="s">
        <v>10</v>
      </c>
      <c r="E2348">
        <v>65</v>
      </c>
      <c r="F2348">
        <v>180</v>
      </c>
      <c r="G2348">
        <v>2169</v>
      </c>
      <c r="H2348" t="s">
        <v>11</v>
      </c>
      <c r="I2348">
        <f t="shared" si="72"/>
        <v>116</v>
      </c>
      <c r="J2348" t="str">
        <f t="shared" si="73"/>
        <v/>
      </c>
    </row>
    <row r="2349" spans="1:10">
      <c r="A2349" t="s">
        <v>2372</v>
      </c>
      <c r="B2349" t="s">
        <v>2373</v>
      </c>
      <c r="C2349">
        <v>499</v>
      </c>
      <c r="D2349" t="s">
        <v>10</v>
      </c>
      <c r="E2349">
        <v>69</v>
      </c>
      <c r="F2349">
        <v>179</v>
      </c>
      <c r="G2349">
        <v>2169</v>
      </c>
      <c r="H2349" t="s">
        <v>11</v>
      </c>
      <c r="I2349">
        <f t="shared" si="72"/>
        <v>111</v>
      </c>
      <c r="J2349" t="str">
        <f t="shared" si="73"/>
        <v/>
      </c>
    </row>
    <row r="2350" spans="1:10">
      <c r="A2350" t="s">
        <v>2374</v>
      </c>
      <c r="B2350" t="s">
        <v>2375</v>
      </c>
      <c r="C2350">
        <v>391</v>
      </c>
      <c r="D2350" t="s">
        <v>373</v>
      </c>
      <c r="E2350">
        <v>1</v>
      </c>
      <c r="F2350">
        <v>227</v>
      </c>
      <c r="G2350">
        <v>14</v>
      </c>
      <c r="I2350" t="str">
        <f t="shared" si="72"/>
        <v/>
      </c>
      <c r="J2350" t="str">
        <f t="shared" si="73"/>
        <v/>
      </c>
    </row>
    <row r="2351" spans="1:10">
      <c r="A2351" t="s">
        <v>2374</v>
      </c>
      <c r="B2351" t="s">
        <v>2375</v>
      </c>
      <c r="C2351">
        <v>391</v>
      </c>
      <c r="D2351" t="s">
        <v>10</v>
      </c>
      <c r="E2351">
        <v>265</v>
      </c>
      <c r="F2351">
        <v>380</v>
      </c>
      <c r="G2351">
        <v>2169</v>
      </c>
      <c r="H2351" t="s">
        <v>11</v>
      </c>
      <c r="I2351">
        <f t="shared" si="72"/>
        <v>116</v>
      </c>
      <c r="J2351" t="str">
        <f t="shared" si="73"/>
        <v/>
      </c>
    </row>
    <row r="2352" spans="1:10">
      <c r="A2352" t="s">
        <v>2376</v>
      </c>
      <c r="B2352" t="s">
        <v>2377</v>
      </c>
      <c r="C2352">
        <v>181</v>
      </c>
      <c r="D2352" t="s">
        <v>10</v>
      </c>
      <c r="E2352">
        <v>64</v>
      </c>
      <c r="F2352">
        <v>179</v>
      </c>
      <c r="G2352">
        <v>2169</v>
      </c>
      <c r="H2352" t="s">
        <v>11</v>
      </c>
      <c r="I2352">
        <f t="shared" si="72"/>
        <v>116</v>
      </c>
      <c r="J2352" t="str">
        <f t="shared" si="73"/>
        <v/>
      </c>
    </row>
    <row r="2353" spans="1:10">
      <c r="A2353" t="s">
        <v>2378</v>
      </c>
      <c r="B2353" t="s">
        <v>2379</v>
      </c>
      <c r="C2353">
        <v>205</v>
      </c>
      <c r="D2353" t="s">
        <v>10</v>
      </c>
      <c r="E2353">
        <v>62</v>
      </c>
      <c r="F2353">
        <v>177</v>
      </c>
      <c r="G2353">
        <v>2169</v>
      </c>
      <c r="H2353" t="s">
        <v>11</v>
      </c>
      <c r="I2353">
        <f t="shared" si="72"/>
        <v>116</v>
      </c>
      <c r="J2353" t="str">
        <f t="shared" si="73"/>
        <v/>
      </c>
    </row>
    <row r="2354" spans="1:10">
      <c r="A2354" t="s">
        <v>2380</v>
      </c>
      <c r="B2354" t="s">
        <v>2381</v>
      </c>
      <c r="C2354">
        <v>840</v>
      </c>
      <c r="D2354" t="s">
        <v>14</v>
      </c>
      <c r="E2354">
        <v>1</v>
      </c>
      <c r="F2354">
        <v>163</v>
      </c>
      <c r="G2354">
        <v>476</v>
      </c>
      <c r="H2354" t="s">
        <v>15</v>
      </c>
      <c r="I2354" t="str">
        <f t="shared" si="72"/>
        <v/>
      </c>
      <c r="J2354" t="str">
        <f t="shared" si="73"/>
        <v/>
      </c>
    </row>
    <row r="2355" spans="1:10">
      <c r="A2355" t="s">
        <v>2380</v>
      </c>
      <c r="B2355" t="s">
        <v>2381</v>
      </c>
      <c r="C2355">
        <v>840</v>
      </c>
      <c r="D2355" t="s">
        <v>10</v>
      </c>
      <c r="E2355">
        <v>287</v>
      </c>
      <c r="F2355">
        <v>400</v>
      </c>
      <c r="G2355">
        <v>2169</v>
      </c>
      <c r="H2355" t="s">
        <v>11</v>
      </c>
      <c r="I2355">
        <f t="shared" si="72"/>
        <v>114</v>
      </c>
      <c r="J2355" t="str">
        <f t="shared" si="73"/>
        <v/>
      </c>
    </row>
    <row r="2356" spans="1:10">
      <c r="A2356" t="s">
        <v>2380</v>
      </c>
      <c r="B2356" t="s">
        <v>2381</v>
      </c>
      <c r="C2356">
        <v>840</v>
      </c>
      <c r="D2356" t="s">
        <v>31</v>
      </c>
      <c r="E2356">
        <v>511</v>
      </c>
      <c r="F2356">
        <v>624</v>
      </c>
      <c r="G2356">
        <v>3952</v>
      </c>
      <c r="H2356" t="s">
        <v>32</v>
      </c>
      <c r="I2356" t="str">
        <f t="shared" si="72"/>
        <v/>
      </c>
      <c r="J2356" t="str">
        <f t="shared" si="73"/>
        <v/>
      </c>
    </row>
    <row r="2357" spans="1:10">
      <c r="A2357" t="s">
        <v>2380</v>
      </c>
      <c r="B2357" t="s">
        <v>2381</v>
      </c>
      <c r="C2357">
        <v>840</v>
      </c>
      <c r="D2357" t="s">
        <v>29</v>
      </c>
      <c r="E2357">
        <v>701</v>
      </c>
      <c r="F2357">
        <v>808</v>
      </c>
      <c r="G2357">
        <v>343</v>
      </c>
      <c r="H2357" t="s">
        <v>30</v>
      </c>
      <c r="I2357" t="str">
        <f t="shared" si="72"/>
        <v/>
      </c>
      <c r="J2357" t="str">
        <f t="shared" si="73"/>
        <v/>
      </c>
    </row>
    <row r="2358" spans="1:10">
      <c r="A2358" t="s">
        <v>2382</v>
      </c>
      <c r="B2358" t="s">
        <v>2383</v>
      </c>
      <c r="C2358">
        <v>1894</v>
      </c>
      <c r="D2358" t="s">
        <v>31</v>
      </c>
      <c r="E2358">
        <v>1372</v>
      </c>
      <c r="F2358">
        <v>1519</v>
      </c>
      <c r="G2358">
        <v>3952</v>
      </c>
      <c r="H2358" t="s">
        <v>32</v>
      </c>
      <c r="I2358" t="str">
        <f t="shared" si="72"/>
        <v/>
      </c>
      <c r="J2358" t="str">
        <f t="shared" si="73"/>
        <v/>
      </c>
    </row>
    <row r="2359" spans="1:10">
      <c r="A2359" t="s">
        <v>2382</v>
      </c>
      <c r="B2359" t="s">
        <v>2383</v>
      </c>
      <c r="C2359">
        <v>1894</v>
      </c>
      <c r="D2359" t="s">
        <v>29</v>
      </c>
      <c r="E2359">
        <v>1760</v>
      </c>
      <c r="F2359">
        <v>1878</v>
      </c>
      <c r="G2359">
        <v>343</v>
      </c>
      <c r="H2359" t="s">
        <v>30</v>
      </c>
      <c r="I2359" t="str">
        <f t="shared" si="72"/>
        <v/>
      </c>
      <c r="J2359" t="str">
        <f t="shared" si="73"/>
        <v/>
      </c>
    </row>
    <row r="2360" spans="1:10">
      <c r="A2360" t="s">
        <v>2382</v>
      </c>
      <c r="B2360" t="s">
        <v>2383</v>
      </c>
      <c r="C2360">
        <v>1894</v>
      </c>
      <c r="D2360" t="s">
        <v>14</v>
      </c>
      <c r="E2360">
        <v>185</v>
      </c>
      <c r="F2360">
        <v>392</v>
      </c>
      <c r="G2360">
        <v>476</v>
      </c>
      <c r="H2360" t="s">
        <v>15</v>
      </c>
      <c r="I2360" t="str">
        <f t="shared" si="72"/>
        <v/>
      </c>
      <c r="J2360" t="str">
        <f t="shared" si="73"/>
        <v/>
      </c>
    </row>
    <row r="2361" spans="1:10">
      <c r="A2361" t="s">
        <v>2382</v>
      </c>
      <c r="B2361" t="s">
        <v>2383</v>
      </c>
      <c r="C2361">
        <v>1894</v>
      </c>
      <c r="D2361" t="s">
        <v>10</v>
      </c>
      <c r="E2361">
        <v>616</v>
      </c>
      <c r="F2361">
        <v>806</v>
      </c>
      <c r="G2361">
        <v>2169</v>
      </c>
      <c r="H2361" t="s">
        <v>11</v>
      </c>
      <c r="I2361">
        <f t="shared" si="72"/>
        <v>191</v>
      </c>
      <c r="J2361" t="str">
        <f t="shared" si="73"/>
        <v/>
      </c>
    </row>
    <row r="2362" spans="1:10">
      <c r="A2362" t="s">
        <v>2384</v>
      </c>
      <c r="B2362" t="s">
        <v>2385</v>
      </c>
      <c r="C2362">
        <v>468</v>
      </c>
      <c r="D2362" t="s">
        <v>10</v>
      </c>
      <c r="E2362">
        <v>245</v>
      </c>
      <c r="F2362">
        <v>351</v>
      </c>
      <c r="G2362">
        <v>2169</v>
      </c>
      <c r="H2362" t="s">
        <v>11</v>
      </c>
      <c r="I2362">
        <f t="shared" si="72"/>
        <v>107</v>
      </c>
      <c r="J2362" t="str">
        <f t="shared" si="73"/>
        <v/>
      </c>
    </row>
    <row r="2363" spans="1:10">
      <c r="A2363" t="s">
        <v>2386</v>
      </c>
      <c r="B2363" t="s">
        <v>2387</v>
      </c>
      <c r="C2363">
        <v>575</v>
      </c>
      <c r="D2363" t="s">
        <v>18</v>
      </c>
      <c r="E2363">
        <v>125</v>
      </c>
      <c r="F2363">
        <v>227</v>
      </c>
      <c r="G2363">
        <v>1303</v>
      </c>
      <c r="H2363" t="s">
        <v>19</v>
      </c>
      <c r="I2363" t="str">
        <f t="shared" si="72"/>
        <v/>
      </c>
      <c r="J2363" t="str">
        <f t="shared" si="73"/>
        <v/>
      </c>
    </row>
    <row r="2364" spans="1:10">
      <c r="A2364" t="s">
        <v>2386</v>
      </c>
      <c r="B2364" t="s">
        <v>2387</v>
      </c>
      <c r="C2364">
        <v>575</v>
      </c>
      <c r="D2364" t="s">
        <v>10</v>
      </c>
      <c r="E2364">
        <v>323</v>
      </c>
      <c r="F2364">
        <v>486</v>
      </c>
      <c r="G2364">
        <v>2169</v>
      </c>
      <c r="H2364" t="s">
        <v>11</v>
      </c>
      <c r="I2364">
        <f t="shared" si="72"/>
        <v>164</v>
      </c>
      <c r="J2364" t="str">
        <f t="shared" si="73"/>
        <v/>
      </c>
    </row>
    <row r="2365" spans="1:10">
      <c r="A2365" t="s">
        <v>2388</v>
      </c>
      <c r="B2365" t="s">
        <v>2389</v>
      </c>
      <c r="C2365">
        <v>763</v>
      </c>
      <c r="D2365" t="s">
        <v>10</v>
      </c>
      <c r="E2365">
        <v>18</v>
      </c>
      <c r="F2365">
        <v>134</v>
      </c>
      <c r="G2365">
        <v>2169</v>
      </c>
      <c r="H2365" t="s">
        <v>11</v>
      </c>
      <c r="I2365">
        <f t="shared" si="72"/>
        <v>117</v>
      </c>
      <c r="J2365" t="str">
        <f t="shared" si="73"/>
        <v/>
      </c>
    </row>
    <row r="2366" spans="1:10">
      <c r="A2366" t="s">
        <v>2388</v>
      </c>
      <c r="B2366" t="s">
        <v>2389</v>
      </c>
      <c r="C2366">
        <v>763</v>
      </c>
      <c r="D2366" t="s">
        <v>339</v>
      </c>
      <c r="E2366">
        <v>531</v>
      </c>
      <c r="F2366">
        <v>676</v>
      </c>
      <c r="G2366">
        <v>3</v>
      </c>
      <c r="I2366" t="str">
        <f t="shared" si="72"/>
        <v/>
      </c>
      <c r="J2366" t="str">
        <f t="shared" si="73"/>
        <v/>
      </c>
    </row>
    <row r="2367" spans="1:10">
      <c r="A2367" t="s">
        <v>2390</v>
      </c>
      <c r="B2367" t="s">
        <v>2391</v>
      </c>
      <c r="C2367">
        <v>784</v>
      </c>
      <c r="D2367" t="s">
        <v>333</v>
      </c>
      <c r="E2367">
        <v>17</v>
      </c>
      <c r="F2367">
        <v>247</v>
      </c>
      <c r="G2367">
        <v>5</v>
      </c>
      <c r="I2367" t="str">
        <f t="shared" si="72"/>
        <v/>
      </c>
      <c r="J2367" t="str">
        <f t="shared" si="73"/>
        <v/>
      </c>
    </row>
    <row r="2368" spans="1:10">
      <c r="A2368" t="s">
        <v>2390</v>
      </c>
      <c r="B2368" t="s">
        <v>2391</v>
      </c>
      <c r="C2368">
        <v>784</v>
      </c>
      <c r="D2368" t="s">
        <v>334</v>
      </c>
      <c r="E2368">
        <v>249</v>
      </c>
      <c r="F2368">
        <v>279</v>
      </c>
      <c r="G2368">
        <v>8</v>
      </c>
      <c r="I2368" t="str">
        <f t="shared" si="72"/>
        <v/>
      </c>
      <c r="J2368" t="str">
        <f t="shared" si="73"/>
        <v/>
      </c>
    </row>
    <row r="2369" spans="1:10">
      <c r="A2369" t="s">
        <v>2390</v>
      </c>
      <c r="B2369" t="s">
        <v>2391</v>
      </c>
      <c r="C2369">
        <v>784</v>
      </c>
      <c r="D2369" t="s">
        <v>335</v>
      </c>
      <c r="E2369">
        <v>280</v>
      </c>
      <c r="F2369">
        <v>380</v>
      </c>
      <c r="G2369">
        <v>11697</v>
      </c>
      <c r="H2369" t="s">
        <v>336</v>
      </c>
      <c r="I2369" t="str">
        <f t="shared" si="72"/>
        <v/>
      </c>
      <c r="J2369" t="str">
        <f t="shared" si="73"/>
        <v/>
      </c>
    </row>
    <row r="2370" spans="1:10">
      <c r="A2370" t="s">
        <v>2390</v>
      </c>
      <c r="B2370" t="s">
        <v>2391</v>
      </c>
      <c r="C2370">
        <v>784</v>
      </c>
      <c r="D2370" t="s">
        <v>10</v>
      </c>
      <c r="E2370">
        <v>647</v>
      </c>
      <c r="F2370">
        <v>764</v>
      </c>
      <c r="G2370">
        <v>2169</v>
      </c>
      <c r="H2370" t="s">
        <v>11</v>
      </c>
      <c r="I2370">
        <f t="shared" si="72"/>
        <v>118</v>
      </c>
      <c r="J2370" t="str">
        <f t="shared" si="73"/>
        <v/>
      </c>
    </row>
    <row r="2371" spans="1:10">
      <c r="A2371" t="s">
        <v>2392</v>
      </c>
      <c r="B2371" t="s">
        <v>2393</v>
      </c>
      <c r="C2371">
        <v>643</v>
      </c>
      <c r="D2371" t="s">
        <v>10</v>
      </c>
      <c r="E2371">
        <v>12</v>
      </c>
      <c r="F2371">
        <v>131</v>
      </c>
      <c r="G2371">
        <v>2169</v>
      </c>
      <c r="H2371" t="s">
        <v>11</v>
      </c>
      <c r="I2371">
        <f t="shared" ref="I2371:I2434" si="74">IF(H2371=$H$2, F2371-E2371+1, "")</f>
        <v>120</v>
      </c>
      <c r="J2371" t="str">
        <f t="shared" ref="J2371:J2434" si="75">IF(D2371=$D$189, F2371-E2371+1, "")</f>
        <v/>
      </c>
    </row>
    <row r="2372" spans="1:10">
      <c r="A2372" t="s">
        <v>2392</v>
      </c>
      <c r="B2372" t="s">
        <v>2393</v>
      </c>
      <c r="C2372">
        <v>643</v>
      </c>
      <c r="D2372" t="s">
        <v>73</v>
      </c>
      <c r="E2372">
        <v>563</v>
      </c>
      <c r="F2372">
        <v>643</v>
      </c>
      <c r="G2372">
        <v>270</v>
      </c>
      <c r="H2372" t="s">
        <v>74</v>
      </c>
      <c r="I2372" t="str">
        <f t="shared" si="74"/>
        <v/>
      </c>
      <c r="J2372" t="str">
        <f t="shared" si="75"/>
        <v/>
      </c>
    </row>
    <row r="2373" spans="1:10">
      <c r="A2373" t="s">
        <v>2394</v>
      </c>
      <c r="B2373" t="s">
        <v>2395</v>
      </c>
      <c r="C2373">
        <v>570</v>
      </c>
      <c r="D2373" t="s">
        <v>354</v>
      </c>
      <c r="E2373">
        <v>230</v>
      </c>
      <c r="F2373">
        <v>320</v>
      </c>
      <c r="G2373">
        <v>4</v>
      </c>
      <c r="I2373" t="str">
        <f t="shared" si="74"/>
        <v/>
      </c>
      <c r="J2373" t="str">
        <f t="shared" si="75"/>
        <v/>
      </c>
    </row>
    <row r="2374" spans="1:10">
      <c r="A2374" t="s">
        <v>2394</v>
      </c>
      <c r="B2374" t="s">
        <v>2395</v>
      </c>
      <c r="C2374">
        <v>570</v>
      </c>
      <c r="D2374" t="s">
        <v>62</v>
      </c>
      <c r="E2374">
        <v>327</v>
      </c>
      <c r="F2374">
        <v>404</v>
      </c>
      <c r="G2374">
        <v>632</v>
      </c>
      <c r="H2374" t="s">
        <v>63</v>
      </c>
      <c r="I2374" t="str">
        <f t="shared" si="74"/>
        <v/>
      </c>
      <c r="J2374" t="str">
        <f t="shared" si="75"/>
        <v/>
      </c>
    </row>
    <row r="2375" spans="1:10">
      <c r="A2375" t="s">
        <v>2394</v>
      </c>
      <c r="B2375" t="s">
        <v>2395</v>
      </c>
      <c r="C2375">
        <v>570</v>
      </c>
      <c r="D2375" t="s">
        <v>18</v>
      </c>
      <c r="E2375">
        <v>39</v>
      </c>
      <c r="F2375">
        <v>109</v>
      </c>
      <c r="G2375">
        <v>1303</v>
      </c>
      <c r="H2375" t="s">
        <v>19</v>
      </c>
      <c r="I2375" t="str">
        <f t="shared" si="74"/>
        <v/>
      </c>
      <c r="J2375" t="str">
        <f t="shared" si="75"/>
        <v/>
      </c>
    </row>
    <row r="2376" spans="1:10">
      <c r="A2376" t="s">
        <v>2394</v>
      </c>
      <c r="B2376" t="s">
        <v>2395</v>
      </c>
      <c r="C2376">
        <v>570</v>
      </c>
      <c r="D2376" t="s">
        <v>10</v>
      </c>
      <c r="E2376">
        <v>422</v>
      </c>
      <c r="F2376">
        <v>537</v>
      </c>
      <c r="G2376">
        <v>2169</v>
      </c>
      <c r="H2376" t="s">
        <v>11</v>
      </c>
      <c r="I2376">
        <f t="shared" si="74"/>
        <v>116</v>
      </c>
      <c r="J2376" t="str">
        <f t="shared" si="75"/>
        <v/>
      </c>
    </row>
    <row r="2377" spans="1:10">
      <c r="A2377" t="s">
        <v>2396</v>
      </c>
      <c r="B2377" t="s">
        <v>2397</v>
      </c>
      <c r="C2377">
        <v>363</v>
      </c>
      <c r="D2377" t="s">
        <v>10</v>
      </c>
      <c r="E2377">
        <v>110</v>
      </c>
      <c r="F2377">
        <v>222</v>
      </c>
      <c r="G2377">
        <v>2169</v>
      </c>
      <c r="H2377" t="s">
        <v>11</v>
      </c>
      <c r="I2377">
        <f t="shared" si="74"/>
        <v>113</v>
      </c>
      <c r="J2377" t="str">
        <f t="shared" si="75"/>
        <v/>
      </c>
    </row>
    <row r="2378" spans="1:10">
      <c r="A2378" t="s">
        <v>2396</v>
      </c>
      <c r="B2378" t="s">
        <v>2397</v>
      </c>
      <c r="C2378">
        <v>363</v>
      </c>
      <c r="D2378" t="s">
        <v>322</v>
      </c>
      <c r="E2378">
        <v>1</v>
      </c>
      <c r="F2378">
        <v>56</v>
      </c>
      <c r="G2378">
        <v>3</v>
      </c>
      <c r="I2378" t="str">
        <f t="shared" si="74"/>
        <v/>
      </c>
      <c r="J2378" t="str">
        <f t="shared" si="75"/>
        <v/>
      </c>
    </row>
    <row r="2379" spans="1:10">
      <c r="A2379" t="s">
        <v>2396</v>
      </c>
      <c r="B2379" t="s">
        <v>2397</v>
      </c>
      <c r="C2379">
        <v>363</v>
      </c>
      <c r="D2379" t="s">
        <v>10</v>
      </c>
      <c r="E2379">
        <v>238</v>
      </c>
      <c r="F2379">
        <v>356</v>
      </c>
      <c r="G2379">
        <v>2169</v>
      </c>
      <c r="H2379" t="s">
        <v>11</v>
      </c>
      <c r="I2379">
        <f t="shared" si="74"/>
        <v>119</v>
      </c>
      <c r="J2379" t="str">
        <f t="shared" si="75"/>
        <v/>
      </c>
    </row>
    <row r="2380" spans="1:10">
      <c r="A2380" t="s">
        <v>2398</v>
      </c>
      <c r="B2380" t="s">
        <v>2399</v>
      </c>
      <c r="C2380">
        <v>211</v>
      </c>
      <c r="D2380" t="s">
        <v>10</v>
      </c>
      <c r="E2380">
        <v>41</v>
      </c>
      <c r="F2380">
        <v>156</v>
      </c>
      <c r="G2380">
        <v>2169</v>
      </c>
      <c r="H2380" t="s">
        <v>11</v>
      </c>
      <c r="I2380">
        <f t="shared" si="74"/>
        <v>116</v>
      </c>
      <c r="J2380" t="str">
        <f t="shared" si="75"/>
        <v/>
      </c>
    </row>
    <row r="2381" spans="1:10">
      <c r="A2381" t="s">
        <v>2400</v>
      </c>
      <c r="B2381" t="s">
        <v>2401</v>
      </c>
      <c r="C2381">
        <v>398</v>
      </c>
      <c r="D2381" t="s">
        <v>73</v>
      </c>
      <c r="E2381">
        <v>311</v>
      </c>
      <c r="F2381">
        <v>388</v>
      </c>
      <c r="G2381">
        <v>270</v>
      </c>
      <c r="H2381" t="s">
        <v>74</v>
      </c>
      <c r="I2381" t="str">
        <f t="shared" si="74"/>
        <v/>
      </c>
      <c r="J2381" t="str">
        <f t="shared" si="75"/>
        <v/>
      </c>
    </row>
    <row r="2382" spans="1:10">
      <c r="A2382" t="s">
        <v>2400</v>
      </c>
      <c r="B2382" t="s">
        <v>2401</v>
      </c>
      <c r="C2382">
        <v>398</v>
      </c>
      <c r="D2382" t="s">
        <v>10</v>
      </c>
      <c r="E2382">
        <v>6</v>
      </c>
      <c r="F2382">
        <v>124</v>
      </c>
      <c r="G2382">
        <v>2169</v>
      </c>
      <c r="H2382" t="s">
        <v>11</v>
      </c>
      <c r="I2382">
        <f t="shared" si="74"/>
        <v>119</v>
      </c>
      <c r="J2382" t="str">
        <f t="shared" si="75"/>
        <v/>
      </c>
    </row>
    <row r="2383" spans="1:10">
      <c r="A2383" t="s">
        <v>2402</v>
      </c>
      <c r="B2383" t="s">
        <v>2403</v>
      </c>
      <c r="C2383">
        <v>486</v>
      </c>
      <c r="D2383" t="s">
        <v>10</v>
      </c>
      <c r="E2383">
        <v>83</v>
      </c>
      <c r="F2383">
        <v>206</v>
      </c>
      <c r="G2383">
        <v>2169</v>
      </c>
      <c r="H2383" t="s">
        <v>11</v>
      </c>
      <c r="I2383">
        <f t="shared" si="74"/>
        <v>124</v>
      </c>
      <c r="J2383" t="str">
        <f t="shared" si="75"/>
        <v/>
      </c>
    </row>
    <row r="2384" spans="1:10">
      <c r="A2384" t="s">
        <v>2402</v>
      </c>
      <c r="B2384" t="s">
        <v>2403</v>
      </c>
      <c r="C2384">
        <v>486</v>
      </c>
      <c r="D2384" t="s">
        <v>10</v>
      </c>
      <c r="E2384">
        <v>216</v>
      </c>
      <c r="F2384">
        <v>338</v>
      </c>
      <c r="G2384">
        <v>2169</v>
      </c>
      <c r="H2384" t="s">
        <v>11</v>
      </c>
      <c r="I2384">
        <f t="shared" si="74"/>
        <v>123</v>
      </c>
      <c r="J2384" t="str">
        <f t="shared" si="75"/>
        <v/>
      </c>
    </row>
    <row r="2385" spans="1:10">
      <c r="A2385" t="s">
        <v>2404</v>
      </c>
      <c r="B2385" t="s">
        <v>2405</v>
      </c>
      <c r="C2385">
        <v>477</v>
      </c>
      <c r="D2385" t="s">
        <v>18</v>
      </c>
      <c r="E2385">
        <v>17</v>
      </c>
      <c r="F2385">
        <v>87</v>
      </c>
      <c r="G2385">
        <v>1303</v>
      </c>
      <c r="H2385" t="s">
        <v>19</v>
      </c>
      <c r="I2385" t="str">
        <f t="shared" si="74"/>
        <v/>
      </c>
      <c r="J2385" t="str">
        <f t="shared" si="75"/>
        <v/>
      </c>
    </row>
    <row r="2386" spans="1:10">
      <c r="A2386" t="s">
        <v>2404</v>
      </c>
      <c r="B2386" t="s">
        <v>2405</v>
      </c>
      <c r="C2386">
        <v>477</v>
      </c>
      <c r="D2386" t="s">
        <v>62</v>
      </c>
      <c r="E2386">
        <v>195</v>
      </c>
      <c r="F2386">
        <v>265</v>
      </c>
      <c r="G2386">
        <v>632</v>
      </c>
      <c r="H2386" t="s">
        <v>63</v>
      </c>
      <c r="I2386" t="str">
        <f t="shared" si="74"/>
        <v/>
      </c>
      <c r="J2386" t="str">
        <f t="shared" si="75"/>
        <v/>
      </c>
    </row>
    <row r="2387" spans="1:10">
      <c r="A2387" t="s">
        <v>2404</v>
      </c>
      <c r="B2387" t="s">
        <v>2405</v>
      </c>
      <c r="C2387">
        <v>477</v>
      </c>
      <c r="D2387" t="s">
        <v>10</v>
      </c>
      <c r="E2387">
        <v>286</v>
      </c>
      <c r="F2387">
        <v>405</v>
      </c>
      <c r="G2387">
        <v>2169</v>
      </c>
      <c r="H2387" t="s">
        <v>11</v>
      </c>
      <c r="I2387">
        <f t="shared" si="74"/>
        <v>120</v>
      </c>
      <c r="J2387" t="str">
        <f t="shared" si="75"/>
        <v/>
      </c>
    </row>
    <row r="2388" spans="1:10">
      <c r="A2388" t="s">
        <v>2406</v>
      </c>
      <c r="B2388" t="s">
        <v>2407</v>
      </c>
      <c r="C2388">
        <v>944</v>
      </c>
      <c r="D2388" t="s">
        <v>10</v>
      </c>
      <c r="E2388">
        <v>376</v>
      </c>
      <c r="F2388">
        <v>511</v>
      </c>
      <c r="G2388">
        <v>2169</v>
      </c>
      <c r="H2388" t="s">
        <v>11</v>
      </c>
      <c r="I2388">
        <f t="shared" si="74"/>
        <v>136</v>
      </c>
      <c r="J2388" t="str">
        <f t="shared" si="75"/>
        <v/>
      </c>
    </row>
    <row r="2389" spans="1:10">
      <c r="A2389" t="s">
        <v>2406</v>
      </c>
      <c r="B2389" t="s">
        <v>2407</v>
      </c>
      <c r="C2389">
        <v>944</v>
      </c>
      <c r="D2389" t="s">
        <v>31</v>
      </c>
      <c r="E2389">
        <v>570</v>
      </c>
      <c r="F2389">
        <v>686</v>
      </c>
      <c r="G2389">
        <v>3952</v>
      </c>
      <c r="H2389" t="s">
        <v>32</v>
      </c>
      <c r="I2389" t="str">
        <f t="shared" si="74"/>
        <v/>
      </c>
      <c r="J2389" t="str">
        <f t="shared" si="75"/>
        <v/>
      </c>
    </row>
    <row r="2390" spans="1:10">
      <c r="A2390" t="s">
        <v>2406</v>
      </c>
      <c r="B2390" t="s">
        <v>2407</v>
      </c>
      <c r="C2390">
        <v>944</v>
      </c>
      <c r="D2390" t="s">
        <v>29</v>
      </c>
      <c r="E2390">
        <v>795</v>
      </c>
      <c r="F2390">
        <v>905</v>
      </c>
      <c r="G2390">
        <v>343</v>
      </c>
      <c r="H2390" t="s">
        <v>30</v>
      </c>
      <c r="I2390" t="str">
        <f t="shared" si="74"/>
        <v/>
      </c>
      <c r="J2390" t="str">
        <f t="shared" si="75"/>
        <v/>
      </c>
    </row>
    <row r="2391" spans="1:10">
      <c r="A2391" t="s">
        <v>2406</v>
      </c>
      <c r="B2391" t="s">
        <v>2407</v>
      </c>
      <c r="C2391">
        <v>944</v>
      </c>
      <c r="D2391" t="s">
        <v>14</v>
      </c>
      <c r="E2391">
        <v>94</v>
      </c>
      <c r="F2391">
        <v>286</v>
      </c>
      <c r="G2391">
        <v>476</v>
      </c>
      <c r="H2391" t="s">
        <v>15</v>
      </c>
      <c r="I2391" t="str">
        <f t="shared" si="74"/>
        <v/>
      </c>
      <c r="J2391" t="str">
        <f t="shared" si="75"/>
        <v/>
      </c>
    </row>
    <row r="2392" spans="1:10">
      <c r="A2392" t="s">
        <v>2408</v>
      </c>
      <c r="B2392" t="s">
        <v>2409</v>
      </c>
      <c r="C2392">
        <v>768</v>
      </c>
      <c r="D2392" t="s">
        <v>10</v>
      </c>
      <c r="E2392">
        <v>115</v>
      </c>
      <c r="F2392">
        <v>235</v>
      </c>
      <c r="G2392">
        <v>2169</v>
      </c>
      <c r="H2392" t="s">
        <v>11</v>
      </c>
      <c r="I2392">
        <f t="shared" si="74"/>
        <v>121</v>
      </c>
      <c r="J2392" t="str">
        <f t="shared" si="75"/>
        <v/>
      </c>
    </row>
    <row r="2393" spans="1:10">
      <c r="A2393" t="s">
        <v>2408</v>
      </c>
      <c r="B2393" t="s">
        <v>2409</v>
      </c>
      <c r="C2393">
        <v>768</v>
      </c>
      <c r="D2393" t="s">
        <v>219</v>
      </c>
      <c r="E2393">
        <v>252</v>
      </c>
      <c r="F2393">
        <v>516</v>
      </c>
      <c r="G2393">
        <v>76696</v>
      </c>
      <c r="H2393" t="s">
        <v>220</v>
      </c>
      <c r="I2393" t="str">
        <f t="shared" si="74"/>
        <v/>
      </c>
      <c r="J2393">
        <f t="shared" si="75"/>
        <v>265</v>
      </c>
    </row>
    <row r="2394" spans="1:10">
      <c r="A2394" t="s">
        <v>2410</v>
      </c>
      <c r="B2394" t="s">
        <v>2411</v>
      </c>
      <c r="C2394">
        <v>641</v>
      </c>
      <c r="D2394" t="s">
        <v>964</v>
      </c>
      <c r="E2394">
        <v>1</v>
      </c>
      <c r="F2394">
        <v>50</v>
      </c>
      <c r="G2394">
        <v>27</v>
      </c>
      <c r="I2394" t="str">
        <f t="shared" si="74"/>
        <v/>
      </c>
      <c r="J2394" t="str">
        <f t="shared" si="75"/>
        <v/>
      </c>
    </row>
    <row r="2395" spans="1:10">
      <c r="A2395" t="s">
        <v>2410</v>
      </c>
      <c r="B2395" t="s">
        <v>2411</v>
      </c>
      <c r="C2395">
        <v>641</v>
      </c>
      <c r="D2395" t="s">
        <v>219</v>
      </c>
      <c r="E2395">
        <v>203</v>
      </c>
      <c r="F2395">
        <v>470</v>
      </c>
      <c r="G2395">
        <v>76696</v>
      </c>
      <c r="H2395" t="s">
        <v>220</v>
      </c>
      <c r="I2395" t="str">
        <f t="shared" si="74"/>
        <v/>
      </c>
      <c r="J2395">
        <f t="shared" si="75"/>
        <v>268</v>
      </c>
    </row>
    <row r="2396" spans="1:10">
      <c r="A2396" t="s">
        <v>2410</v>
      </c>
      <c r="B2396" t="s">
        <v>2411</v>
      </c>
      <c r="C2396">
        <v>641</v>
      </c>
      <c r="D2396" t="s">
        <v>10</v>
      </c>
      <c r="E2396">
        <v>51</v>
      </c>
      <c r="F2396">
        <v>187</v>
      </c>
      <c r="G2396">
        <v>2169</v>
      </c>
      <c r="H2396" t="s">
        <v>11</v>
      </c>
      <c r="I2396">
        <f t="shared" si="74"/>
        <v>137</v>
      </c>
      <c r="J2396" t="str">
        <f t="shared" si="75"/>
        <v/>
      </c>
    </row>
    <row r="2397" spans="1:10">
      <c r="A2397" t="s">
        <v>2412</v>
      </c>
      <c r="B2397" t="s">
        <v>2413</v>
      </c>
      <c r="C2397">
        <v>1003</v>
      </c>
      <c r="D2397" t="s">
        <v>14</v>
      </c>
      <c r="E2397">
        <v>103</v>
      </c>
      <c r="F2397">
        <v>304</v>
      </c>
      <c r="G2397">
        <v>476</v>
      </c>
      <c r="H2397" t="s">
        <v>15</v>
      </c>
      <c r="I2397" t="str">
        <f t="shared" si="74"/>
        <v/>
      </c>
      <c r="J2397" t="str">
        <f t="shared" si="75"/>
        <v/>
      </c>
    </row>
    <row r="2398" spans="1:10">
      <c r="A2398" t="s">
        <v>2412</v>
      </c>
      <c r="B2398" t="s">
        <v>2413</v>
      </c>
      <c r="C2398">
        <v>1003</v>
      </c>
      <c r="D2398" t="s">
        <v>10</v>
      </c>
      <c r="E2398">
        <v>359</v>
      </c>
      <c r="F2398">
        <v>501</v>
      </c>
      <c r="G2398">
        <v>2169</v>
      </c>
      <c r="H2398" t="s">
        <v>11</v>
      </c>
      <c r="I2398">
        <f t="shared" si="74"/>
        <v>143</v>
      </c>
      <c r="J2398" t="str">
        <f t="shared" si="75"/>
        <v/>
      </c>
    </row>
    <row r="2399" spans="1:10">
      <c r="A2399" t="s">
        <v>2412</v>
      </c>
      <c r="B2399" t="s">
        <v>2413</v>
      </c>
      <c r="C2399">
        <v>1003</v>
      </c>
      <c r="D2399" t="s">
        <v>31</v>
      </c>
      <c r="E2399">
        <v>626</v>
      </c>
      <c r="F2399">
        <v>739</v>
      </c>
      <c r="G2399">
        <v>3952</v>
      </c>
      <c r="H2399" t="s">
        <v>32</v>
      </c>
      <c r="I2399" t="str">
        <f t="shared" si="74"/>
        <v/>
      </c>
      <c r="J2399" t="str">
        <f t="shared" si="75"/>
        <v/>
      </c>
    </row>
    <row r="2400" spans="1:10">
      <c r="A2400" t="s">
        <v>2412</v>
      </c>
      <c r="B2400" t="s">
        <v>2413</v>
      </c>
      <c r="C2400">
        <v>1003</v>
      </c>
      <c r="D2400" t="s">
        <v>29</v>
      </c>
      <c r="E2400">
        <v>865</v>
      </c>
      <c r="F2400">
        <v>974</v>
      </c>
      <c r="G2400">
        <v>343</v>
      </c>
      <c r="H2400" t="s">
        <v>30</v>
      </c>
      <c r="I2400" t="str">
        <f t="shared" si="74"/>
        <v/>
      </c>
      <c r="J2400" t="str">
        <f t="shared" si="75"/>
        <v/>
      </c>
    </row>
    <row r="2401" spans="1:10">
      <c r="A2401" t="s">
        <v>2414</v>
      </c>
      <c r="B2401" t="s">
        <v>2415</v>
      </c>
      <c r="C2401">
        <v>216</v>
      </c>
      <c r="D2401" t="s">
        <v>10</v>
      </c>
      <c r="E2401">
        <v>63</v>
      </c>
      <c r="F2401">
        <v>186</v>
      </c>
      <c r="G2401">
        <v>2169</v>
      </c>
      <c r="H2401" t="s">
        <v>11</v>
      </c>
      <c r="I2401">
        <f t="shared" si="74"/>
        <v>124</v>
      </c>
      <c r="J2401" t="str">
        <f t="shared" si="75"/>
        <v/>
      </c>
    </row>
    <row r="2402" spans="1:10">
      <c r="A2402" t="s">
        <v>2416</v>
      </c>
      <c r="B2402" t="s">
        <v>2417</v>
      </c>
      <c r="C2402">
        <v>243</v>
      </c>
      <c r="D2402" t="s">
        <v>10</v>
      </c>
      <c r="E2402">
        <v>117</v>
      </c>
      <c r="F2402">
        <v>232</v>
      </c>
      <c r="G2402">
        <v>2169</v>
      </c>
      <c r="H2402" t="s">
        <v>11</v>
      </c>
      <c r="I2402">
        <f t="shared" si="74"/>
        <v>116</v>
      </c>
      <c r="J2402" t="str">
        <f t="shared" si="75"/>
        <v/>
      </c>
    </row>
    <row r="2403" spans="1:10">
      <c r="A2403" t="s">
        <v>2418</v>
      </c>
      <c r="B2403" t="s">
        <v>2419</v>
      </c>
      <c r="C2403">
        <v>170</v>
      </c>
      <c r="D2403" t="s">
        <v>10</v>
      </c>
      <c r="E2403">
        <v>42</v>
      </c>
      <c r="F2403">
        <v>157</v>
      </c>
      <c r="G2403">
        <v>2169</v>
      </c>
      <c r="H2403" t="s">
        <v>11</v>
      </c>
      <c r="I2403">
        <f t="shared" si="74"/>
        <v>116</v>
      </c>
      <c r="J2403" t="str">
        <f t="shared" si="75"/>
        <v/>
      </c>
    </row>
    <row r="2404" spans="1:10">
      <c r="A2404" t="s">
        <v>2420</v>
      </c>
      <c r="B2404" t="s">
        <v>2421</v>
      </c>
      <c r="C2404">
        <v>276</v>
      </c>
      <c r="D2404" t="s">
        <v>10</v>
      </c>
      <c r="E2404">
        <v>31</v>
      </c>
      <c r="F2404">
        <v>146</v>
      </c>
      <c r="G2404">
        <v>2169</v>
      </c>
      <c r="H2404" t="s">
        <v>11</v>
      </c>
      <c r="I2404">
        <f t="shared" si="74"/>
        <v>116</v>
      </c>
      <c r="J2404" t="str">
        <f t="shared" si="75"/>
        <v/>
      </c>
    </row>
    <row r="2405" spans="1:10">
      <c r="A2405" t="s">
        <v>2422</v>
      </c>
      <c r="B2405" t="s">
        <v>2423</v>
      </c>
      <c r="C2405">
        <v>740</v>
      </c>
      <c r="D2405" t="s">
        <v>18</v>
      </c>
      <c r="E2405">
        <v>450</v>
      </c>
      <c r="F2405">
        <v>531</v>
      </c>
      <c r="G2405">
        <v>1303</v>
      </c>
      <c r="H2405" t="s">
        <v>19</v>
      </c>
      <c r="I2405" t="str">
        <f t="shared" si="74"/>
        <v/>
      </c>
      <c r="J2405" t="str">
        <f t="shared" si="75"/>
        <v/>
      </c>
    </row>
    <row r="2406" spans="1:10">
      <c r="A2406" t="s">
        <v>2422</v>
      </c>
      <c r="B2406" t="s">
        <v>2423</v>
      </c>
      <c r="C2406">
        <v>740</v>
      </c>
      <c r="D2406" t="s">
        <v>10</v>
      </c>
      <c r="E2406">
        <v>569</v>
      </c>
      <c r="F2406">
        <v>714</v>
      </c>
      <c r="G2406">
        <v>2169</v>
      </c>
      <c r="H2406" t="s">
        <v>11</v>
      </c>
      <c r="I2406">
        <f t="shared" si="74"/>
        <v>146</v>
      </c>
      <c r="J2406" t="str">
        <f t="shared" si="75"/>
        <v/>
      </c>
    </row>
    <row r="2407" spans="1:10">
      <c r="A2407" t="s">
        <v>2424</v>
      </c>
      <c r="B2407" t="s">
        <v>2425</v>
      </c>
      <c r="C2407">
        <v>361</v>
      </c>
      <c r="D2407" t="s">
        <v>10</v>
      </c>
      <c r="E2407">
        <v>38</v>
      </c>
      <c r="F2407">
        <v>243</v>
      </c>
      <c r="G2407">
        <v>2169</v>
      </c>
      <c r="H2407" t="s">
        <v>11</v>
      </c>
      <c r="I2407">
        <f t="shared" si="74"/>
        <v>206</v>
      </c>
      <c r="J2407" t="str">
        <f t="shared" si="75"/>
        <v/>
      </c>
    </row>
    <row r="2408" spans="1:10">
      <c r="A2408" t="s">
        <v>2426</v>
      </c>
      <c r="B2408" t="s">
        <v>2427</v>
      </c>
      <c r="C2408">
        <v>876</v>
      </c>
      <c r="D2408" t="s">
        <v>10</v>
      </c>
      <c r="E2408">
        <v>433</v>
      </c>
      <c r="F2408">
        <v>550</v>
      </c>
      <c r="G2408">
        <v>2169</v>
      </c>
      <c r="H2408" t="s">
        <v>11</v>
      </c>
      <c r="I2408">
        <f t="shared" si="74"/>
        <v>118</v>
      </c>
      <c r="J2408" t="str">
        <f t="shared" si="75"/>
        <v/>
      </c>
    </row>
    <row r="2409" spans="1:10">
      <c r="A2409" t="s">
        <v>2426</v>
      </c>
      <c r="B2409" t="s">
        <v>2427</v>
      </c>
      <c r="C2409">
        <v>876</v>
      </c>
      <c r="D2409" t="s">
        <v>123</v>
      </c>
      <c r="E2409">
        <v>567</v>
      </c>
      <c r="F2409">
        <v>672</v>
      </c>
      <c r="G2409">
        <v>18200</v>
      </c>
      <c r="H2409" t="s">
        <v>124</v>
      </c>
      <c r="I2409" t="str">
        <f t="shared" si="74"/>
        <v/>
      </c>
      <c r="J2409" t="str">
        <f t="shared" si="75"/>
        <v/>
      </c>
    </row>
    <row r="2410" spans="1:10">
      <c r="A2410" t="s">
        <v>2426</v>
      </c>
      <c r="B2410" t="s">
        <v>2427</v>
      </c>
      <c r="C2410">
        <v>876</v>
      </c>
      <c r="D2410" t="s">
        <v>125</v>
      </c>
      <c r="E2410">
        <v>737</v>
      </c>
      <c r="F2410">
        <v>766</v>
      </c>
      <c r="G2410">
        <v>10</v>
      </c>
      <c r="I2410" t="str">
        <f t="shared" si="74"/>
        <v/>
      </c>
      <c r="J2410" t="str">
        <f t="shared" si="75"/>
        <v/>
      </c>
    </row>
    <row r="2411" spans="1:10">
      <c r="A2411" t="s">
        <v>2426</v>
      </c>
      <c r="B2411" t="s">
        <v>2427</v>
      </c>
      <c r="C2411">
        <v>876</v>
      </c>
      <c r="D2411" t="s">
        <v>125</v>
      </c>
      <c r="E2411">
        <v>816</v>
      </c>
      <c r="F2411">
        <v>866</v>
      </c>
      <c r="G2411">
        <v>10</v>
      </c>
      <c r="I2411" t="str">
        <f t="shared" si="74"/>
        <v/>
      </c>
      <c r="J2411" t="str">
        <f t="shared" si="75"/>
        <v/>
      </c>
    </row>
    <row r="2412" spans="1:10">
      <c r="A2412" t="s">
        <v>2428</v>
      </c>
      <c r="B2412" t="s">
        <v>2429</v>
      </c>
      <c r="C2412">
        <v>589</v>
      </c>
      <c r="D2412" t="s">
        <v>10</v>
      </c>
      <c r="E2412">
        <v>370</v>
      </c>
      <c r="F2412">
        <v>558</v>
      </c>
      <c r="G2412">
        <v>2169</v>
      </c>
      <c r="H2412" t="s">
        <v>11</v>
      </c>
      <c r="I2412">
        <f t="shared" si="74"/>
        <v>189</v>
      </c>
      <c r="J2412" t="str">
        <f t="shared" si="75"/>
        <v/>
      </c>
    </row>
    <row r="2413" spans="1:10">
      <c r="A2413" t="s">
        <v>2430</v>
      </c>
      <c r="B2413" t="s">
        <v>2431</v>
      </c>
      <c r="C2413">
        <v>308</v>
      </c>
      <c r="D2413" t="s">
        <v>24</v>
      </c>
      <c r="E2413">
        <v>217</v>
      </c>
      <c r="F2413">
        <v>277</v>
      </c>
      <c r="G2413">
        <v>45</v>
      </c>
      <c r="I2413" t="str">
        <f t="shared" si="74"/>
        <v/>
      </c>
      <c r="J2413" t="str">
        <f t="shared" si="75"/>
        <v/>
      </c>
    </row>
    <row r="2414" spans="1:10">
      <c r="A2414" t="s">
        <v>2430</v>
      </c>
      <c r="B2414" t="s">
        <v>2431</v>
      </c>
      <c r="C2414">
        <v>308</v>
      </c>
      <c r="D2414" t="s">
        <v>10</v>
      </c>
      <c r="E2414">
        <v>22</v>
      </c>
      <c r="F2414">
        <v>153</v>
      </c>
      <c r="G2414">
        <v>2169</v>
      </c>
      <c r="H2414" t="s">
        <v>11</v>
      </c>
      <c r="I2414">
        <f t="shared" si="74"/>
        <v>132</v>
      </c>
      <c r="J2414" t="str">
        <f t="shared" si="75"/>
        <v/>
      </c>
    </row>
    <row r="2415" spans="1:10">
      <c r="A2415" t="s">
        <v>2432</v>
      </c>
      <c r="B2415" t="s">
        <v>2433</v>
      </c>
      <c r="C2415">
        <v>1211</v>
      </c>
      <c r="D2415" t="s">
        <v>14</v>
      </c>
      <c r="E2415">
        <v>102</v>
      </c>
      <c r="F2415">
        <v>290</v>
      </c>
      <c r="G2415">
        <v>476</v>
      </c>
      <c r="H2415" t="s">
        <v>15</v>
      </c>
      <c r="I2415" t="str">
        <f t="shared" si="74"/>
        <v/>
      </c>
      <c r="J2415" t="str">
        <f t="shared" si="75"/>
        <v/>
      </c>
    </row>
    <row r="2416" spans="1:10">
      <c r="A2416" t="s">
        <v>2432</v>
      </c>
      <c r="B2416" t="s">
        <v>2433</v>
      </c>
      <c r="C2416">
        <v>1211</v>
      </c>
      <c r="D2416" t="s">
        <v>29</v>
      </c>
      <c r="E2416">
        <v>1102</v>
      </c>
      <c r="F2416">
        <v>1210</v>
      </c>
      <c r="G2416">
        <v>343</v>
      </c>
      <c r="H2416" t="s">
        <v>30</v>
      </c>
      <c r="I2416" t="str">
        <f t="shared" si="74"/>
        <v/>
      </c>
      <c r="J2416" t="str">
        <f t="shared" si="75"/>
        <v/>
      </c>
    </row>
    <row r="2417" spans="1:10">
      <c r="A2417" t="s">
        <v>2432</v>
      </c>
      <c r="B2417" t="s">
        <v>2433</v>
      </c>
      <c r="C2417">
        <v>1211</v>
      </c>
      <c r="D2417" t="s">
        <v>10</v>
      </c>
      <c r="E2417">
        <v>420</v>
      </c>
      <c r="F2417">
        <v>558</v>
      </c>
      <c r="G2417">
        <v>2169</v>
      </c>
      <c r="H2417" t="s">
        <v>11</v>
      </c>
      <c r="I2417">
        <f t="shared" si="74"/>
        <v>139</v>
      </c>
      <c r="J2417" t="str">
        <f t="shared" si="75"/>
        <v/>
      </c>
    </row>
    <row r="2418" spans="1:10">
      <c r="A2418" t="s">
        <v>2432</v>
      </c>
      <c r="B2418" t="s">
        <v>2433</v>
      </c>
      <c r="C2418">
        <v>1211</v>
      </c>
      <c r="D2418" t="s">
        <v>31</v>
      </c>
      <c r="E2418">
        <v>880</v>
      </c>
      <c r="F2418">
        <v>993</v>
      </c>
      <c r="G2418">
        <v>3952</v>
      </c>
      <c r="H2418" t="s">
        <v>32</v>
      </c>
      <c r="I2418" t="str">
        <f t="shared" si="74"/>
        <v/>
      </c>
      <c r="J2418" t="str">
        <f t="shared" si="75"/>
        <v/>
      </c>
    </row>
    <row r="2419" spans="1:10">
      <c r="A2419" t="s">
        <v>2434</v>
      </c>
      <c r="B2419" t="s">
        <v>2435</v>
      </c>
      <c r="C2419">
        <v>580</v>
      </c>
      <c r="D2419" t="s">
        <v>1281</v>
      </c>
      <c r="E2419">
        <v>226</v>
      </c>
      <c r="F2419">
        <v>283</v>
      </c>
      <c r="G2419">
        <v>47</v>
      </c>
      <c r="I2419" t="str">
        <f t="shared" si="74"/>
        <v/>
      </c>
      <c r="J2419" t="str">
        <f t="shared" si="75"/>
        <v/>
      </c>
    </row>
    <row r="2420" spans="1:10">
      <c r="A2420" t="s">
        <v>2434</v>
      </c>
      <c r="B2420" t="s">
        <v>2435</v>
      </c>
      <c r="C2420">
        <v>580</v>
      </c>
      <c r="D2420" t="s">
        <v>10</v>
      </c>
      <c r="E2420">
        <v>363</v>
      </c>
      <c r="F2420">
        <v>543</v>
      </c>
      <c r="G2420">
        <v>2169</v>
      </c>
      <c r="H2420" t="s">
        <v>11</v>
      </c>
      <c r="I2420">
        <f t="shared" si="74"/>
        <v>181</v>
      </c>
      <c r="J2420" t="str">
        <f t="shared" si="75"/>
        <v/>
      </c>
    </row>
    <row r="2421" spans="1:10">
      <c r="A2421" t="s">
        <v>2434</v>
      </c>
      <c r="B2421" t="s">
        <v>2435</v>
      </c>
      <c r="C2421">
        <v>580</v>
      </c>
      <c r="D2421" t="s">
        <v>1241</v>
      </c>
      <c r="E2421">
        <v>9</v>
      </c>
      <c r="F2421">
        <v>104</v>
      </c>
      <c r="G2421">
        <v>5</v>
      </c>
      <c r="I2421" t="str">
        <f t="shared" si="74"/>
        <v/>
      </c>
      <c r="J2421" t="str">
        <f t="shared" si="75"/>
        <v/>
      </c>
    </row>
    <row r="2422" spans="1:10">
      <c r="A2422" t="s">
        <v>2436</v>
      </c>
      <c r="B2422" t="s">
        <v>2437</v>
      </c>
      <c r="C2422">
        <v>451</v>
      </c>
      <c r="D2422" t="s">
        <v>10</v>
      </c>
      <c r="E2422">
        <v>200</v>
      </c>
      <c r="F2422">
        <v>294</v>
      </c>
      <c r="G2422">
        <v>2169</v>
      </c>
      <c r="H2422" t="s">
        <v>11</v>
      </c>
      <c r="I2422">
        <f t="shared" si="74"/>
        <v>95</v>
      </c>
      <c r="J2422" t="str">
        <f t="shared" si="75"/>
        <v/>
      </c>
    </row>
    <row r="2423" spans="1:10">
      <c r="A2423" t="s">
        <v>2436</v>
      </c>
      <c r="B2423" t="s">
        <v>2437</v>
      </c>
      <c r="C2423">
        <v>451</v>
      </c>
      <c r="D2423" t="s">
        <v>516</v>
      </c>
      <c r="E2423">
        <v>25</v>
      </c>
      <c r="F2423">
        <v>119</v>
      </c>
      <c r="G2423">
        <v>49</v>
      </c>
      <c r="I2423" t="str">
        <f t="shared" si="74"/>
        <v/>
      </c>
      <c r="J2423" t="str">
        <f t="shared" si="75"/>
        <v/>
      </c>
    </row>
    <row r="2424" spans="1:10">
      <c r="A2424" t="s">
        <v>2436</v>
      </c>
      <c r="B2424" t="s">
        <v>2437</v>
      </c>
      <c r="C2424">
        <v>451</v>
      </c>
      <c r="D2424" t="s">
        <v>515</v>
      </c>
      <c r="E2424">
        <v>305</v>
      </c>
      <c r="F2424">
        <v>388</v>
      </c>
      <c r="G2424">
        <v>7</v>
      </c>
      <c r="I2424" t="str">
        <f t="shared" si="74"/>
        <v/>
      </c>
      <c r="J2424" t="str">
        <f t="shared" si="75"/>
        <v/>
      </c>
    </row>
    <row r="2425" spans="1:10">
      <c r="A2425" t="s">
        <v>2438</v>
      </c>
      <c r="B2425" t="s">
        <v>2439</v>
      </c>
      <c r="C2425">
        <v>1238</v>
      </c>
      <c r="D2425" t="s">
        <v>14</v>
      </c>
      <c r="E2425">
        <v>104</v>
      </c>
      <c r="F2425">
        <v>291</v>
      </c>
      <c r="G2425">
        <v>476</v>
      </c>
      <c r="H2425" t="s">
        <v>15</v>
      </c>
      <c r="I2425" t="str">
        <f t="shared" si="74"/>
        <v/>
      </c>
      <c r="J2425" t="str">
        <f t="shared" si="75"/>
        <v/>
      </c>
    </row>
    <row r="2426" spans="1:10">
      <c r="A2426" t="s">
        <v>2438</v>
      </c>
      <c r="B2426" t="s">
        <v>2439</v>
      </c>
      <c r="C2426">
        <v>1238</v>
      </c>
      <c r="D2426" t="s">
        <v>29</v>
      </c>
      <c r="E2426">
        <v>1108</v>
      </c>
      <c r="F2426">
        <v>1215</v>
      </c>
      <c r="G2426">
        <v>343</v>
      </c>
      <c r="H2426" t="s">
        <v>30</v>
      </c>
      <c r="I2426" t="str">
        <f t="shared" si="74"/>
        <v/>
      </c>
      <c r="J2426" t="str">
        <f t="shared" si="75"/>
        <v/>
      </c>
    </row>
    <row r="2427" spans="1:10">
      <c r="A2427" t="s">
        <v>2438</v>
      </c>
      <c r="B2427" t="s">
        <v>2439</v>
      </c>
      <c r="C2427">
        <v>1238</v>
      </c>
      <c r="D2427" t="s">
        <v>10</v>
      </c>
      <c r="E2427">
        <v>421</v>
      </c>
      <c r="F2427">
        <v>559</v>
      </c>
      <c r="G2427">
        <v>2169</v>
      </c>
      <c r="H2427" t="s">
        <v>11</v>
      </c>
      <c r="I2427">
        <f t="shared" si="74"/>
        <v>139</v>
      </c>
      <c r="J2427" t="str">
        <f t="shared" si="75"/>
        <v/>
      </c>
    </row>
    <row r="2428" spans="1:10">
      <c r="A2428" t="s">
        <v>2438</v>
      </c>
      <c r="B2428" t="s">
        <v>2439</v>
      </c>
      <c r="C2428">
        <v>1238</v>
      </c>
      <c r="D2428" t="s">
        <v>31</v>
      </c>
      <c r="E2428">
        <v>873</v>
      </c>
      <c r="F2428">
        <v>985</v>
      </c>
      <c r="G2428">
        <v>3952</v>
      </c>
      <c r="H2428" t="s">
        <v>32</v>
      </c>
      <c r="I2428" t="str">
        <f t="shared" si="74"/>
        <v/>
      </c>
      <c r="J2428" t="str">
        <f t="shared" si="75"/>
        <v/>
      </c>
    </row>
    <row r="2429" spans="1:10">
      <c r="A2429" t="s">
        <v>2440</v>
      </c>
      <c r="B2429" t="s">
        <v>2441</v>
      </c>
      <c r="C2429">
        <v>658</v>
      </c>
      <c r="D2429" t="s">
        <v>537</v>
      </c>
      <c r="E2429">
        <v>1</v>
      </c>
      <c r="F2429">
        <v>52</v>
      </c>
      <c r="G2429">
        <v>2</v>
      </c>
      <c r="I2429" t="str">
        <f t="shared" si="74"/>
        <v/>
      </c>
      <c r="J2429" t="str">
        <f t="shared" si="75"/>
        <v/>
      </c>
    </row>
    <row r="2430" spans="1:10">
      <c r="A2430" t="s">
        <v>2440</v>
      </c>
      <c r="B2430" t="s">
        <v>2441</v>
      </c>
      <c r="C2430">
        <v>658</v>
      </c>
      <c r="D2430" t="s">
        <v>18</v>
      </c>
      <c r="E2430">
        <v>384</v>
      </c>
      <c r="F2430">
        <v>458</v>
      </c>
      <c r="G2430">
        <v>1303</v>
      </c>
      <c r="H2430" t="s">
        <v>19</v>
      </c>
      <c r="I2430" t="str">
        <f t="shared" si="74"/>
        <v/>
      </c>
      <c r="J2430" t="str">
        <f t="shared" si="75"/>
        <v/>
      </c>
    </row>
    <row r="2431" spans="1:10">
      <c r="A2431" t="s">
        <v>2440</v>
      </c>
      <c r="B2431" t="s">
        <v>2441</v>
      </c>
      <c r="C2431">
        <v>658</v>
      </c>
      <c r="D2431" t="s">
        <v>10</v>
      </c>
      <c r="E2431">
        <v>495</v>
      </c>
      <c r="F2431">
        <v>635</v>
      </c>
      <c r="G2431">
        <v>2169</v>
      </c>
      <c r="H2431" t="s">
        <v>11</v>
      </c>
      <c r="I2431">
        <f t="shared" si="74"/>
        <v>141</v>
      </c>
      <c r="J2431" t="str">
        <f t="shared" si="75"/>
        <v/>
      </c>
    </row>
    <row r="2432" spans="1:10">
      <c r="A2432" t="s">
        <v>2440</v>
      </c>
      <c r="B2432" t="s">
        <v>2441</v>
      </c>
      <c r="C2432">
        <v>658</v>
      </c>
      <c r="D2432" t="s">
        <v>538</v>
      </c>
      <c r="E2432">
        <v>54</v>
      </c>
      <c r="F2432">
        <v>132</v>
      </c>
      <c r="G2432">
        <v>4</v>
      </c>
      <c r="I2432" t="str">
        <f t="shared" si="74"/>
        <v/>
      </c>
      <c r="J2432" t="str">
        <f t="shared" si="75"/>
        <v/>
      </c>
    </row>
    <row r="2433" spans="1:10">
      <c r="A2433" t="s">
        <v>2442</v>
      </c>
      <c r="B2433" t="s">
        <v>2443</v>
      </c>
      <c r="C2433">
        <v>365</v>
      </c>
      <c r="D2433" t="s">
        <v>10</v>
      </c>
      <c r="E2433">
        <v>153</v>
      </c>
      <c r="F2433">
        <v>246</v>
      </c>
      <c r="G2433">
        <v>2169</v>
      </c>
      <c r="H2433" t="s">
        <v>11</v>
      </c>
      <c r="I2433">
        <f t="shared" si="74"/>
        <v>94</v>
      </c>
      <c r="J2433" t="str">
        <f t="shared" si="75"/>
        <v/>
      </c>
    </row>
    <row r="2434" spans="1:10">
      <c r="A2434" t="s">
        <v>2444</v>
      </c>
      <c r="B2434" t="s">
        <v>2445</v>
      </c>
      <c r="C2434">
        <v>449</v>
      </c>
      <c r="D2434" t="s">
        <v>10</v>
      </c>
      <c r="E2434">
        <v>127</v>
      </c>
      <c r="F2434">
        <v>263</v>
      </c>
      <c r="G2434">
        <v>2169</v>
      </c>
      <c r="H2434" t="s">
        <v>11</v>
      </c>
      <c r="I2434">
        <f t="shared" si="74"/>
        <v>137</v>
      </c>
      <c r="J2434" t="str">
        <f t="shared" si="75"/>
        <v/>
      </c>
    </row>
    <row r="2435" spans="1:10">
      <c r="A2435" t="s">
        <v>2444</v>
      </c>
      <c r="B2435" t="s">
        <v>2445</v>
      </c>
      <c r="C2435">
        <v>449</v>
      </c>
      <c r="D2435" t="s">
        <v>23</v>
      </c>
      <c r="E2435">
        <v>265</v>
      </c>
      <c r="F2435">
        <v>292</v>
      </c>
      <c r="G2435">
        <v>15</v>
      </c>
      <c r="I2435" t="str">
        <f t="shared" ref="I2435:I2498" si="76">IF(H2435=$H$2, F2435-E2435+1, "")</f>
        <v/>
      </c>
      <c r="J2435" t="str">
        <f t="shared" ref="J2435:J2498" si="77">IF(D2435=$D$189, F2435-E2435+1, "")</f>
        <v/>
      </c>
    </row>
    <row r="2436" spans="1:10">
      <c r="A2436" t="s">
        <v>2444</v>
      </c>
      <c r="B2436" t="s">
        <v>2445</v>
      </c>
      <c r="C2436">
        <v>449</v>
      </c>
      <c r="D2436" t="s">
        <v>24</v>
      </c>
      <c r="E2436">
        <v>293</v>
      </c>
      <c r="F2436">
        <v>447</v>
      </c>
      <c r="G2436">
        <v>45</v>
      </c>
      <c r="I2436" t="str">
        <f t="shared" si="76"/>
        <v/>
      </c>
      <c r="J2436" t="str">
        <f t="shared" si="77"/>
        <v/>
      </c>
    </row>
    <row r="2437" spans="1:10">
      <c r="A2437" t="s">
        <v>2446</v>
      </c>
      <c r="B2437" t="s">
        <v>2447</v>
      </c>
      <c r="C2437">
        <v>182</v>
      </c>
      <c r="D2437" t="s">
        <v>10</v>
      </c>
      <c r="E2437">
        <v>65</v>
      </c>
      <c r="F2437">
        <v>180</v>
      </c>
      <c r="G2437">
        <v>2169</v>
      </c>
      <c r="H2437" t="s">
        <v>11</v>
      </c>
      <c r="I2437">
        <f t="shared" si="76"/>
        <v>116</v>
      </c>
      <c r="J2437" t="str">
        <f t="shared" si="77"/>
        <v/>
      </c>
    </row>
    <row r="2438" spans="1:10">
      <c r="A2438" t="s">
        <v>2448</v>
      </c>
      <c r="B2438" t="s">
        <v>2449</v>
      </c>
      <c r="C2438">
        <v>206</v>
      </c>
      <c r="D2438" t="s">
        <v>10</v>
      </c>
      <c r="E2438">
        <v>62</v>
      </c>
      <c r="F2438">
        <v>176</v>
      </c>
      <c r="G2438">
        <v>2169</v>
      </c>
      <c r="H2438" t="s">
        <v>11</v>
      </c>
      <c r="I2438">
        <f t="shared" si="76"/>
        <v>115</v>
      </c>
      <c r="J2438" t="str">
        <f t="shared" si="77"/>
        <v/>
      </c>
    </row>
    <row r="2439" spans="1:10">
      <c r="A2439" t="s">
        <v>2450</v>
      </c>
      <c r="B2439" t="s">
        <v>2451</v>
      </c>
      <c r="C2439">
        <v>229</v>
      </c>
      <c r="D2439" t="s">
        <v>10</v>
      </c>
      <c r="E2439">
        <v>101</v>
      </c>
      <c r="F2439">
        <v>216</v>
      </c>
      <c r="G2439">
        <v>2169</v>
      </c>
      <c r="H2439" t="s">
        <v>11</v>
      </c>
      <c r="I2439">
        <f t="shared" si="76"/>
        <v>116</v>
      </c>
      <c r="J2439" t="str">
        <f t="shared" si="77"/>
        <v/>
      </c>
    </row>
    <row r="2440" spans="1:10">
      <c r="A2440" t="s">
        <v>2452</v>
      </c>
      <c r="B2440" t="s">
        <v>2453</v>
      </c>
      <c r="C2440">
        <v>1391</v>
      </c>
      <c r="D2440" t="s">
        <v>474</v>
      </c>
      <c r="E2440">
        <v>1022</v>
      </c>
      <c r="F2440">
        <v>1068</v>
      </c>
      <c r="G2440">
        <v>4</v>
      </c>
      <c r="I2440" t="str">
        <f t="shared" si="76"/>
        <v/>
      </c>
      <c r="J2440" t="str">
        <f t="shared" si="77"/>
        <v/>
      </c>
    </row>
    <row r="2441" spans="1:10">
      <c r="A2441" t="s">
        <v>2452</v>
      </c>
      <c r="B2441" t="s">
        <v>2453</v>
      </c>
      <c r="C2441">
        <v>1391</v>
      </c>
      <c r="D2441" t="s">
        <v>473</v>
      </c>
      <c r="E2441">
        <v>135</v>
      </c>
      <c r="F2441">
        <v>203</v>
      </c>
      <c r="G2441">
        <v>20</v>
      </c>
      <c r="I2441" t="str">
        <f t="shared" si="76"/>
        <v/>
      </c>
      <c r="J2441" t="str">
        <f t="shared" si="77"/>
        <v/>
      </c>
    </row>
    <row r="2442" spans="1:10">
      <c r="A2442" t="s">
        <v>2452</v>
      </c>
      <c r="B2442" t="s">
        <v>2453</v>
      </c>
      <c r="C2442">
        <v>1391</v>
      </c>
      <c r="D2442" t="s">
        <v>2454</v>
      </c>
      <c r="E2442">
        <v>1361</v>
      </c>
      <c r="F2442">
        <v>1389</v>
      </c>
      <c r="G2442">
        <v>2</v>
      </c>
      <c r="I2442" t="str">
        <f t="shared" si="76"/>
        <v/>
      </c>
      <c r="J2442" t="str">
        <f t="shared" si="77"/>
        <v/>
      </c>
    </row>
    <row r="2443" spans="1:10">
      <c r="A2443" t="s">
        <v>2452</v>
      </c>
      <c r="B2443" t="s">
        <v>2453</v>
      </c>
      <c r="C2443">
        <v>1391</v>
      </c>
      <c r="D2443" t="s">
        <v>10</v>
      </c>
      <c r="E2443">
        <v>245</v>
      </c>
      <c r="F2443">
        <v>360</v>
      </c>
      <c r="G2443">
        <v>2169</v>
      </c>
      <c r="H2443" t="s">
        <v>11</v>
      </c>
      <c r="I2443">
        <f t="shared" si="76"/>
        <v>116</v>
      </c>
      <c r="J2443" t="str">
        <f t="shared" si="77"/>
        <v/>
      </c>
    </row>
    <row r="2444" spans="1:10">
      <c r="A2444" t="s">
        <v>2452</v>
      </c>
      <c r="B2444" t="s">
        <v>2453</v>
      </c>
      <c r="C2444">
        <v>1391</v>
      </c>
      <c r="D2444" t="s">
        <v>53</v>
      </c>
      <c r="E2444">
        <v>513</v>
      </c>
      <c r="F2444">
        <v>582</v>
      </c>
      <c r="G2444">
        <v>324</v>
      </c>
      <c r="H2444" t="s">
        <v>54</v>
      </c>
      <c r="I2444" t="str">
        <f t="shared" si="76"/>
        <v/>
      </c>
      <c r="J2444" t="str">
        <f t="shared" si="77"/>
        <v/>
      </c>
    </row>
    <row r="2445" spans="1:10">
      <c r="A2445" t="s">
        <v>2455</v>
      </c>
      <c r="B2445" t="s">
        <v>2456</v>
      </c>
      <c r="C2445">
        <v>215</v>
      </c>
      <c r="D2445" t="s">
        <v>10</v>
      </c>
      <c r="E2445">
        <v>79</v>
      </c>
      <c r="F2445">
        <v>196</v>
      </c>
      <c r="G2445">
        <v>2169</v>
      </c>
      <c r="H2445" t="s">
        <v>11</v>
      </c>
      <c r="I2445">
        <f t="shared" si="76"/>
        <v>118</v>
      </c>
      <c r="J2445" t="str">
        <f t="shared" si="77"/>
        <v/>
      </c>
    </row>
    <row r="2446" spans="1:10">
      <c r="A2446" t="s">
        <v>2455</v>
      </c>
      <c r="B2446" t="s">
        <v>2456</v>
      </c>
      <c r="C2446">
        <v>215</v>
      </c>
      <c r="D2446" t="s">
        <v>62</v>
      </c>
      <c r="E2446">
        <v>9</v>
      </c>
      <c r="F2446">
        <v>61</v>
      </c>
      <c r="G2446">
        <v>632</v>
      </c>
      <c r="H2446" t="s">
        <v>63</v>
      </c>
      <c r="I2446" t="str">
        <f t="shared" si="76"/>
        <v/>
      </c>
      <c r="J2446" t="str">
        <f t="shared" si="77"/>
        <v/>
      </c>
    </row>
    <row r="2447" spans="1:10">
      <c r="A2447" t="s">
        <v>2457</v>
      </c>
      <c r="B2447" t="s">
        <v>2458</v>
      </c>
      <c r="C2447">
        <v>204</v>
      </c>
      <c r="D2447" t="s">
        <v>10</v>
      </c>
      <c r="E2447">
        <v>41</v>
      </c>
      <c r="F2447">
        <v>159</v>
      </c>
      <c r="G2447">
        <v>2169</v>
      </c>
      <c r="H2447" t="s">
        <v>11</v>
      </c>
      <c r="I2447">
        <f t="shared" si="76"/>
        <v>119</v>
      </c>
      <c r="J2447" t="str">
        <f t="shared" si="77"/>
        <v/>
      </c>
    </row>
    <row r="2448" spans="1:10">
      <c r="A2448" t="s">
        <v>2459</v>
      </c>
      <c r="B2448" t="s">
        <v>2460</v>
      </c>
      <c r="C2448">
        <v>934</v>
      </c>
      <c r="D2448" t="s">
        <v>10</v>
      </c>
      <c r="E2448">
        <v>195</v>
      </c>
      <c r="F2448">
        <v>316</v>
      </c>
      <c r="G2448">
        <v>2169</v>
      </c>
      <c r="H2448" t="s">
        <v>11</v>
      </c>
      <c r="I2448">
        <f t="shared" si="76"/>
        <v>122</v>
      </c>
      <c r="J2448" t="str">
        <f t="shared" si="77"/>
        <v/>
      </c>
    </row>
    <row r="2449" spans="1:10">
      <c r="A2449" t="s">
        <v>2459</v>
      </c>
      <c r="B2449" t="s">
        <v>2460</v>
      </c>
      <c r="C2449">
        <v>934</v>
      </c>
      <c r="D2449" t="s">
        <v>70</v>
      </c>
      <c r="E2449">
        <v>633</v>
      </c>
      <c r="F2449">
        <v>684</v>
      </c>
      <c r="G2449">
        <v>82</v>
      </c>
      <c r="H2449" t="s">
        <v>71</v>
      </c>
      <c r="I2449" t="str">
        <f t="shared" si="76"/>
        <v/>
      </c>
      <c r="J2449" t="str">
        <f t="shared" si="77"/>
        <v/>
      </c>
    </row>
    <row r="2450" spans="1:10">
      <c r="A2450" t="s">
        <v>2459</v>
      </c>
      <c r="B2450" t="s">
        <v>2460</v>
      </c>
      <c r="C2450">
        <v>934</v>
      </c>
      <c r="D2450" t="s">
        <v>73</v>
      </c>
      <c r="E2450">
        <v>851</v>
      </c>
      <c r="F2450">
        <v>934</v>
      </c>
      <c r="G2450">
        <v>270</v>
      </c>
      <c r="H2450" t="s">
        <v>74</v>
      </c>
      <c r="I2450" t="str">
        <f t="shared" si="76"/>
        <v/>
      </c>
      <c r="J2450" t="str">
        <f t="shared" si="77"/>
        <v/>
      </c>
    </row>
    <row r="2451" spans="1:10">
      <c r="A2451" t="s">
        <v>2461</v>
      </c>
      <c r="B2451" t="s">
        <v>2462</v>
      </c>
      <c r="C2451">
        <v>555</v>
      </c>
      <c r="D2451" t="s">
        <v>10</v>
      </c>
      <c r="E2451">
        <v>141</v>
      </c>
      <c r="F2451">
        <v>228</v>
      </c>
      <c r="G2451">
        <v>2169</v>
      </c>
      <c r="H2451" t="s">
        <v>11</v>
      </c>
      <c r="I2451">
        <f t="shared" si="76"/>
        <v>88</v>
      </c>
      <c r="J2451" t="str">
        <f t="shared" si="77"/>
        <v/>
      </c>
    </row>
    <row r="2452" spans="1:10">
      <c r="A2452" t="s">
        <v>2461</v>
      </c>
      <c r="B2452" t="s">
        <v>2462</v>
      </c>
      <c r="C2452">
        <v>555</v>
      </c>
      <c r="D2452" t="s">
        <v>10</v>
      </c>
      <c r="E2452">
        <v>239</v>
      </c>
      <c r="F2452">
        <v>359</v>
      </c>
      <c r="G2452">
        <v>2169</v>
      </c>
      <c r="H2452" t="s">
        <v>11</v>
      </c>
      <c r="I2452">
        <f t="shared" si="76"/>
        <v>121</v>
      </c>
      <c r="J2452" t="str">
        <f t="shared" si="77"/>
        <v/>
      </c>
    </row>
    <row r="2453" spans="1:10">
      <c r="A2453" t="s">
        <v>2463</v>
      </c>
      <c r="B2453" t="s">
        <v>2464</v>
      </c>
      <c r="C2453">
        <v>1150</v>
      </c>
      <c r="D2453" t="s">
        <v>10</v>
      </c>
      <c r="E2453">
        <v>343</v>
      </c>
      <c r="F2453">
        <v>457</v>
      </c>
      <c r="G2453">
        <v>2169</v>
      </c>
      <c r="H2453" t="s">
        <v>11</v>
      </c>
      <c r="I2453">
        <f t="shared" si="76"/>
        <v>115</v>
      </c>
      <c r="J2453" t="str">
        <f t="shared" si="77"/>
        <v/>
      </c>
    </row>
    <row r="2454" spans="1:10">
      <c r="A2454" t="s">
        <v>2463</v>
      </c>
      <c r="B2454" t="s">
        <v>2464</v>
      </c>
      <c r="C2454">
        <v>1150</v>
      </c>
      <c r="D2454" t="s">
        <v>14</v>
      </c>
      <c r="E2454">
        <v>38</v>
      </c>
      <c r="F2454">
        <v>217</v>
      </c>
      <c r="G2454">
        <v>476</v>
      </c>
      <c r="H2454" t="s">
        <v>15</v>
      </c>
      <c r="I2454" t="str">
        <f t="shared" si="76"/>
        <v/>
      </c>
      <c r="J2454" t="str">
        <f t="shared" si="77"/>
        <v/>
      </c>
    </row>
    <row r="2455" spans="1:10">
      <c r="A2455" t="s">
        <v>2463</v>
      </c>
      <c r="B2455" t="s">
        <v>2464</v>
      </c>
      <c r="C2455">
        <v>1150</v>
      </c>
      <c r="D2455" t="s">
        <v>31</v>
      </c>
      <c r="E2455">
        <v>627</v>
      </c>
      <c r="F2455">
        <v>739</v>
      </c>
      <c r="G2455">
        <v>3952</v>
      </c>
      <c r="H2455" t="s">
        <v>32</v>
      </c>
      <c r="I2455" t="str">
        <f t="shared" si="76"/>
        <v/>
      </c>
      <c r="J2455" t="str">
        <f t="shared" si="77"/>
        <v/>
      </c>
    </row>
    <row r="2456" spans="1:10">
      <c r="A2456" t="s">
        <v>2463</v>
      </c>
      <c r="B2456" t="s">
        <v>2464</v>
      </c>
      <c r="C2456">
        <v>1150</v>
      </c>
      <c r="D2456" t="s">
        <v>29</v>
      </c>
      <c r="E2456">
        <v>878</v>
      </c>
      <c r="F2456">
        <v>990</v>
      </c>
      <c r="G2456">
        <v>343</v>
      </c>
      <c r="H2456" t="s">
        <v>30</v>
      </c>
      <c r="I2456" t="str">
        <f t="shared" si="76"/>
        <v/>
      </c>
      <c r="J2456" t="str">
        <f t="shared" si="77"/>
        <v/>
      </c>
    </row>
    <row r="2457" spans="1:10">
      <c r="A2457" t="s">
        <v>2465</v>
      </c>
      <c r="B2457" t="s">
        <v>2466</v>
      </c>
      <c r="C2457">
        <v>495</v>
      </c>
      <c r="D2457" t="s">
        <v>18</v>
      </c>
      <c r="E2457">
        <v>14</v>
      </c>
      <c r="F2457">
        <v>84</v>
      </c>
      <c r="G2457">
        <v>1303</v>
      </c>
      <c r="H2457" t="s">
        <v>19</v>
      </c>
      <c r="I2457" t="str">
        <f t="shared" si="76"/>
        <v/>
      </c>
      <c r="J2457" t="str">
        <f t="shared" si="77"/>
        <v/>
      </c>
    </row>
    <row r="2458" spans="1:10">
      <c r="A2458" t="s">
        <v>2465</v>
      </c>
      <c r="B2458" t="s">
        <v>2466</v>
      </c>
      <c r="C2458">
        <v>495</v>
      </c>
      <c r="D2458" t="s">
        <v>62</v>
      </c>
      <c r="E2458">
        <v>197</v>
      </c>
      <c r="F2458">
        <v>264</v>
      </c>
      <c r="G2458">
        <v>632</v>
      </c>
      <c r="H2458" t="s">
        <v>63</v>
      </c>
      <c r="I2458" t="str">
        <f t="shared" si="76"/>
        <v/>
      </c>
      <c r="J2458" t="str">
        <f t="shared" si="77"/>
        <v/>
      </c>
    </row>
    <row r="2459" spans="1:10">
      <c r="A2459" t="s">
        <v>2465</v>
      </c>
      <c r="B2459" t="s">
        <v>2466</v>
      </c>
      <c r="C2459">
        <v>495</v>
      </c>
      <c r="D2459" t="s">
        <v>10</v>
      </c>
      <c r="E2459">
        <v>283</v>
      </c>
      <c r="F2459">
        <v>398</v>
      </c>
      <c r="G2459">
        <v>2169</v>
      </c>
      <c r="H2459" t="s">
        <v>11</v>
      </c>
      <c r="I2459">
        <f t="shared" si="76"/>
        <v>116</v>
      </c>
      <c r="J2459" t="str">
        <f t="shared" si="77"/>
        <v/>
      </c>
    </row>
    <row r="2460" spans="1:10">
      <c r="A2460" t="s">
        <v>2467</v>
      </c>
      <c r="B2460" t="s">
        <v>2468</v>
      </c>
      <c r="C2460">
        <v>482</v>
      </c>
      <c r="D2460" t="s">
        <v>18</v>
      </c>
      <c r="E2460">
        <v>103</v>
      </c>
      <c r="F2460">
        <v>173</v>
      </c>
      <c r="G2460">
        <v>1303</v>
      </c>
      <c r="H2460" t="s">
        <v>19</v>
      </c>
      <c r="I2460" t="str">
        <f t="shared" si="76"/>
        <v/>
      </c>
      <c r="J2460" t="str">
        <f t="shared" si="77"/>
        <v/>
      </c>
    </row>
    <row r="2461" spans="1:10">
      <c r="A2461" t="s">
        <v>2467</v>
      </c>
      <c r="B2461" t="s">
        <v>2468</v>
      </c>
      <c r="C2461">
        <v>482</v>
      </c>
      <c r="D2461" t="s">
        <v>10</v>
      </c>
      <c r="E2461">
        <v>343</v>
      </c>
      <c r="F2461">
        <v>461</v>
      </c>
      <c r="G2461">
        <v>2169</v>
      </c>
      <c r="H2461" t="s">
        <v>11</v>
      </c>
      <c r="I2461">
        <f t="shared" si="76"/>
        <v>119</v>
      </c>
      <c r="J2461" t="str">
        <f t="shared" si="77"/>
        <v/>
      </c>
    </row>
    <row r="2462" spans="1:10">
      <c r="A2462" t="s">
        <v>2469</v>
      </c>
      <c r="B2462" t="s">
        <v>2470</v>
      </c>
      <c r="C2462">
        <v>730</v>
      </c>
      <c r="D2462" t="s">
        <v>18</v>
      </c>
      <c r="E2462">
        <v>371</v>
      </c>
      <c r="F2462">
        <v>452</v>
      </c>
      <c r="G2462">
        <v>1303</v>
      </c>
      <c r="H2462" t="s">
        <v>19</v>
      </c>
      <c r="I2462" t="str">
        <f t="shared" si="76"/>
        <v/>
      </c>
      <c r="J2462" t="str">
        <f t="shared" si="77"/>
        <v/>
      </c>
    </row>
    <row r="2463" spans="1:10">
      <c r="A2463" t="s">
        <v>2469</v>
      </c>
      <c r="B2463" t="s">
        <v>2470</v>
      </c>
      <c r="C2463">
        <v>730</v>
      </c>
      <c r="D2463" t="s">
        <v>10</v>
      </c>
      <c r="E2463">
        <v>495</v>
      </c>
      <c r="F2463">
        <v>636</v>
      </c>
      <c r="G2463">
        <v>2169</v>
      </c>
      <c r="H2463" t="s">
        <v>11</v>
      </c>
      <c r="I2463">
        <f t="shared" si="76"/>
        <v>142</v>
      </c>
      <c r="J2463" t="str">
        <f t="shared" si="77"/>
        <v/>
      </c>
    </row>
    <row r="2464" spans="1:10">
      <c r="A2464" t="s">
        <v>2471</v>
      </c>
      <c r="B2464" t="s">
        <v>2472</v>
      </c>
      <c r="C2464">
        <v>414</v>
      </c>
      <c r="D2464" t="s">
        <v>10</v>
      </c>
      <c r="E2464">
        <v>10</v>
      </c>
      <c r="F2464">
        <v>165</v>
      </c>
      <c r="G2464">
        <v>2169</v>
      </c>
      <c r="H2464" t="s">
        <v>11</v>
      </c>
      <c r="I2464">
        <f t="shared" si="76"/>
        <v>156</v>
      </c>
      <c r="J2464" t="str">
        <f t="shared" si="77"/>
        <v/>
      </c>
    </row>
    <row r="2465" spans="1:10">
      <c r="A2465" t="s">
        <v>2471</v>
      </c>
      <c r="B2465" t="s">
        <v>2472</v>
      </c>
      <c r="C2465">
        <v>414</v>
      </c>
      <c r="D2465" t="s">
        <v>10</v>
      </c>
      <c r="E2465">
        <v>176</v>
      </c>
      <c r="F2465">
        <v>288</v>
      </c>
      <c r="G2465">
        <v>2169</v>
      </c>
      <c r="H2465" t="s">
        <v>11</v>
      </c>
      <c r="I2465">
        <f t="shared" si="76"/>
        <v>113</v>
      </c>
      <c r="J2465" t="str">
        <f t="shared" si="77"/>
        <v/>
      </c>
    </row>
    <row r="2466" spans="1:10">
      <c r="A2466" t="s">
        <v>2473</v>
      </c>
      <c r="B2466" t="s">
        <v>2474</v>
      </c>
      <c r="C2466">
        <v>887</v>
      </c>
      <c r="D2466" t="s">
        <v>10</v>
      </c>
      <c r="E2466">
        <v>352</v>
      </c>
      <c r="F2466">
        <v>503</v>
      </c>
      <c r="G2466">
        <v>2169</v>
      </c>
      <c r="H2466" t="s">
        <v>11</v>
      </c>
      <c r="I2466">
        <f t="shared" si="76"/>
        <v>152</v>
      </c>
      <c r="J2466" t="str">
        <f t="shared" si="77"/>
        <v/>
      </c>
    </row>
    <row r="2467" spans="1:10">
      <c r="A2467" t="s">
        <v>2473</v>
      </c>
      <c r="B2467" t="s">
        <v>2474</v>
      </c>
      <c r="C2467">
        <v>887</v>
      </c>
      <c r="D2467" t="s">
        <v>31</v>
      </c>
      <c r="E2467">
        <v>528</v>
      </c>
      <c r="F2467">
        <v>643</v>
      </c>
      <c r="G2467">
        <v>3952</v>
      </c>
      <c r="H2467" t="s">
        <v>32</v>
      </c>
      <c r="I2467" t="str">
        <f t="shared" si="76"/>
        <v/>
      </c>
      <c r="J2467" t="str">
        <f t="shared" si="77"/>
        <v/>
      </c>
    </row>
    <row r="2468" spans="1:10">
      <c r="A2468" t="s">
        <v>2473</v>
      </c>
      <c r="B2468" t="s">
        <v>2474</v>
      </c>
      <c r="C2468">
        <v>887</v>
      </c>
      <c r="D2468" t="s">
        <v>14</v>
      </c>
      <c r="E2468">
        <v>58</v>
      </c>
      <c r="F2468">
        <v>258</v>
      </c>
      <c r="G2468">
        <v>476</v>
      </c>
      <c r="H2468" t="s">
        <v>15</v>
      </c>
      <c r="I2468" t="str">
        <f t="shared" si="76"/>
        <v/>
      </c>
      <c r="J2468" t="str">
        <f t="shared" si="77"/>
        <v/>
      </c>
    </row>
    <row r="2469" spans="1:10">
      <c r="A2469" t="s">
        <v>2473</v>
      </c>
      <c r="B2469" t="s">
        <v>2474</v>
      </c>
      <c r="C2469">
        <v>887</v>
      </c>
      <c r="D2469" t="s">
        <v>29</v>
      </c>
      <c r="E2469">
        <v>734</v>
      </c>
      <c r="F2469">
        <v>846</v>
      </c>
      <c r="G2469">
        <v>343</v>
      </c>
      <c r="H2469" t="s">
        <v>30</v>
      </c>
      <c r="I2469" t="str">
        <f t="shared" si="76"/>
        <v/>
      </c>
      <c r="J2469" t="str">
        <f t="shared" si="77"/>
        <v/>
      </c>
    </row>
    <row r="2470" spans="1:10">
      <c r="A2470" t="s">
        <v>2475</v>
      </c>
      <c r="B2470" t="s">
        <v>2476</v>
      </c>
      <c r="C2470">
        <v>586</v>
      </c>
      <c r="D2470" t="s">
        <v>219</v>
      </c>
      <c r="E2470">
        <v>194</v>
      </c>
      <c r="F2470">
        <v>463</v>
      </c>
      <c r="G2470">
        <v>76696</v>
      </c>
      <c r="H2470" t="s">
        <v>220</v>
      </c>
      <c r="I2470" t="str">
        <f t="shared" si="76"/>
        <v/>
      </c>
      <c r="J2470">
        <f t="shared" si="77"/>
        <v>270</v>
      </c>
    </row>
    <row r="2471" spans="1:10">
      <c r="A2471" t="s">
        <v>2475</v>
      </c>
      <c r="B2471" t="s">
        <v>2476</v>
      </c>
      <c r="C2471">
        <v>586</v>
      </c>
      <c r="D2471" t="s">
        <v>10</v>
      </c>
      <c r="E2471">
        <v>54</v>
      </c>
      <c r="F2471">
        <v>178</v>
      </c>
      <c r="G2471">
        <v>2169</v>
      </c>
      <c r="H2471" t="s">
        <v>11</v>
      </c>
      <c r="I2471">
        <f t="shared" si="76"/>
        <v>125</v>
      </c>
      <c r="J2471" t="str">
        <f t="shared" si="77"/>
        <v/>
      </c>
    </row>
    <row r="2472" spans="1:10">
      <c r="A2472" t="s">
        <v>2477</v>
      </c>
      <c r="B2472" t="s">
        <v>2478</v>
      </c>
      <c r="C2472">
        <v>275</v>
      </c>
      <c r="D2472" t="s">
        <v>10</v>
      </c>
      <c r="E2472">
        <v>6</v>
      </c>
      <c r="F2472">
        <v>122</v>
      </c>
      <c r="G2472">
        <v>2169</v>
      </c>
      <c r="H2472" t="s">
        <v>11</v>
      </c>
      <c r="I2472">
        <f t="shared" si="76"/>
        <v>117</v>
      </c>
      <c r="J2472" t="str">
        <f t="shared" si="77"/>
        <v/>
      </c>
    </row>
    <row r="2473" spans="1:10">
      <c r="A2473" t="s">
        <v>2479</v>
      </c>
      <c r="B2473" t="s">
        <v>2480</v>
      </c>
      <c r="C2473">
        <v>588</v>
      </c>
      <c r="D2473" t="s">
        <v>18</v>
      </c>
      <c r="E2473">
        <v>186</v>
      </c>
      <c r="F2473">
        <v>256</v>
      </c>
      <c r="G2473">
        <v>1303</v>
      </c>
      <c r="H2473" t="s">
        <v>19</v>
      </c>
      <c r="I2473" t="str">
        <f t="shared" si="76"/>
        <v/>
      </c>
      <c r="J2473" t="str">
        <f t="shared" si="77"/>
        <v/>
      </c>
    </row>
    <row r="2474" spans="1:10">
      <c r="A2474" t="s">
        <v>2479</v>
      </c>
      <c r="B2474" t="s">
        <v>2480</v>
      </c>
      <c r="C2474">
        <v>588</v>
      </c>
      <c r="D2474" t="s">
        <v>62</v>
      </c>
      <c r="E2474">
        <v>382</v>
      </c>
      <c r="F2474">
        <v>452</v>
      </c>
      <c r="G2474">
        <v>632</v>
      </c>
      <c r="H2474" t="s">
        <v>63</v>
      </c>
      <c r="I2474" t="str">
        <f t="shared" si="76"/>
        <v/>
      </c>
      <c r="J2474" t="str">
        <f t="shared" si="77"/>
        <v/>
      </c>
    </row>
    <row r="2475" spans="1:10">
      <c r="A2475" t="s">
        <v>2479</v>
      </c>
      <c r="B2475" t="s">
        <v>2480</v>
      </c>
      <c r="C2475">
        <v>588</v>
      </c>
      <c r="D2475" t="s">
        <v>10</v>
      </c>
      <c r="E2475">
        <v>462</v>
      </c>
      <c r="F2475">
        <v>579</v>
      </c>
      <c r="G2475">
        <v>2169</v>
      </c>
      <c r="H2475" t="s">
        <v>11</v>
      </c>
      <c r="I2475">
        <f t="shared" si="76"/>
        <v>118</v>
      </c>
      <c r="J2475" t="str">
        <f t="shared" si="77"/>
        <v/>
      </c>
    </row>
    <row r="2476" spans="1:10">
      <c r="A2476" t="s">
        <v>2481</v>
      </c>
      <c r="B2476" t="s">
        <v>2482</v>
      </c>
      <c r="C2476">
        <v>690</v>
      </c>
      <c r="D2476" t="s">
        <v>10</v>
      </c>
      <c r="E2476">
        <v>93</v>
      </c>
      <c r="F2476">
        <v>208</v>
      </c>
      <c r="G2476">
        <v>2169</v>
      </c>
      <c r="H2476" t="s">
        <v>11</v>
      </c>
      <c r="I2476">
        <f t="shared" si="76"/>
        <v>116</v>
      </c>
      <c r="J2476" t="str">
        <f t="shared" si="77"/>
        <v/>
      </c>
    </row>
    <row r="2477" spans="1:10">
      <c r="A2477" t="s">
        <v>2483</v>
      </c>
      <c r="B2477" t="s">
        <v>2484</v>
      </c>
      <c r="C2477">
        <v>200</v>
      </c>
      <c r="D2477" t="s">
        <v>10</v>
      </c>
      <c r="E2477">
        <v>88</v>
      </c>
      <c r="F2477">
        <v>194</v>
      </c>
      <c r="G2477">
        <v>2169</v>
      </c>
      <c r="H2477" t="s">
        <v>11</v>
      </c>
      <c r="I2477">
        <f t="shared" si="76"/>
        <v>107</v>
      </c>
      <c r="J2477" t="str">
        <f t="shared" si="77"/>
        <v/>
      </c>
    </row>
    <row r="2478" spans="1:10">
      <c r="A2478" t="s">
        <v>2485</v>
      </c>
      <c r="B2478" t="s">
        <v>2486</v>
      </c>
      <c r="C2478">
        <v>645</v>
      </c>
      <c r="D2478" t="s">
        <v>10</v>
      </c>
      <c r="E2478">
        <v>220</v>
      </c>
      <c r="F2478">
        <v>331</v>
      </c>
      <c r="G2478">
        <v>2169</v>
      </c>
      <c r="H2478" t="s">
        <v>11</v>
      </c>
      <c r="I2478">
        <f t="shared" si="76"/>
        <v>112</v>
      </c>
      <c r="J2478" t="str">
        <f t="shared" si="77"/>
        <v/>
      </c>
    </row>
    <row r="2479" spans="1:10">
      <c r="A2479" t="s">
        <v>2487</v>
      </c>
      <c r="B2479" t="s">
        <v>2488</v>
      </c>
      <c r="C2479">
        <v>414</v>
      </c>
      <c r="D2479" t="s">
        <v>10</v>
      </c>
      <c r="E2479">
        <v>10</v>
      </c>
      <c r="F2479">
        <v>165</v>
      </c>
      <c r="G2479">
        <v>2169</v>
      </c>
      <c r="H2479" t="s">
        <v>11</v>
      </c>
      <c r="I2479">
        <f t="shared" si="76"/>
        <v>156</v>
      </c>
      <c r="J2479" t="str">
        <f t="shared" si="77"/>
        <v/>
      </c>
    </row>
    <row r="2480" spans="1:10">
      <c r="A2480" t="s">
        <v>2487</v>
      </c>
      <c r="B2480" t="s">
        <v>2488</v>
      </c>
      <c r="C2480">
        <v>414</v>
      </c>
      <c r="D2480" t="s">
        <v>10</v>
      </c>
      <c r="E2480">
        <v>176</v>
      </c>
      <c r="F2480">
        <v>288</v>
      </c>
      <c r="G2480">
        <v>2169</v>
      </c>
      <c r="H2480" t="s">
        <v>11</v>
      </c>
      <c r="I2480">
        <f t="shared" si="76"/>
        <v>113</v>
      </c>
      <c r="J2480" t="str">
        <f t="shared" si="77"/>
        <v/>
      </c>
    </row>
    <row r="2481" spans="1:10">
      <c r="A2481" t="s">
        <v>2489</v>
      </c>
      <c r="B2481" t="s">
        <v>2490</v>
      </c>
      <c r="C2481">
        <v>562</v>
      </c>
      <c r="D2481" t="s">
        <v>219</v>
      </c>
      <c r="E2481">
        <v>194</v>
      </c>
      <c r="F2481">
        <v>463</v>
      </c>
      <c r="G2481">
        <v>76696</v>
      </c>
      <c r="H2481" t="s">
        <v>220</v>
      </c>
      <c r="I2481" t="str">
        <f t="shared" si="76"/>
        <v/>
      </c>
      <c r="J2481">
        <f t="shared" si="77"/>
        <v>270</v>
      </c>
    </row>
    <row r="2482" spans="1:10">
      <c r="A2482" t="s">
        <v>2489</v>
      </c>
      <c r="B2482" t="s">
        <v>2490</v>
      </c>
      <c r="C2482">
        <v>562</v>
      </c>
      <c r="D2482" t="s">
        <v>10</v>
      </c>
      <c r="E2482">
        <v>54</v>
      </c>
      <c r="F2482">
        <v>178</v>
      </c>
      <c r="G2482">
        <v>2169</v>
      </c>
      <c r="H2482" t="s">
        <v>11</v>
      </c>
      <c r="I2482">
        <f t="shared" si="76"/>
        <v>125</v>
      </c>
      <c r="J2482" t="str">
        <f t="shared" si="77"/>
        <v/>
      </c>
    </row>
    <row r="2483" spans="1:10">
      <c r="A2483" t="s">
        <v>2491</v>
      </c>
      <c r="B2483" t="s">
        <v>2492</v>
      </c>
      <c r="C2483">
        <v>971</v>
      </c>
      <c r="D2483" t="s">
        <v>10</v>
      </c>
      <c r="E2483">
        <v>576</v>
      </c>
      <c r="F2483">
        <v>689</v>
      </c>
      <c r="G2483">
        <v>2169</v>
      </c>
      <c r="H2483" t="s">
        <v>11</v>
      </c>
      <c r="I2483">
        <f t="shared" si="76"/>
        <v>114</v>
      </c>
      <c r="J2483" t="str">
        <f t="shared" si="77"/>
        <v/>
      </c>
    </row>
    <row r="2484" spans="1:10">
      <c r="A2484" t="s">
        <v>2493</v>
      </c>
      <c r="B2484" t="s">
        <v>2494</v>
      </c>
      <c r="C2484">
        <v>689</v>
      </c>
      <c r="D2484" t="s">
        <v>10</v>
      </c>
      <c r="E2484">
        <v>93</v>
      </c>
      <c r="F2484">
        <v>208</v>
      </c>
      <c r="G2484">
        <v>2169</v>
      </c>
      <c r="H2484" t="s">
        <v>11</v>
      </c>
      <c r="I2484">
        <f t="shared" si="76"/>
        <v>116</v>
      </c>
      <c r="J2484" t="str">
        <f t="shared" si="77"/>
        <v/>
      </c>
    </row>
    <row r="2485" spans="1:10">
      <c r="A2485" t="s">
        <v>2495</v>
      </c>
      <c r="B2485" t="s">
        <v>2496</v>
      </c>
      <c r="C2485">
        <v>856</v>
      </c>
      <c r="D2485" t="s">
        <v>14</v>
      </c>
      <c r="E2485">
        <v>27</v>
      </c>
      <c r="F2485">
        <v>227</v>
      </c>
      <c r="G2485">
        <v>476</v>
      </c>
      <c r="H2485" t="s">
        <v>15</v>
      </c>
      <c r="I2485" t="str">
        <f t="shared" si="76"/>
        <v/>
      </c>
      <c r="J2485" t="str">
        <f t="shared" si="77"/>
        <v/>
      </c>
    </row>
    <row r="2486" spans="1:10">
      <c r="A2486" t="s">
        <v>2495</v>
      </c>
      <c r="B2486" t="s">
        <v>2496</v>
      </c>
      <c r="C2486">
        <v>856</v>
      </c>
      <c r="D2486" t="s">
        <v>10</v>
      </c>
      <c r="E2486">
        <v>321</v>
      </c>
      <c r="F2486">
        <v>472</v>
      </c>
      <c r="G2486">
        <v>2169</v>
      </c>
      <c r="H2486" t="s">
        <v>11</v>
      </c>
      <c r="I2486">
        <f t="shared" si="76"/>
        <v>152</v>
      </c>
      <c r="J2486" t="str">
        <f t="shared" si="77"/>
        <v/>
      </c>
    </row>
    <row r="2487" spans="1:10">
      <c r="A2487" t="s">
        <v>2495</v>
      </c>
      <c r="B2487" t="s">
        <v>2496</v>
      </c>
      <c r="C2487">
        <v>856</v>
      </c>
      <c r="D2487" t="s">
        <v>31</v>
      </c>
      <c r="E2487">
        <v>497</v>
      </c>
      <c r="F2487">
        <v>612</v>
      </c>
      <c r="G2487">
        <v>3952</v>
      </c>
      <c r="H2487" t="s">
        <v>32</v>
      </c>
      <c r="I2487" t="str">
        <f t="shared" si="76"/>
        <v/>
      </c>
      <c r="J2487" t="str">
        <f t="shared" si="77"/>
        <v/>
      </c>
    </row>
    <row r="2488" spans="1:10">
      <c r="A2488" t="s">
        <v>2495</v>
      </c>
      <c r="B2488" t="s">
        <v>2496</v>
      </c>
      <c r="C2488">
        <v>856</v>
      </c>
      <c r="D2488" t="s">
        <v>29</v>
      </c>
      <c r="E2488">
        <v>703</v>
      </c>
      <c r="F2488">
        <v>815</v>
      </c>
      <c r="G2488">
        <v>343</v>
      </c>
      <c r="H2488" t="s">
        <v>30</v>
      </c>
      <c r="I2488" t="str">
        <f t="shared" si="76"/>
        <v/>
      </c>
      <c r="J2488" t="str">
        <f t="shared" si="77"/>
        <v/>
      </c>
    </row>
    <row r="2489" spans="1:10">
      <c r="A2489" t="s">
        <v>2497</v>
      </c>
      <c r="B2489" t="s">
        <v>2498</v>
      </c>
      <c r="C2489">
        <v>159</v>
      </c>
      <c r="D2489" t="s">
        <v>10</v>
      </c>
      <c r="E2489">
        <v>34</v>
      </c>
      <c r="F2489">
        <v>154</v>
      </c>
      <c r="G2489">
        <v>2169</v>
      </c>
      <c r="H2489" t="s">
        <v>11</v>
      </c>
      <c r="I2489">
        <f t="shared" si="76"/>
        <v>121</v>
      </c>
      <c r="J2489" t="str">
        <f t="shared" si="77"/>
        <v/>
      </c>
    </row>
    <row r="2490" spans="1:10">
      <c r="A2490" t="s">
        <v>2499</v>
      </c>
      <c r="B2490" t="s">
        <v>2500</v>
      </c>
      <c r="C2490">
        <v>440</v>
      </c>
      <c r="D2490" t="s">
        <v>10</v>
      </c>
      <c r="E2490">
        <v>15</v>
      </c>
      <c r="F2490">
        <v>126</v>
      </c>
      <c r="G2490">
        <v>2169</v>
      </c>
      <c r="H2490" t="s">
        <v>11</v>
      </c>
      <c r="I2490">
        <f t="shared" si="76"/>
        <v>112</v>
      </c>
      <c r="J2490" t="str">
        <f t="shared" si="77"/>
        <v/>
      </c>
    </row>
    <row r="2491" spans="1:10">
      <c r="A2491" t="s">
        <v>2501</v>
      </c>
      <c r="B2491" t="s">
        <v>2502</v>
      </c>
      <c r="C2491">
        <v>1270</v>
      </c>
      <c r="D2491" t="s">
        <v>29</v>
      </c>
      <c r="E2491">
        <v>1140</v>
      </c>
      <c r="F2491">
        <v>1247</v>
      </c>
      <c r="G2491">
        <v>343</v>
      </c>
      <c r="H2491" t="s">
        <v>30</v>
      </c>
      <c r="I2491" t="str">
        <f t="shared" si="76"/>
        <v/>
      </c>
      <c r="J2491" t="str">
        <f t="shared" si="77"/>
        <v/>
      </c>
    </row>
    <row r="2492" spans="1:10">
      <c r="A2492" t="s">
        <v>2501</v>
      </c>
      <c r="B2492" t="s">
        <v>2502</v>
      </c>
      <c r="C2492">
        <v>1270</v>
      </c>
      <c r="D2492" t="s">
        <v>14</v>
      </c>
      <c r="E2492">
        <v>137</v>
      </c>
      <c r="F2492">
        <v>324</v>
      </c>
      <c r="G2492">
        <v>476</v>
      </c>
      <c r="H2492" t="s">
        <v>15</v>
      </c>
      <c r="I2492" t="str">
        <f t="shared" si="76"/>
        <v/>
      </c>
      <c r="J2492" t="str">
        <f t="shared" si="77"/>
        <v/>
      </c>
    </row>
    <row r="2493" spans="1:10">
      <c r="A2493" t="s">
        <v>2501</v>
      </c>
      <c r="B2493" t="s">
        <v>2502</v>
      </c>
      <c r="C2493">
        <v>1270</v>
      </c>
      <c r="D2493" t="s">
        <v>10</v>
      </c>
      <c r="E2493">
        <v>454</v>
      </c>
      <c r="F2493">
        <v>592</v>
      </c>
      <c r="G2493">
        <v>2169</v>
      </c>
      <c r="H2493" t="s">
        <v>11</v>
      </c>
      <c r="I2493">
        <f t="shared" si="76"/>
        <v>139</v>
      </c>
      <c r="J2493" t="str">
        <f t="shared" si="77"/>
        <v/>
      </c>
    </row>
    <row r="2494" spans="1:10">
      <c r="A2494" t="s">
        <v>2501</v>
      </c>
      <c r="B2494" t="s">
        <v>2502</v>
      </c>
      <c r="C2494">
        <v>1270</v>
      </c>
      <c r="D2494" t="s">
        <v>31</v>
      </c>
      <c r="E2494">
        <v>905</v>
      </c>
      <c r="F2494">
        <v>1017</v>
      </c>
      <c r="G2494">
        <v>3952</v>
      </c>
      <c r="H2494" t="s">
        <v>32</v>
      </c>
      <c r="I2494" t="str">
        <f t="shared" si="76"/>
        <v/>
      </c>
      <c r="J2494" t="str">
        <f t="shared" si="77"/>
        <v/>
      </c>
    </row>
    <row r="2495" spans="1:10">
      <c r="A2495" t="s">
        <v>2503</v>
      </c>
      <c r="B2495" t="s">
        <v>2504</v>
      </c>
      <c r="C2495">
        <v>369</v>
      </c>
      <c r="D2495" t="s">
        <v>10</v>
      </c>
      <c r="E2495">
        <v>161</v>
      </c>
      <c r="F2495">
        <v>250</v>
      </c>
      <c r="G2495">
        <v>2169</v>
      </c>
      <c r="H2495" t="s">
        <v>11</v>
      </c>
      <c r="I2495">
        <f t="shared" si="76"/>
        <v>90</v>
      </c>
      <c r="J2495" t="str">
        <f t="shared" si="77"/>
        <v/>
      </c>
    </row>
    <row r="2496" spans="1:10">
      <c r="A2496" t="s">
        <v>2505</v>
      </c>
      <c r="B2496" t="s">
        <v>2506</v>
      </c>
      <c r="C2496">
        <v>205</v>
      </c>
      <c r="D2496" t="s">
        <v>10</v>
      </c>
      <c r="E2496">
        <v>62</v>
      </c>
      <c r="F2496">
        <v>177</v>
      </c>
      <c r="G2496">
        <v>2169</v>
      </c>
      <c r="H2496" t="s">
        <v>11</v>
      </c>
      <c r="I2496">
        <f t="shared" si="76"/>
        <v>116</v>
      </c>
      <c r="J2496" t="str">
        <f t="shared" si="77"/>
        <v/>
      </c>
    </row>
    <row r="2497" spans="1:10">
      <c r="A2497" t="s">
        <v>2507</v>
      </c>
      <c r="B2497" t="s">
        <v>2508</v>
      </c>
      <c r="C2497">
        <v>1201</v>
      </c>
      <c r="D2497" t="s">
        <v>14</v>
      </c>
      <c r="E2497">
        <v>102</v>
      </c>
      <c r="F2497">
        <v>290</v>
      </c>
      <c r="G2497">
        <v>476</v>
      </c>
      <c r="H2497" t="s">
        <v>15</v>
      </c>
      <c r="I2497" t="str">
        <f t="shared" si="76"/>
        <v/>
      </c>
      <c r="J2497" t="str">
        <f t="shared" si="77"/>
        <v/>
      </c>
    </row>
    <row r="2498" spans="1:10">
      <c r="A2498" t="s">
        <v>2507</v>
      </c>
      <c r="B2498" t="s">
        <v>2508</v>
      </c>
      <c r="C2498">
        <v>1201</v>
      </c>
      <c r="D2498" t="s">
        <v>29</v>
      </c>
      <c r="E2498">
        <v>1075</v>
      </c>
      <c r="F2498">
        <v>1182</v>
      </c>
      <c r="G2498">
        <v>343</v>
      </c>
      <c r="H2498" t="s">
        <v>30</v>
      </c>
      <c r="I2498" t="str">
        <f t="shared" si="76"/>
        <v/>
      </c>
      <c r="J2498" t="str">
        <f t="shared" si="77"/>
        <v/>
      </c>
    </row>
    <row r="2499" spans="1:10">
      <c r="A2499" t="s">
        <v>2507</v>
      </c>
      <c r="B2499" t="s">
        <v>2508</v>
      </c>
      <c r="C2499">
        <v>1201</v>
      </c>
      <c r="D2499" t="s">
        <v>10</v>
      </c>
      <c r="E2499">
        <v>416</v>
      </c>
      <c r="F2499">
        <v>552</v>
      </c>
      <c r="G2499">
        <v>2169</v>
      </c>
      <c r="H2499" t="s">
        <v>11</v>
      </c>
      <c r="I2499">
        <f t="shared" ref="I2499:I2562" si="78">IF(H2499=$H$2, F2499-E2499+1, "")</f>
        <v>137</v>
      </c>
      <c r="J2499" t="str">
        <f t="shared" ref="J2499:J2562" si="79">IF(D2499=$D$189, F2499-E2499+1, "")</f>
        <v/>
      </c>
    </row>
    <row r="2500" spans="1:10">
      <c r="A2500" t="s">
        <v>2507</v>
      </c>
      <c r="B2500" t="s">
        <v>2508</v>
      </c>
      <c r="C2500">
        <v>1201</v>
      </c>
      <c r="D2500" t="s">
        <v>31</v>
      </c>
      <c r="E2500">
        <v>852</v>
      </c>
      <c r="F2500">
        <v>964</v>
      </c>
      <c r="G2500">
        <v>3952</v>
      </c>
      <c r="H2500" t="s">
        <v>32</v>
      </c>
      <c r="I2500" t="str">
        <f t="shared" si="78"/>
        <v/>
      </c>
      <c r="J2500" t="str">
        <f t="shared" si="79"/>
        <v/>
      </c>
    </row>
    <row r="2501" spans="1:10">
      <c r="A2501" t="s">
        <v>2509</v>
      </c>
      <c r="B2501" t="s">
        <v>2510</v>
      </c>
      <c r="C2501">
        <v>382</v>
      </c>
      <c r="D2501" t="s">
        <v>10</v>
      </c>
      <c r="E2501">
        <v>180</v>
      </c>
      <c r="F2501">
        <v>265</v>
      </c>
      <c r="G2501">
        <v>2169</v>
      </c>
      <c r="H2501" t="s">
        <v>11</v>
      </c>
      <c r="I2501">
        <f t="shared" si="78"/>
        <v>86</v>
      </c>
      <c r="J2501" t="str">
        <f t="shared" si="79"/>
        <v/>
      </c>
    </row>
    <row r="2502" spans="1:10">
      <c r="A2502" t="s">
        <v>2511</v>
      </c>
      <c r="B2502" t="s">
        <v>2512</v>
      </c>
      <c r="C2502">
        <v>382</v>
      </c>
      <c r="D2502" t="s">
        <v>24</v>
      </c>
      <c r="E2502">
        <v>291</v>
      </c>
      <c r="F2502">
        <v>356</v>
      </c>
      <c r="G2502">
        <v>45</v>
      </c>
      <c r="I2502" t="str">
        <f t="shared" si="78"/>
        <v/>
      </c>
      <c r="J2502" t="str">
        <f t="shared" si="79"/>
        <v/>
      </c>
    </row>
    <row r="2503" spans="1:10">
      <c r="A2503" t="s">
        <v>2511</v>
      </c>
      <c r="B2503" t="s">
        <v>2512</v>
      </c>
      <c r="C2503">
        <v>382</v>
      </c>
      <c r="D2503" t="s">
        <v>10</v>
      </c>
      <c r="E2503">
        <v>72</v>
      </c>
      <c r="F2503">
        <v>206</v>
      </c>
      <c r="G2503">
        <v>2169</v>
      </c>
      <c r="H2503" t="s">
        <v>11</v>
      </c>
      <c r="I2503">
        <f t="shared" si="78"/>
        <v>135</v>
      </c>
      <c r="J2503" t="str">
        <f t="shared" si="79"/>
        <v/>
      </c>
    </row>
    <row r="2504" spans="1:10">
      <c r="A2504" t="s">
        <v>2513</v>
      </c>
      <c r="B2504" t="s">
        <v>2514</v>
      </c>
      <c r="C2504">
        <v>388</v>
      </c>
      <c r="D2504" t="s">
        <v>23</v>
      </c>
      <c r="E2504">
        <v>204</v>
      </c>
      <c r="F2504">
        <v>229</v>
      </c>
      <c r="G2504">
        <v>15</v>
      </c>
      <c r="I2504" t="str">
        <f t="shared" si="78"/>
        <v/>
      </c>
      <c r="J2504" t="str">
        <f t="shared" si="79"/>
        <v/>
      </c>
    </row>
    <row r="2505" spans="1:10">
      <c r="A2505" t="s">
        <v>2513</v>
      </c>
      <c r="B2505" t="s">
        <v>2514</v>
      </c>
      <c r="C2505">
        <v>388</v>
      </c>
      <c r="D2505" t="s">
        <v>24</v>
      </c>
      <c r="E2505">
        <v>230</v>
      </c>
      <c r="F2505">
        <v>386</v>
      </c>
      <c r="G2505">
        <v>45</v>
      </c>
      <c r="I2505" t="str">
        <f t="shared" si="78"/>
        <v/>
      </c>
      <c r="J2505" t="str">
        <f t="shared" si="79"/>
        <v/>
      </c>
    </row>
    <row r="2506" spans="1:10">
      <c r="A2506" t="s">
        <v>2513</v>
      </c>
      <c r="B2506" t="s">
        <v>2514</v>
      </c>
      <c r="C2506">
        <v>388</v>
      </c>
      <c r="D2506" t="s">
        <v>10</v>
      </c>
      <c r="E2506">
        <v>67</v>
      </c>
      <c r="F2506">
        <v>201</v>
      </c>
      <c r="G2506">
        <v>2169</v>
      </c>
      <c r="H2506" t="s">
        <v>11</v>
      </c>
      <c r="I2506">
        <f t="shared" si="78"/>
        <v>135</v>
      </c>
      <c r="J2506" t="str">
        <f t="shared" si="79"/>
        <v/>
      </c>
    </row>
    <row r="2507" spans="1:10">
      <c r="A2507" t="s">
        <v>2515</v>
      </c>
      <c r="B2507" t="s">
        <v>2516</v>
      </c>
      <c r="C2507">
        <v>720</v>
      </c>
      <c r="D2507" t="s">
        <v>18</v>
      </c>
      <c r="E2507">
        <v>442</v>
      </c>
      <c r="F2507">
        <v>516</v>
      </c>
      <c r="G2507">
        <v>1303</v>
      </c>
      <c r="H2507" t="s">
        <v>19</v>
      </c>
      <c r="I2507" t="str">
        <f t="shared" si="78"/>
        <v/>
      </c>
      <c r="J2507" t="str">
        <f t="shared" si="79"/>
        <v/>
      </c>
    </row>
    <row r="2508" spans="1:10">
      <c r="A2508" t="s">
        <v>2515</v>
      </c>
      <c r="B2508" t="s">
        <v>2516</v>
      </c>
      <c r="C2508">
        <v>720</v>
      </c>
      <c r="D2508" t="s">
        <v>10</v>
      </c>
      <c r="E2508">
        <v>553</v>
      </c>
      <c r="F2508">
        <v>693</v>
      </c>
      <c r="G2508">
        <v>2169</v>
      </c>
      <c r="H2508" t="s">
        <v>11</v>
      </c>
      <c r="I2508">
        <f t="shared" si="78"/>
        <v>141</v>
      </c>
      <c r="J2508" t="str">
        <f t="shared" si="79"/>
        <v/>
      </c>
    </row>
    <row r="2509" spans="1:10">
      <c r="A2509" t="s">
        <v>2515</v>
      </c>
      <c r="B2509" t="s">
        <v>2516</v>
      </c>
      <c r="C2509">
        <v>720</v>
      </c>
      <c r="D2509" t="s">
        <v>538</v>
      </c>
      <c r="E2509">
        <v>99</v>
      </c>
      <c r="F2509">
        <v>128</v>
      </c>
      <c r="G2509">
        <v>4</v>
      </c>
      <c r="I2509" t="str">
        <f t="shared" si="78"/>
        <v/>
      </c>
      <c r="J2509" t="str">
        <f t="shared" si="79"/>
        <v/>
      </c>
    </row>
    <row r="2510" spans="1:10">
      <c r="A2510" t="s">
        <v>2517</v>
      </c>
      <c r="B2510" t="s">
        <v>2518</v>
      </c>
      <c r="C2510">
        <v>269</v>
      </c>
      <c r="D2510" t="s">
        <v>10</v>
      </c>
      <c r="E2510">
        <v>167</v>
      </c>
      <c r="F2510">
        <v>244</v>
      </c>
      <c r="G2510">
        <v>2169</v>
      </c>
      <c r="H2510" t="s">
        <v>11</v>
      </c>
      <c r="I2510">
        <f t="shared" si="78"/>
        <v>78</v>
      </c>
      <c r="J2510" t="str">
        <f t="shared" si="79"/>
        <v/>
      </c>
    </row>
    <row r="2511" spans="1:10">
      <c r="A2511" t="s">
        <v>2519</v>
      </c>
      <c r="B2511" t="s">
        <v>2520</v>
      </c>
      <c r="C2511">
        <v>373</v>
      </c>
      <c r="D2511" t="s">
        <v>10</v>
      </c>
      <c r="E2511">
        <v>90</v>
      </c>
      <c r="F2511">
        <v>218</v>
      </c>
      <c r="G2511">
        <v>2169</v>
      </c>
      <c r="H2511" t="s">
        <v>11</v>
      </c>
      <c r="I2511">
        <f t="shared" si="78"/>
        <v>129</v>
      </c>
      <c r="J2511" t="str">
        <f t="shared" si="79"/>
        <v/>
      </c>
    </row>
    <row r="2512" spans="1:10">
      <c r="A2512" t="s">
        <v>2521</v>
      </c>
      <c r="B2512" t="s">
        <v>2522</v>
      </c>
      <c r="C2512">
        <v>530</v>
      </c>
      <c r="D2512" t="s">
        <v>62</v>
      </c>
      <c r="E2512">
        <v>288</v>
      </c>
      <c r="F2512">
        <v>364</v>
      </c>
      <c r="G2512">
        <v>632</v>
      </c>
      <c r="H2512" t="s">
        <v>63</v>
      </c>
      <c r="I2512" t="str">
        <f t="shared" si="78"/>
        <v/>
      </c>
      <c r="J2512" t="str">
        <f t="shared" si="79"/>
        <v/>
      </c>
    </row>
    <row r="2513" spans="1:10">
      <c r="A2513" t="s">
        <v>2521</v>
      </c>
      <c r="B2513" t="s">
        <v>2522</v>
      </c>
      <c r="C2513">
        <v>530</v>
      </c>
      <c r="D2513" t="s">
        <v>10</v>
      </c>
      <c r="E2513">
        <v>381</v>
      </c>
      <c r="F2513">
        <v>495</v>
      </c>
      <c r="G2513">
        <v>2169</v>
      </c>
      <c r="H2513" t="s">
        <v>11</v>
      </c>
      <c r="I2513">
        <f t="shared" si="78"/>
        <v>115</v>
      </c>
      <c r="J2513" t="str">
        <f t="shared" si="79"/>
        <v/>
      </c>
    </row>
    <row r="2514" spans="1:10">
      <c r="A2514" t="s">
        <v>2521</v>
      </c>
      <c r="B2514" t="s">
        <v>2522</v>
      </c>
      <c r="C2514">
        <v>530</v>
      </c>
      <c r="D2514" t="s">
        <v>18</v>
      </c>
      <c r="E2514">
        <v>70</v>
      </c>
      <c r="F2514">
        <v>140</v>
      </c>
      <c r="G2514">
        <v>1303</v>
      </c>
      <c r="H2514" t="s">
        <v>19</v>
      </c>
      <c r="I2514" t="str">
        <f t="shared" si="78"/>
        <v/>
      </c>
      <c r="J2514" t="str">
        <f t="shared" si="79"/>
        <v/>
      </c>
    </row>
    <row r="2515" spans="1:10">
      <c r="A2515" t="s">
        <v>2523</v>
      </c>
      <c r="B2515" t="s">
        <v>2524</v>
      </c>
      <c r="C2515">
        <v>111</v>
      </c>
      <c r="D2515" t="s">
        <v>10</v>
      </c>
      <c r="E2515">
        <v>1</v>
      </c>
      <c r="F2515">
        <v>89</v>
      </c>
      <c r="G2515">
        <v>2169</v>
      </c>
      <c r="H2515" t="s">
        <v>11</v>
      </c>
      <c r="I2515">
        <f t="shared" si="78"/>
        <v>89</v>
      </c>
      <c r="J2515" t="str">
        <f t="shared" si="79"/>
        <v/>
      </c>
    </row>
    <row r="2516" spans="1:10">
      <c r="A2516" t="s">
        <v>2525</v>
      </c>
      <c r="B2516" t="s">
        <v>2526</v>
      </c>
      <c r="C2516">
        <v>1085</v>
      </c>
      <c r="D2516" t="s">
        <v>10</v>
      </c>
      <c r="E2516">
        <v>335</v>
      </c>
      <c r="F2516">
        <v>476</v>
      </c>
      <c r="G2516">
        <v>2169</v>
      </c>
      <c r="H2516" t="s">
        <v>11</v>
      </c>
      <c r="I2516">
        <f t="shared" si="78"/>
        <v>142</v>
      </c>
      <c r="J2516" t="str">
        <f t="shared" si="79"/>
        <v/>
      </c>
    </row>
    <row r="2517" spans="1:10">
      <c r="A2517" t="s">
        <v>2525</v>
      </c>
      <c r="B2517" t="s">
        <v>2526</v>
      </c>
      <c r="C2517">
        <v>1085</v>
      </c>
      <c r="D2517" t="s">
        <v>31</v>
      </c>
      <c r="E2517">
        <v>529</v>
      </c>
      <c r="F2517">
        <v>650</v>
      </c>
      <c r="G2517">
        <v>3952</v>
      </c>
      <c r="H2517" t="s">
        <v>32</v>
      </c>
      <c r="I2517" t="str">
        <f t="shared" si="78"/>
        <v/>
      </c>
      <c r="J2517" t="str">
        <f t="shared" si="79"/>
        <v/>
      </c>
    </row>
    <row r="2518" spans="1:10">
      <c r="A2518" t="s">
        <v>2525</v>
      </c>
      <c r="B2518" t="s">
        <v>2526</v>
      </c>
      <c r="C2518">
        <v>1085</v>
      </c>
      <c r="D2518" t="s">
        <v>14</v>
      </c>
      <c r="E2518">
        <v>75</v>
      </c>
      <c r="F2518">
        <v>190</v>
      </c>
      <c r="G2518">
        <v>476</v>
      </c>
      <c r="H2518" t="s">
        <v>15</v>
      </c>
      <c r="I2518" t="str">
        <f t="shared" si="78"/>
        <v/>
      </c>
      <c r="J2518" t="str">
        <f t="shared" si="79"/>
        <v/>
      </c>
    </row>
    <row r="2519" spans="1:10">
      <c r="A2519" t="s">
        <v>2525</v>
      </c>
      <c r="B2519" t="s">
        <v>2526</v>
      </c>
      <c r="C2519">
        <v>1085</v>
      </c>
      <c r="D2519" t="s">
        <v>29</v>
      </c>
      <c r="E2519">
        <v>756</v>
      </c>
      <c r="F2519">
        <v>867</v>
      </c>
      <c r="G2519">
        <v>343</v>
      </c>
      <c r="H2519" t="s">
        <v>30</v>
      </c>
      <c r="I2519" t="str">
        <f t="shared" si="78"/>
        <v/>
      </c>
      <c r="J2519" t="str">
        <f t="shared" si="79"/>
        <v/>
      </c>
    </row>
    <row r="2520" spans="1:10">
      <c r="A2520" t="s">
        <v>2525</v>
      </c>
      <c r="B2520" t="s">
        <v>2526</v>
      </c>
      <c r="C2520">
        <v>1085</v>
      </c>
      <c r="D2520" t="s">
        <v>2527</v>
      </c>
      <c r="E2520">
        <v>898</v>
      </c>
      <c r="F2520">
        <v>1074</v>
      </c>
      <c r="G2520">
        <v>1263</v>
      </c>
      <c r="H2520" t="s">
        <v>2528</v>
      </c>
      <c r="I2520" t="str">
        <f t="shared" si="78"/>
        <v/>
      </c>
      <c r="J2520" t="str">
        <f t="shared" si="79"/>
        <v/>
      </c>
    </row>
    <row r="2521" spans="1:10">
      <c r="A2521" t="s">
        <v>2529</v>
      </c>
      <c r="B2521" t="s">
        <v>2530</v>
      </c>
      <c r="C2521">
        <v>561</v>
      </c>
      <c r="D2521" t="s">
        <v>18</v>
      </c>
      <c r="E2521">
        <v>102</v>
      </c>
      <c r="F2521">
        <v>163</v>
      </c>
      <c r="G2521">
        <v>1303</v>
      </c>
      <c r="H2521" t="s">
        <v>19</v>
      </c>
      <c r="I2521" t="str">
        <f t="shared" si="78"/>
        <v/>
      </c>
      <c r="J2521" t="str">
        <f t="shared" si="79"/>
        <v/>
      </c>
    </row>
    <row r="2522" spans="1:10">
      <c r="A2522" t="s">
        <v>2529</v>
      </c>
      <c r="B2522" t="s">
        <v>2530</v>
      </c>
      <c r="C2522">
        <v>561</v>
      </c>
      <c r="D2522" t="s">
        <v>62</v>
      </c>
      <c r="E2522">
        <v>269</v>
      </c>
      <c r="F2522">
        <v>330</v>
      </c>
      <c r="G2522">
        <v>632</v>
      </c>
      <c r="H2522" t="s">
        <v>63</v>
      </c>
      <c r="I2522" t="str">
        <f t="shared" si="78"/>
        <v/>
      </c>
      <c r="J2522" t="str">
        <f t="shared" si="79"/>
        <v/>
      </c>
    </row>
    <row r="2523" spans="1:10">
      <c r="A2523" t="s">
        <v>2529</v>
      </c>
      <c r="B2523" t="s">
        <v>2530</v>
      </c>
      <c r="C2523">
        <v>561</v>
      </c>
      <c r="D2523" t="s">
        <v>10</v>
      </c>
      <c r="E2523">
        <v>349</v>
      </c>
      <c r="F2523">
        <v>466</v>
      </c>
      <c r="G2523">
        <v>2169</v>
      </c>
      <c r="H2523" t="s">
        <v>11</v>
      </c>
      <c r="I2523">
        <f t="shared" si="78"/>
        <v>118</v>
      </c>
      <c r="J2523" t="str">
        <f t="shared" si="79"/>
        <v/>
      </c>
    </row>
    <row r="2524" spans="1:10">
      <c r="A2524" t="s">
        <v>2531</v>
      </c>
      <c r="B2524" t="s">
        <v>2532</v>
      </c>
      <c r="C2524">
        <v>456</v>
      </c>
      <c r="D2524" t="s">
        <v>10</v>
      </c>
      <c r="E2524">
        <v>189</v>
      </c>
      <c r="F2524">
        <v>304</v>
      </c>
      <c r="G2524">
        <v>2169</v>
      </c>
      <c r="H2524" t="s">
        <v>11</v>
      </c>
      <c r="I2524">
        <f t="shared" si="78"/>
        <v>116</v>
      </c>
      <c r="J2524" t="str">
        <f t="shared" si="79"/>
        <v/>
      </c>
    </row>
    <row r="2525" spans="1:10">
      <c r="A2525" t="s">
        <v>2531</v>
      </c>
      <c r="B2525" t="s">
        <v>2532</v>
      </c>
      <c r="C2525">
        <v>456</v>
      </c>
      <c r="D2525" t="s">
        <v>10</v>
      </c>
      <c r="E2525">
        <v>320</v>
      </c>
      <c r="F2525">
        <v>431</v>
      </c>
      <c r="G2525">
        <v>2169</v>
      </c>
      <c r="H2525" t="s">
        <v>11</v>
      </c>
      <c r="I2525">
        <f t="shared" si="78"/>
        <v>112</v>
      </c>
      <c r="J2525" t="str">
        <f t="shared" si="79"/>
        <v/>
      </c>
    </row>
    <row r="2526" spans="1:10">
      <c r="A2526" t="s">
        <v>2533</v>
      </c>
      <c r="B2526" t="s">
        <v>2534</v>
      </c>
      <c r="C2526">
        <v>180</v>
      </c>
      <c r="D2526" t="s">
        <v>10</v>
      </c>
      <c r="E2526">
        <v>56</v>
      </c>
      <c r="F2526">
        <v>171</v>
      </c>
      <c r="G2526">
        <v>2169</v>
      </c>
      <c r="H2526" t="s">
        <v>11</v>
      </c>
      <c r="I2526">
        <f t="shared" si="78"/>
        <v>116</v>
      </c>
      <c r="J2526" t="str">
        <f t="shared" si="79"/>
        <v/>
      </c>
    </row>
    <row r="2527" spans="1:10">
      <c r="A2527" t="s">
        <v>2535</v>
      </c>
      <c r="B2527" t="s">
        <v>2536</v>
      </c>
      <c r="C2527">
        <v>798</v>
      </c>
      <c r="D2527" t="s">
        <v>10</v>
      </c>
      <c r="E2527">
        <v>111</v>
      </c>
      <c r="F2527">
        <v>230</v>
      </c>
      <c r="G2527">
        <v>2169</v>
      </c>
      <c r="H2527" t="s">
        <v>11</v>
      </c>
      <c r="I2527">
        <f t="shared" si="78"/>
        <v>120</v>
      </c>
      <c r="J2527" t="str">
        <f t="shared" si="79"/>
        <v/>
      </c>
    </row>
    <row r="2528" spans="1:10">
      <c r="A2528" t="s">
        <v>2535</v>
      </c>
      <c r="B2528" t="s">
        <v>2536</v>
      </c>
      <c r="C2528">
        <v>798</v>
      </c>
      <c r="D2528" t="s">
        <v>70</v>
      </c>
      <c r="E2528">
        <v>539</v>
      </c>
      <c r="F2528">
        <v>585</v>
      </c>
      <c r="G2528">
        <v>82</v>
      </c>
      <c r="H2528" t="s">
        <v>71</v>
      </c>
      <c r="I2528" t="str">
        <f t="shared" si="78"/>
        <v/>
      </c>
      <c r="J2528" t="str">
        <f t="shared" si="79"/>
        <v/>
      </c>
    </row>
    <row r="2529" spans="1:10">
      <c r="A2529" t="s">
        <v>2535</v>
      </c>
      <c r="B2529" t="s">
        <v>2536</v>
      </c>
      <c r="C2529">
        <v>798</v>
      </c>
      <c r="D2529" t="s">
        <v>73</v>
      </c>
      <c r="E2529">
        <v>737</v>
      </c>
      <c r="F2529">
        <v>798</v>
      </c>
      <c r="G2529">
        <v>270</v>
      </c>
      <c r="H2529" t="s">
        <v>74</v>
      </c>
      <c r="I2529" t="str">
        <f t="shared" si="78"/>
        <v/>
      </c>
      <c r="J2529" t="str">
        <f t="shared" si="79"/>
        <v/>
      </c>
    </row>
    <row r="2530" spans="1:10">
      <c r="A2530" t="s">
        <v>2537</v>
      </c>
      <c r="B2530" t="s">
        <v>2538</v>
      </c>
      <c r="C2530">
        <v>686</v>
      </c>
      <c r="D2530" t="s">
        <v>229</v>
      </c>
      <c r="E2530">
        <v>12</v>
      </c>
      <c r="F2530">
        <v>86</v>
      </c>
      <c r="G2530">
        <v>12568</v>
      </c>
      <c r="H2530" t="s">
        <v>230</v>
      </c>
      <c r="I2530" t="str">
        <f t="shared" si="78"/>
        <v/>
      </c>
      <c r="J2530" t="str">
        <f t="shared" si="79"/>
        <v/>
      </c>
    </row>
    <row r="2531" spans="1:10">
      <c r="A2531" t="s">
        <v>2537</v>
      </c>
      <c r="B2531" t="s">
        <v>2538</v>
      </c>
      <c r="C2531">
        <v>686</v>
      </c>
      <c r="D2531" t="s">
        <v>10</v>
      </c>
      <c r="E2531">
        <v>540</v>
      </c>
      <c r="F2531">
        <v>616</v>
      </c>
      <c r="G2531">
        <v>2169</v>
      </c>
      <c r="H2531" t="s">
        <v>11</v>
      </c>
      <c r="I2531">
        <f t="shared" si="78"/>
        <v>77</v>
      </c>
      <c r="J2531" t="str">
        <f t="shared" si="79"/>
        <v/>
      </c>
    </row>
    <row r="2532" spans="1:10">
      <c r="A2532" t="s">
        <v>2539</v>
      </c>
      <c r="B2532" t="s">
        <v>2540</v>
      </c>
      <c r="C2532">
        <v>626</v>
      </c>
      <c r="D2532" t="s">
        <v>18</v>
      </c>
      <c r="E2532">
        <v>241</v>
      </c>
      <c r="F2532">
        <v>315</v>
      </c>
      <c r="G2532">
        <v>1303</v>
      </c>
      <c r="H2532" t="s">
        <v>19</v>
      </c>
      <c r="I2532" t="str">
        <f t="shared" si="78"/>
        <v/>
      </c>
      <c r="J2532" t="str">
        <f t="shared" si="79"/>
        <v/>
      </c>
    </row>
    <row r="2533" spans="1:10">
      <c r="A2533" t="s">
        <v>2539</v>
      </c>
      <c r="B2533" t="s">
        <v>2540</v>
      </c>
      <c r="C2533">
        <v>626</v>
      </c>
      <c r="D2533" t="s">
        <v>10</v>
      </c>
      <c r="E2533">
        <v>396</v>
      </c>
      <c r="F2533">
        <v>563</v>
      </c>
      <c r="G2533">
        <v>2169</v>
      </c>
      <c r="H2533" t="s">
        <v>11</v>
      </c>
      <c r="I2533">
        <f t="shared" si="78"/>
        <v>168</v>
      </c>
      <c r="J2533" t="str">
        <f t="shared" si="79"/>
        <v/>
      </c>
    </row>
    <row r="2534" spans="1:10">
      <c r="A2534" t="s">
        <v>2539</v>
      </c>
      <c r="B2534" t="s">
        <v>2540</v>
      </c>
      <c r="C2534">
        <v>626</v>
      </c>
      <c r="D2534" t="s">
        <v>2541</v>
      </c>
      <c r="E2534">
        <v>577</v>
      </c>
      <c r="F2534">
        <v>623</v>
      </c>
      <c r="G2534">
        <v>8</v>
      </c>
      <c r="I2534" t="str">
        <f t="shared" si="78"/>
        <v/>
      </c>
      <c r="J2534" t="str">
        <f t="shared" si="79"/>
        <v/>
      </c>
    </row>
    <row r="2535" spans="1:10">
      <c r="A2535" t="s">
        <v>2542</v>
      </c>
      <c r="B2535" t="s">
        <v>2543</v>
      </c>
      <c r="C2535">
        <v>576</v>
      </c>
      <c r="D2535" t="s">
        <v>10</v>
      </c>
      <c r="E2535">
        <v>177</v>
      </c>
      <c r="F2535">
        <v>255</v>
      </c>
      <c r="G2535">
        <v>2169</v>
      </c>
      <c r="H2535" t="s">
        <v>11</v>
      </c>
      <c r="I2535">
        <f t="shared" si="78"/>
        <v>79</v>
      </c>
      <c r="J2535" t="str">
        <f t="shared" si="79"/>
        <v/>
      </c>
    </row>
    <row r="2536" spans="1:10">
      <c r="A2536" t="s">
        <v>2542</v>
      </c>
      <c r="B2536" t="s">
        <v>2543</v>
      </c>
      <c r="C2536">
        <v>576</v>
      </c>
      <c r="D2536" t="s">
        <v>2544</v>
      </c>
      <c r="E2536">
        <v>256</v>
      </c>
      <c r="F2536">
        <v>573</v>
      </c>
      <c r="G2536">
        <v>3</v>
      </c>
      <c r="I2536" t="str">
        <f t="shared" si="78"/>
        <v/>
      </c>
      <c r="J2536" t="str">
        <f t="shared" si="79"/>
        <v/>
      </c>
    </row>
    <row r="2537" spans="1:10">
      <c r="A2537" t="s">
        <v>2545</v>
      </c>
      <c r="B2537" t="s">
        <v>2546</v>
      </c>
      <c r="C2537">
        <v>1396</v>
      </c>
      <c r="D2537" t="s">
        <v>31</v>
      </c>
      <c r="E2537">
        <v>1031</v>
      </c>
      <c r="F2537">
        <v>1147</v>
      </c>
      <c r="G2537">
        <v>3952</v>
      </c>
      <c r="H2537" t="s">
        <v>32</v>
      </c>
      <c r="I2537" t="str">
        <f t="shared" si="78"/>
        <v/>
      </c>
      <c r="J2537" t="str">
        <f t="shared" si="79"/>
        <v/>
      </c>
    </row>
    <row r="2538" spans="1:10">
      <c r="A2538" t="s">
        <v>2545</v>
      </c>
      <c r="B2538" t="s">
        <v>2546</v>
      </c>
      <c r="C2538">
        <v>1396</v>
      </c>
      <c r="D2538" t="s">
        <v>29</v>
      </c>
      <c r="E2538">
        <v>1261</v>
      </c>
      <c r="F2538">
        <v>1369</v>
      </c>
      <c r="G2538">
        <v>343</v>
      </c>
      <c r="H2538" t="s">
        <v>30</v>
      </c>
      <c r="I2538" t="str">
        <f t="shared" si="78"/>
        <v/>
      </c>
      <c r="J2538" t="str">
        <f t="shared" si="79"/>
        <v/>
      </c>
    </row>
    <row r="2539" spans="1:10">
      <c r="A2539" t="s">
        <v>2545</v>
      </c>
      <c r="B2539" t="s">
        <v>2546</v>
      </c>
      <c r="C2539">
        <v>1396</v>
      </c>
      <c r="D2539" t="s">
        <v>2547</v>
      </c>
      <c r="E2539">
        <v>1</v>
      </c>
      <c r="F2539">
        <v>49</v>
      </c>
      <c r="G2539">
        <v>3</v>
      </c>
      <c r="I2539" t="str">
        <f t="shared" si="78"/>
        <v/>
      </c>
      <c r="J2539" t="str">
        <f t="shared" si="79"/>
        <v/>
      </c>
    </row>
    <row r="2540" spans="1:10">
      <c r="A2540" t="s">
        <v>2545</v>
      </c>
      <c r="B2540" t="s">
        <v>2546</v>
      </c>
      <c r="C2540">
        <v>1396</v>
      </c>
      <c r="D2540" t="s">
        <v>10</v>
      </c>
      <c r="E2540">
        <v>425</v>
      </c>
      <c r="F2540">
        <v>567</v>
      </c>
      <c r="G2540">
        <v>2169</v>
      </c>
      <c r="H2540" t="s">
        <v>11</v>
      </c>
      <c r="I2540">
        <f t="shared" si="78"/>
        <v>143</v>
      </c>
      <c r="J2540" t="str">
        <f t="shared" si="79"/>
        <v/>
      </c>
    </row>
    <row r="2541" spans="1:10">
      <c r="A2541" t="s">
        <v>2545</v>
      </c>
      <c r="B2541" t="s">
        <v>2546</v>
      </c>
      <c r="C2541">
        <v>1396</v>
      </c>
      <c r="D2541" t="s">
        <v>2548</v>
      </c>
      <c r="E2541">
        <v>597</v>
      </c>
      <c r="F2541">
        <v>892</v>
      </c>
      <c r="G2541">
        <v>3</v>
      </c>
      <c r="I2541" t="str">
        <f t="shared" si="78"/>
        <v/>
      </c>
      <c r="J2541" t="str">
        <f t="shared" si="79"/>
        <v/>
      </c>
    </row>
    <row r="2542" spans="1:10">
      <c r="A2542" t="s">
        <v>2545</v>
      </c>
      <c r="B2542" t="s">
        <v>2546</v>
      </c>
      <c r="C2542">
        <v>1396</v>
      </c>
      <c r="D2542" t="s">
        <v>14</v>
      </c>
      <c r="E2542">
        <v>94</v>
      </c>
      <c r="F2542">
        <v>266</v>
      </c>
      <c r="G2542">
        <v>476</v>
      </c>
      <c r="H2542" t="s">
        <v>15</v>
      </c>
      <c r="I2542" t="str">
        <f t="shared" si="78"/>
        <v/>
      </c>
      <c r="J2542" t="str">
        <f t="shared" si="79"/>
        <v/>
      </c>
    </row>
    <row r="2543" spans="1:10">
      <c r="A2543" t="s">
        <v>2549</v>
      </c>
      <c r="B2543" t="s">
        <v>2550</v>
      </c>
      <c r="C2543">
        <v>417</v>
      </c>
      <c r="D2543" t="s">
        <v>10</v>
      </c>
      <c r="E2543">
        <v>206</v>
      </c>
      <c r="F2543">
        <v>300</v>
      </c>
      <c r="G2543">
        <v>2169</v>
      </c>
      <c r="H2543" t="s">
        <v>11</v>
      </c>
      <c r="I2543">
        <f t="shared" si="78"/>
        <v>95</v>
      </c>
      <c r="J2543" t="str">
        <f t="shared" si="79"/>
        <v/>
      </c>
    </row>
    <row r="2544" spans="1:10">
      <c r="A2544" t="s">
        <v>2551</v>
      </c>
      <c r="B2544" t="s">
        <v>2552</v>
      </c>
      <c r="C2544">
        <v>209</v>
      </c>
      <c r="D2544" t="s">
        <v>10</v>
      </c>
      <c r="E2544">
        <v>36</v>
      </c>
      <c r="F2544">
        <v>149</v>
      </c>
      <c r="G2544">
        <v>2169</v>
      </c>
      <c r="H2544" t="s">
        <v>11</v>
      </c>
      <c r="I2544">
        <f t="shared" si="78"/>
        <v>114</v>
      </c>
      <c r="J2544" t="str">
        <f t="shared" si="79"/>
        <v/>
      </c>
    </row>
    <row r="2545" spans="1:10">
      <c r="A2545" t="s">
        <v>2553</v>
      </c>
      <c r="B2545" t="s">
        <v>2554</v>
      </c>
      <c r="C2545">
        <v>657</v>
      </c>
      <c r="D2545" t="s">
        <v>62</v>
      </c>
      <c r="E2545">
        <v>219</v>
      </c>
      <c r="F2545">
        <v>284</v>
      </c>
      <c r="G2545">
        <v>632</v>
      </c>
      <c r="H2545" t="s">
        <v>63</v>
      </c>
      <c r="I2545" t="str">
        <f t="shared" si="78"/>
        <v/>
      </c>
      <c r="J2545" t="str">
        <f t="shared" si="79"/>
        <v/>
      </c>
    </row>
    <row r="2546" spans="1:10">
      <c r="A2546" t="s">
        <v>2553</v>
      </c>
      <c r="B2546" t="s">
        <v>2554</v>
      </c>
      <c r="C2546">
        <v>657</v>
      </c>
      <c r="D2546" t="s">
        <v>10</v>
      </c>
      <c r="E2546">
        <v>303</v>
      </c>
      <c r="F2546">
        <v>417</v>
      </c>
      <c r="G2546">
        <v>2169</v>
      </c>
      <c r="H2546" t="s">
        <v>11</v>
      </c>
      <c r="I2546">
        <f t="shared" si="78"/>
        <v>115</v>
      </c>
      <c r="J2546" t="str">
        <f t="shared" si="79"/>
        <v/>
      </c>
    </row>
    <row r="2547" spans="1:10">
      <c r="A2547" t="s">
        <v>2553</v>
      </c>
      <c r="B2547" t="s">
        <v>2554</v>
      </c>
      <c r="C2547">
        <v>657</v>
      </c>
      <c r="D2547" t="s">
        <v>18</v>
      </c>
      <c r="E2547">
        <v>37</v>
      </c>
      <c r="F2547">
        <v>107</v>
      </c>
      <c r="G2547">
        <v>1303</v>
      </c>
      <c r="H2547" t="s">
        <v>19</v>
      </c>
      <c r="I2547" t="str">
        <f t="shared" si="78"/>
        <v/>
      </c>
      <c r="J2547" t="str">
        <f t="shared" si="79"/>
        <v/>
      </c>
    </row>
    <row r="2548" spans="1:10">
      <c r="A2548" t="s">
        <v>2555</v>
      </c>
      <c r="B2548" t="s">
        <v>2556</v>
      </c>
      <c r="C2548">
        <v>221</v>
      </c>
      <c r="D2548" t="s">
        <v>10</v>
      </c>
      <c r="E2548">
        <v>95</v>
      </c>
      <c r="F2548">
        <v>210</v>
      </c>
      <c r="G2548">
        <v>2169</v>
      </c>
      <c r="H2548" t="s">
        <v>11</v>
      </c>
      <c r="I2548">
        <f t="shared" si="78"/>
        <v>116</v>
      </c>
      <c r="J2548" t="str">
        <f t="shared" si="79"/>
        <v/>
      </c>
    </row>
    <row r="2549" spans="1:10">
      <c r="A2549" t="s">
        <v>2557</v>
      </c>
      <c r="B2549" t="s">
        <v>2558</v>
      </c>
      <c r="C2549">
        <v>399</v>
      </c>
      <c r="D2549" t="s">
        <v>10</v>
      </c>
      <c r="E2549">
        <v>185</v>
      </c>
      <c r="F2549">
        <v>283</v>
      </c>
      <c r="G2549">
        <v>2169</v>
      </c>
      <c r="H2549" t="s">
        <v>11</v>
      </c>
      <c r="I2549">
        <f t="shared" si="78"/>
        <v>99</v>
      </c>
      <c r="J2549" t="str">
        <f t="shared" si="79"/>
        <v/>
      </c>
    </row>
    <row r="2550" spans="1:10">
      <c r="A2550" t="s">
        <v>2559</v>
      </c>
      <c r="B2550" t="s">
        <v>2560</v>
      </c>
      <c r="C2550">
        <v>766</v>
      </c>
      <c r="D2550" t="s">
        <v>2561</v>
      </c>
      <c r="E2550">
        <v>347</v>
      </c>
      <c r="F2550">
        <v>427</v>
      </c>
      <c r="G2550">
        <v>2</v>
      </c>
      <c r="I2550" t="str">
        <f t="shared" si="78"/>
        <v/>
      </c>
      <c r="J2550" t="str">
        <f t="shared" si="79"/>
        <v/>
      </c>
    </row>
    <row r="2551" spans="1:10">
      <c r="A2551" t="s">
        <v>2559</v>
      </c>
      <c r="B2551" t="s">
        <v>2560</v>
      </c>
      <c r="C2551">
        <v>766</v>
      </c>
      <c r="D2551" t="s">
        <v>10</v>
      </c>
      <c r="E2551">
        <v>441</v>
      </c>
      <c r="F2551">
        <v>673</v>
      </c>
      <c r="G2551">
        <v>2169</v>
      </c>
      <c r="H2551" t="s">
        <v>11</v>
      </c>
      <c r="I2551">
        <f t="shared" si="78"/>
        <v>233</v>
      </c>
      <c r="J2551" t="str">
        <f t="shared" si="79"/>
        <v/>
      </c>
    </row>
    <row r="2552" spans="1:10">
      <c r="A2552" t="s">
        <v>2559</v>
      </c>
      <c r="B2552" t="s">
        <v>2560</v>
      </c>
      <c r="C2552">
        <v>766</v>
      </c>
      <c r="D2552" t="s">
        <v>18</v>
      </c>
      <c r="E2552">
        <v>50</v>
      </c>
      <c r="F2552">
        <v>144</v>
      </c>
      <c r="G2552">
        <v>1303</v>
      </c>
      <c r="H2552" t="s">
        <v>19</v>
      </c>
      <c r="I2552" t="str">
        <f t="shared" si="78"/>
        <v/>
      </c>
      <c r="J2552" t="str">
        <f t="shared" si="79"/>
        <v/>
      </c>
    </row>
    <row r="2553" spans="1:10">
      <c r="A2553" t="s">
        <v>2559</v>
      </c>
      <c r="B2553" t="s">
        <v>2560</v>
      </c>
      <c r="C2553">
        <v>766</v>
      </c>
      <c r="D2553" t="s">
        <v>2562</v>
      </c>
      <c r="E2553">
        <v>674</v>
      </c>
      <c r="F2553">
        <v>728</v>
      </c>
      <c r="G2553">
        <v>2</v>
      </c>
      <c r="I2553" t="str">
        <f t="shared" si="78"/>
        <v/>
      </c>
      <c r="J2553" t="str">
        <f t="shared" si="79"/>
        <v/>
      </c>
    </row>
    <row r="2554" spans="1:10">
      <c r="A2554" t="s">
        <v>2563</v>
      </c>
      <c r="B2554" t="s">
        <v>2564</v>
      </c>
      <c r="C2554">
        <v>1341</v>
      </c>
      <c r="D2554" t="s">
        <v>2565</v>
      </c>
      <c r="E2554">
        <v>1130</v>
      </c>
      <c r="F2554">
        <v>1178</v>
      </c>
      <c r="G2554">
        <v>2</v>
      </c>
      <c r="I2554" t="str">
        <f t="shared" si="78"/>
        <v/>
      </c>
      <c r="J2554" t="str">
        <f t="shared" si="79"/>
        <v/>
      </c>
    </row>
    <row r="2555" spans="1:10">
      <c r="A2555" t="s">
        <v>2563</v>
      </c>
      <c r="B2555" t="s">
        <v>2564</v>
      </c>
      <c r="C2555">
        <v>1341</v>
      </c>
      <c r="D2555" t="s">
        <v>14</v>
      </c>
      <c r="E2555">
        <v>113</v>
      </c>
      <c r="F2555">
        <v>313</v>
      </c>
      <c r="G2555">
        <v>476</v>
      </c>
      <c r="H2555" t="s">
        <v>15</v>
      </c>
      <c r="I2555" t="str">
        <f t="shared" si="78"/>
        <v/>
      </c>
      <c r="J2555" t="str">
        <f t="shared" si="79"/>
        <v/>
      </c>
    </row>
    <row r="2556" spans="1:10">
      <c r="A2556" t="s">
        <v>2563</v>
      </c>
      <c r="B2556" t="s">
        <v>2564</v>
      </c>
      <c r="C2556">
        <v>1341</v>
      </c>
      <c r="D2556" t="s">
        <v>29</v>
      </c>
      <c r="E2556">
        <v>1205</v>
      </c>
      <c r="F2556">
        <v>1313</v>
      </c>
      <c r="G2556">
        <v>343</v>
      </c>
      <c r="H2556" t="s">
        <v>30</v>
      </c>
      <c r="I2556" t="str">
        <f t="shared" si="78"/>
        <v/>
      </c>
      <c r="J2556" t="str">
        <f t="shared" si="79"/>
        <v/>
      </c>
    </row>
    <row r="2557" spans="1:10">
      <c r="A2557" t="s">
        <v>2563</v>
      </c>
      <c r="B2557" t="s">
        <v>2564</v>
      </c>
      <c r="C2557">
        <v>1341</v>
      </c>
      <c r="D2557" t="s">
        <v>10</v>
      </c>
      <c r="E2557">
        <v>466</v>
      </c>
      <c r="F2557">
        <v>616</v>
      </c>
      <c r="G2557">
        <v>2169</v>
      </c>
      <c r="H2557" t="s">
        <v>11</v>
      </c>
      <c r="I2557">
        <f t="shared" si="78"/>
        <v>151</v>
      </c>
      <c r="J2557" t="str">
        <f t="shared" si="79"/>
        <v/>
      </c>
    </row>
    <row r="2558" spans="1:10">
      <c r="A2558" t="s">
        <v>2563</v>
      </c>
      <c r="B2558" t="s">
        <v>2564</v>
      </c>
      <c r="C2558">
        <v>1341</v>
      </c>
      <c r="D2558" t="s">
        <v>2566</v>
      </c>
      <c r="E2558">
        <v>782</v>
      </c>
      <c r="F2558">
        <v>935</v>
      </c>
      <c r="G2558">
        <v>2</v>
      </c>
      <c r="I2558" t="str">
        <f t="shared" si="78"/>
        <v/>
      </c>
      <c r="J2558" t="str">
        <f t="shared" si="79"/>
        <v/>
      </c>
    </row>
    <row r="2559" spans="1:10">
      <c r="A2559" t="s">
        <v>2563</v>
      </c>
      <c r="B2559" t="s">
        <v>2564</v>
      </c>
      <c r="C2559">
        <v>1341</v>
      </c>
      <c r="D2559" t="s">
        <v>31</v>
      </c>
      <c r="E2559">
        <v>936</v>
      </c>
      <c r="F2559">
        <v>1064</v>
      </c>
      <c r="G2559">
        <v>3952</v>
      </c>
      <c r="H2559" t="s">
        <v>32</v>
      </c>
      <c r="I2559" t="str">
        <f t="shared" si="78"/>
        <v/>
      </c>
      <c r="J2559" t="str">
        <f t="shared" si="79"/>
        <v/>
      </c>
    </row>
    <row r="2560" spans="1:10">
      <c r="A2560" t="s">
        <v>2567</v>
      </c>
      <c r="B2560" t="s">
        <v>2568</v>
      </c>
      <c r="C2560">
        <v>604</v>
      </c>
      <c r="D2560" t="s">
        <v>10</v>
      </c>
      <c r="E2560">
        <v>125</v>
      </c>
      <c r="F2560">
        <v>368</v>
      </c>
      <c r="G2560">
        <v>2169</v>
      </c>
      <c r="H2560" t="s">
        <v>11</v>
      </c>
      <c r="I2560">
        <f t="shared" si="78"/>
        <v>244</v>
      </c>
      <c r="J2560" t="str">
        <f t="shared" si="79"/>
        <v/>
      </c>
    </row>
    <row r="2561" spans="1:10">
      <c r="A2561" t="s">
        <v>2567</v>
      </c>
      <c r="B2561" t="s">
        <v>2568</v>
      </c>
      <c r="C2561">
        <v>604</v>
      </c>
      <c r="D2561" t="s">
        <v>10</v>
      </c>
      <c r="E2561">
        <v>380</v>
      </c>
      <c r="F2561">
        <v>494</v>
      </c>
      <c r="G2561">
        <v>2169</v>
      </c>
      <c r="H2561" t="s">
        <v>11</v>
      </c>
      <c r="I2561">
        <f t="shared" si="78"/>
        <v>115</v>
      </c>
      <c r="J2561" t="str">
        <f t="shared" si="79"/>
        <v/>
      </c>
    </row>
    <row r="2562" spans="1:10">
      <c r="A2562" t="s">
        <v>2569</v>
      </c>
      <c r="B2562" t="s">
        <v>2570</v>
      </c>
      <c r="C2562">
        <v>555</v>
      </c>
      <c r="D2562" t="s">
        <v>10</v>
      </c>
      <c r="E2562">
        <v>113</v>
      </c>
      <c r="F2562">
        <v>229</v>
      </c>
      <c r="G2562">
        <v>2169</v>
      </c>
      <c r="H2562" t="s">
        <v>11</v>
      </c>
      <c r="I2562">
        <f t="shared" si="78"/>
        <v>117</v>
      </c>
      <c r="J2562" t="str">
        <f t="shared" si="79"/>
        <v/>
      </c>
    </row>
    <row r="2563" spans="1:10">
      <c r="A2563" t="s">
        <v>2569</v>
      </c>
      <c r="B2563" t="s">
        <v>2570</v>
      </c>
      <c r="C2563">
        <v>555</v>
      </c>
      <c r="D2563" t="s">
        <v>52</v>
      </c>
      <c r="E2563">
        <v>26</v>
      </c>
      <c r="F2563">
        <v>67</v>
      </c>
      <c r="G2563">
        <v>44</v>
      </c>
      <c r="I2563" t="str">
        <f t="shared" ref="I2563:I2626" si="80">IF(H2563=$H$2, F2563-E2563+1, "")</f>
        <v/>
      </c>
      <c r="J2563" t="str">
        <f t="shared" ref="J2563:J2626" si="81">IF(D2563=$D$189, F2563-E2563+1, "")</f>
        <v/>
      </c>
    </row>
    <row r="2564" spans="1:10">
      <c r="A2564" t="s">
        <v>2569</v>
      </c>
      <c r="B2564" t="s">
        <v>2570</v>
      </c>
      <c r="C2564">
        <v>555</v>
      </c>
      <c r="D2564" t="s">
        <v>53</v>
      </c>
      <c r="E2564">
        <v>360</v>
      </c>
      <c r="F2564">
        <v>430</v>
      </c>
      <c r="G2564">
        <v>324</v>
      </c>
      <c r="H2564" t="s">
        <v>54</v>
      </c>
      <c r="I2564" t="str">
        <f t="shared" si="80"/>
        <v/>
      </c>
      <c r="J2564" t="str">
        <f t="shared" si="81"/>
        <v/>
      </c>
    </row>
    <row r="2565" spans="1:10">
      <c r="A2565" t="s">
        <v>2569</v>
      </c>
      <c r="B2565" t="s">
        <v>2570</v>
      </c>
      <c r="C2565">
        <v>555</v>
      </c>
      <c r="D2565" t="s">
        <v>53</v>
      </c>
      <c r="E2565">
        <v>432</v>
      </c>
      <c r="F2565">
        <v>502</v>
      </c>
      <c r="G2565">
        <v>324</v>
      </c>
      <c r="H2565" t="s">
        <v>54</v>
      </c>
      <c r="I2565" t="str">
        <f t="shared" si="80"/>
        <v/>
      </c>
      <c r="J2565" t="str">
        <f t="shared" si="81"/>
        <v/>
      </c>
    </row>
    <row r="2566" spans="1:10">
      <c r="A2566" t="s">
        <v>2571</v>
      </c>
      <c r="B2566" t="s">
        <v>2572</v>
      </c>
      <c r="C2566">
        <v>131</v>
      </c>
      <c r="D2566" t="s">
        <v>10</v>
      </c>
      <c r="E2566">
        <v>81</v>
      </c>
      <c r="F2566">
        <v>130</v>
      </c>
      <c r="G2566">
        <v>2169</v>
      </c>
      <c r="H2566" t="s">
        <v>11</v>
      </c>
      <c r="I2566">
        <f t="shared" si="80"/>
        <v>50</v>
      </c>
      <c r="J2566" t="str">
        <f t="shared" si="81"/>
        <v/>
      </c>
    </row>
    <row r="2567" spans="1:10">
      <c r="A2567" t="s">
        <v>2573</v>
      </c>
      <c r="B2567" t="s">
        <v>2574</v>
      </c>
      <c r="C2567">
        <v>1005</v>
      </c>
      <c r="D2567" t="s">
        <v>14</v>
      </c>
      <c r="E2567">
        <v>145</v>
      </c>
      <c r="F2567">
        <v>331</v>
      </c>
      <c r="G2567">
        <v>476</v>
      </c>
      <c r="H2567" t="s">
        <v>15</v>
      </c>
      <c r="I2567" t="str">
        <f t="shared" si="80"/>
        <v/>
      </c>
      <c r="J2567" t="str">
        <f t="shared" si="81"/>
        <v/>
      </c>
    </row>
    <row r="2568" spans="1:10">
      <c r="A2568" t="s">
        <v>2573</v>
      </c>
      <c r="B2568" t="s">
        <v>2574</v>
      </c>
      <c r="C2568">
        <v>1005</v>
      </c>
      <c r="D2568" t="s">
        <v>10</v>
      </c>
      <c r="E2568">
        <v>421</v>
      </c>
      <c r="F2568">
        <v>560</v>
      </c>
      <c r="G2568">
        <v>2169</v>
      </c>
      <c r="H2568" t="s">
        <v>11</v>
      </c>
      <c r="I2568">
        <f t="shared" si="80"/>
        <v>140</v>
      </c>
      <c r="J2568" t="str">
        <f t="shared" si="81"/>
        <v/>
      </c>
    </row>
    <row r="2569" spans="1:10">
      <c r="A2569" t="s">
        <v>2573</v>
      </c>
      <c r="B2569" t="s">
        <v>2574</v>
      </c>
      <c r="C2569">
        <v>1005</v>
      </c>
      <c r="D2569" t="s">
        <v>31</v>
      </c>
      <c r="E2569">
        <v>610</v>
      </c>
      <c r="F2569">
        <v>724</v>
      </c>
      <c r="G2569">
        <v>3952</v>
      </c>
      <c r="H2569" t="s">
        <v>32</v>
      </c>
      <c r="I2569" t="str">
        <f t="shared" si="80"/>
        <v/>
      </c>
      <c r="J2569" t="str">
        <f t="shared" si="81"/>
        <v/>
      </c>
    </row>
    <row r="2570" spans="1:10">
      <c r="A2570" t="s">
        <v>2573</v>
      </c>
      <c r="B2570" t="s">
        <v>2574</v>
      </c>
      <c r="C2570">
        <v>1005</v>
      </c>
      <c r="D2570" t="s">
        <v>29</v>
      </c>
      <c r="E2570">
        <v>840</v>
      </c>
      <c r="F2570">
        <v>951</v>
      </c>
      <c r="G2570">
        <v>343</v>
      </c>
      <c r="H2570" t="s">
        <v>30</v>
      </c>
      <c r="I2570" t="str">
        <f t="shared" si="80"/>
        <v/>
      </c>
      <c r="J2570" t="str">
        <f t="shared" si="81"/>
        <v/>
      </c>
    </row>
    <row r="2571" spans="1:10">
      <c r="A2571" t="s">
        <v>2575</v>
      </c>
      <c r="B2571" t="s">
        <v>2576</v>
      </c>
      <c r="C2571">
        <v>1519</v>
      </c>
      <c r="D2571" t="s">
        <v>53</v>
      </c>
      <c r="E2571">
        <v>1062</v>
      </c>
      <c r="F2571">
        <v>1131</v>
      </c>
      <c r="G2571">
        <v>324</v>
      </c>
      <c r="H2571" t="s">
        <v>54</v>
      </c>
      <c r="I2571" t="str">
        <f t="shared" si="80"/>
        <v/>
      </c>
      <c r="J2571" t="str">
        <f t="shared" si="81"/>
        <v/>
      </c>
    </row>
    <row r="2572" spans="1:10">
      <c r="A2572" t="s">
        <v>2575</v>
      </c>
      <c r="B2572" t="s">
        <v>2576</v>
      </c>
      <c r="C2572">
        <v>1519</v>
      </c>
      <c r="D2572" t="s">
        <v>52</v>
      </c>
      <c r="E2572">
        <v>106</v>
      </c>
      <c r="F2572">
        <v>694</v>
      </c>
      <c r="G2572">
        <v>44</v>
      </c>
      <c r="I2572" t="str">
        <f t="shared" si="80"/>
        <v/>
      </c>
      <c r="J2572" t="str">
        <f t="shared" si="81"/>
        <v/>
      </c>
    </row>
    <row r="2573" spans="1:10">
      <c r="A2573" t="s">
        <v>2575</v>
      </c>
      <c r="B2573" t="s">
        <v>2576</v>
      </c>
      <c r="C2573">
        <v>1519</v>
      </c>
      <c r="D2573" t="s">
        <v>55</v>
      </c>
      <c r="E2573">
        <v>1192</v>
      </c>
      <c r="F2573">
        <v>1214</v>
      </c>
      <c r="G2573">
        <v>477</v>
      </c>
      <c r="H2573" t="s">
        <v>56</v>
      </c>
      <c r="I2573" t="str">
        <f t="shared" si="80"/>
        <v/>
      </c>
      <c r="J2573" t="str">
        <f t="shared" si="81"/>
        <v/>
      </c>
    </row>
    <row r="2574" spans="1:10">
      <c r="A2574" t="s">
        <v>2575</v>
      </c>
      <c r="B2574" t="s">
        <v>2576</v>
      </c>
      <c r="C2574">
        <v>1519</v>
      </c>
      <c r="D2574" t="s">
        <v>559</v>
      </c>
      <c r="E2574">
        <v>1239</v>
      </c>
      <c r="F2574">
        <v>1357</v>
      </c>
      <c r="G2574">
        <v>19</v>
      </c>
      <c r="I2574" t="str">
        <f t="shared" si="80"/>
        <v/>
      </c>
      <c r="J2574" t="str">
        <f t="shared" si="81"/>
        <v/>
      </c>
    </row>
    <row r="2575" spans="1:10">
      <c r="A2575" t="s">
        <v>2575</v>
      </c>
      <c r="B2575" t="s">
        <v>2576</v>
      </c>
      <c r="C2575">
        <v>1519</v>
      </c>
      <c r="D2575" t="s">
        <v>560</v>
      </c>
      <c r="E2575">
        <v>1359</v>
      </c>
      <c r="F2575">
        <v>1517</v>
      </c>
      <c r="G2575">
        <v>3</v>
      </c>
      <c r="I2575" t="str">
        <f t="shared" si="80"/>
        <v/>
      </c>
      <c r="J2575" t="str">
        <f t="shared" si="81"/>
        <v/>
      </c>
    </row>
    <row r="2576" spans="1:10">
      <c r="A2576" t="s">
        <v>2575</v>
      </c>
      <c r="B2576" t="s">
        <v>2576</v>
      </c>
      <c r="C2576">
        <v>1519</v>
      </c>
      <c r="D2576" t="s">
        <v>229</v>
      </c>
      <c r="E2576">
        <v>23</v>
      </c>
      <c r="F2576">
        <v>96</v>
      </c>
      <c r="G2576">
        <v>12568</v>
      </c>
      <c r="H2576" t="s">
        <v>230</v>
      </c>
      <c r="I2576" t="str">
        <f t="shared" si="80"/>
        <v/>
      </c>
      <c r="J2576" t="str">
        <f t="shared" si="81"/>
        <v/>
      </c>
    </row>
    <row r="2577" spans="1:10">
      <c r="A2577" t="s">
        <v>2575</v>
      </c>
      <c r="B2577" t="s">
        <v>2576</v>
      </c>
      <c r="C2577">
        <v>1519</v>
      </c>
      <c r="D2577" t="s">
        <v>10</v>
      </c>
      <c r="E2577">
        <v>740</v>
      </c>
      <c r="F2577">
        <v>858</v>
      </c>
      <c r="G2577">
        <v>2169</v>
      </c>
      <c r="H2577" t="s">
        <v>11</v>
      </c>
      <c r="I2577">
        <f t="shared" si="80"/>
        <v>119</v>
      </c>
      <c r="J2577" t="str">
        <f t="shared" si="81"/>
        <v/>
      </c>
    </row>
    <row r="2578" spans="1:10">
      <c r="A2578" t="s">
        <v>2575</v>
      </c>
      <c r="B2578" t="s">
        <v>2576</v>
      </c>
      <c r="C2578">
        <v>1519</v>
      </c>
      <c r="D2578" t="s">
        <v>53</v>
      </c>
      <c r="E2578">
        <v>990</v>
      </c>
      <c r="F2578">
        <v>1060</v>
      </c>
      <c r="G2578">
        <v>324</v>
      </c>
      <c r="H2578" t="s">
        <v>54</v>
      </c>
      <c r="I2578" t="str">
        <f t="shared" si="80"/>
        <v/>
      </c>
      <c r="J2578" t="str">
        <f t="shared" si="81"/>
        <v/>
      </c>
    </row>
    <row r="2579" spans="1:10">
      <c r="A2579" t="s">
        <v>2577</v>
      </c>
      <c r="B2579" t="s">
        <v>2578</v>
      </c>
      <c r="C2579">
        <v>193</v>
      </c>
      <c r="D2579" t="s">
        <v>10</v>
      </c>
      <c r="E2579">
        <v>70</v>
      </c>
      <c r="F2579">
        <v>185</v>
      </c>
      <c r="G2579">
        <v>2169</v>
      </c>
      <c r="H2579" t="s">
        <v>11</v>
      </c>
      <c r="I2579">
        <f t="shared" si="80"/>
        <v>116</v>
      </c>
      <c r="J2579" t="str">
        <f t="shared" si="81"/>
        <v/>
      </c>
    </row>
    <row r="2580" spans="1:10">
      <c r="A2580" t="s">
        <v>2579</v>
      </c>
      <c r="B2580" t="s">
        <v>2580</v>
      </c>
      <c r="C2580">
        <v>575</v>
      </c>
      <c r="D2580" t="s">
        <v>219</v>
      </c>
      <c r="E2580">
        <v>186</v>
      </c>
      <c r="F2580">
        <v>448</v>
      </c>
      <c r="G2580">
        <v>76696</v>
      </c>
      <c r="H2580" t="s">
        <v>220</v>
      </c>
      <c r="I2580" t="str">
        <f t="shared" si="80"/>
        <v/>
      </c>
      <c r="J2580">
        <f t="shared" si="81"/>
        <v>263</v>
      </c>
    </row>
    <row r="2581" spans="1:10">
      <c r="A2581" t="s">
        <v>2579</v>
      </c>
      <c r="B2581" t="s">
        <v>2580</v>
      </c>
      <c r="C2581">
        <v>575</v>
      </c>
      <c r="D2581" t="s">
        <v>10</v>
      </c>
      <c r="E2581">
        <v>52</v>
      </c>
      <c r="F2581">
        <v>170</v>
      </c>
      <c r="G2581">
        <v>2169</v>
      </c>
      <c r="H2581" t="s">
        <v>11</v>
      </c>
      <c r="I2581">
        <f t="shared" si="80"/>
        <v>119</v>
      </c>
      <c r="J2581" t="str">
        <f t="shared" si="81"/>
        <v/>
      </c>
    </row>
    <row r="2582" spans="1:10">
      <c r="A2582" t="s">
        <v>2581</v>
      </c>
      <c r="B2582" t="s">
        <v>2582</v>
      </c>
      <c r="C2582">
        <v>155</v>
      </c>
      <c r="D2582" t="s">
        <v>10</v>
      </c>
      <c r="E2582">
        <v>43</v>
      </c>
      <c r="F2582">
        <v>155</v>
      </c>
      <c r="G2582">
        <v>2169</v>
      </c>
      <c r="H2582" t="s">
        <v>11</v>
      </c>
      <c r="I2582">
        <f t="shared" si="80"/>
        <v>113</v>
      </c>
      <c r="J2582" t="str">
        <f t="shared" si="81"/>
        <v/>
      </c>
    </row>
    <row r="2583" spans="1:10">
      <c r="A2583" t="s">
        <v>2583</v>
      </c>
      <c r="B2583" t="s">
        <v>2584</v>
      </c>
      <c r="C2583">
        <v>178</v>
      </c>
      <c r="D2583" t="s">
        <v>10</v>
      </c>
      <c r="E2583">
        <v>11</v>
      </c>
      <c r="F2583">
        <v>129</v>
      </c>
      <c r="G2583">
        <v>2169</v>
      </c>
      <c r="H2583" t="s">
        <v>11</v>
      </c>
      <c r="I2583">
        <f t="shared" si="80"/>
        <v>119</v>
      </c>
      <c r="J2583" t="str">
        <f t="shared" si="81"/>
        <v/>
      </c>
    </row>
    <row r="2584" spans="1:10">
      <c r="A2584" t="s">
        <v>2585</v>
      </c>
      <c r="B2584" t="s">
        <v>2586</v>
      </c>
      <c r="C2584">
        <v>579</v>
      </c>
      <c r="D2584" t="s">
        <v>219</v>
      </c>
      <c r="E2584">
        <v>186</v>
      </c>
      <c r="F2584">
        <v>448</v>
      </c>
      <c r="G2584">
        <v>76696</v>
      </c>
      <c r="H2584" t="s">
        <v>220</v>
      </c>
      <c r="I2584" t="str">
        <f t="shared" si="80"/>
        <v/>
      </c>
      <c r="J2584">
        <f t="shared" si="81"/>
        <v>263</v>
      </c>
    </row>
    <row r="2585" spans="1:10">
      <c r="A2585" t="s">
        <v>2585</v>
      </c>
      <c r="B2585" t="s">
        <v>2586</v>
      </c>
      <c r="C2585">
        <v>579</v>
      </c>
      <c r="D2585" t="s">
        <v>10</v>
      </c>
      <c r="E2585">
        <v>52</v>
      </c>
      <c r="F2585">
        <v>170</v>
      </c>
      <c r="G2585">
        <v>2169</v>
      </c>
      <c r="H2585" t="s">
        <v>11</v>
      </c>
      <c r="I2585">
        <f t="shared" si="80"/>
        <v>119</v>
      </c>
      <c r="J2585" t="str">
        <f t="shared" si="81"/>
        <v/>
      </c>
    </row>
    <row r="2586" spans="1:10">
      <c r="A2586" t="s">
        <v>2587</v>
      </c>
      <c r="B2586" t="s">
        <v>2588</v>
      </c>
      <c r="C2586">
        <v>151</v>
      </c>
      <c r="D2586" t="s">
        <v>10</v>
      </c>
      <c r="E2586">
        <v>86</v>
      </c>
      <c r="F2586">
        <v>151</v>
      </c>
      <c r="G2586">
        <v>2169</v>
      </c>
      <c r="H2586" t="s">
        <v>11</v>
      </c>
      <c r="I2586">
        <f t="shared" si="80"/>
        <v>66</v>
      </c>
      <c r="J2586" t="str">
        <f t="shared" si="81"/>
        <v/>
      </c>
    </row>
    <row r="2587" spans="1:10">
      <c r="A2587" t="s">
        <v>2589</v>
      </c>
      <c r="B2587" t="s">
        <v>2590</v>
      </c>
      <c r="C2587">
        <v>183</v>
      </c>
      <c r="D2587" t="s">
        <v>10</v>
      </c>
      <c r="E2587">
        <v>57</v>
      </c>
      <c r="F2587">
        <v>172</v>
      </c>
      <c r="G2587">
        <v>2169</v>
      </c>
      <c r="H2587" t="s">
        <v>11</v>
      </c>
      <c r="I2587">
        <f t="shared" si="80"/>
        <v>116</v>
      </c>
      <c r="J2587" t="str">
        <f t="shared" si="81"/>
        <v/>
      </c>
    </row>
    <row r="2588" spans="1:10">
      <c r="A2588" t="s">
        <v>2591</v>
      </c>
      <c r="B2588" t="s">
        <v>2592</v>
      </c>
      <c r="C2588">
        <v>547</v>
      </c>
      <c r="D2588" t="s">
        <v>53</v>
      </c>
      <c r="E2588">
        <v>264</v>
      </c>
      <c r="F2588">
        <v>335</v>
      </c>
      <c r="G2588">
        <v>324</v>
      </c>
      <c r="H2588" t="s">
        <v>54</v>
      </c>
      <c r="I2588" t="str">
        <f t="shared" si="80"/>
        <v/>
      </c>
      <c r="J2588" t="str">
        <f t="shared" si="81"/>
        <v/>
      </c>
    </row>
    <row r="2589" spans="1:10">
      <c r="A2589" t="s">
        <v>2591</v>
      </c>
      <c r="B2589" t="s">
        <v>2592</v>
      </c>
      <c r="C2589">
        <v>547</v>
      </c>
      <c r="D2589" t="s">
        <v>10</v>
      </c>
      <c r="E2589">
        <v>37</v>
      </c>
      <c r="F2589">
        <v>153</v>
      </c>
      <c r="G2589">
        <v>2169</v>
      </c>
      <c r="H2589" t="s">
        <v>11</v>
      </c>
      <c r="I2589">
        <f t="shared" si="80"/>
        <v>117</v>
      </c>
      <c r="J2589" t="str">
        <f t="shared" si="81"/>
        <v/>
      </c>
    </row>
    <row r="2590" spans="1:10">
      <c r="A2590" t="s">
        <v>2591</v>
      </c>
      <c r="B2590" t="s">
        <v>2592</v>
      </c>
      <c r="C2590">
        <v>547</v>
      </c>
      <c r="D2590" t="s">
        <v>55</v>
      </c>
      <c r="E2590">
        <v>457</v>
      </c>
      <c r="F2590">
        <v>479</v>
      </c>
      <c r="G2590">
        <v>477</v>
      </c>
      <c r="H2590" t="s">
        <v>56</v>
      </c>
      <c r="I2590" t="str">
        <f t="shared" si="80"/>
        <v/>
      </c>
      <c r="J2590" t="str">
        <f t="shared" si="81"/>
        <v/>
      </c>
    </row>
    <row r="2591" spans="1:10">
      <c r="A2591" t="s">
        <v>2593</v>
      </c>
      <c r="B2591" t="s">
        <v>2594</v>
      </c>
      <c r="C2591">
        <v>352</v>
      </c>
      <c r="D2591" t="s">
        <v>193</v>
      </c>
      <c r="E2591">
        <v>184</v>
      </c>
      <c r="F2591">
        <v>351</v>
      </c>
      <c r="G2591">
        <v>11</v>
      </c>
      <c r="I2591" t="str">
        <f t="shared" si="80"/>
        <v/>
      </c>
      <c r="J2591" t="str">
        <f t="shared" si="81"/>
        <v/>
      </c>
    </row>
    <row r="2592" spans="1:10">
      <c r="A2592" t="s">
        <v>2593</v>
      </c>
      <c r="B2592" t="s">
        <v>2594</v>
      </c>
      <c r="C2592">
        <v>352</v>
      </c>
      <c r="D2592" t="s">
        <v>10</v>
      </c>
      <c r="E2592">
        <v>38</v>
      </c>
      <c r="F2592">
        <v>163</v>
      </c>
      <c r="G2592">
        <v>2169</v>
      </c>
      <c r="H2592" t="s">
        <v>11</v>
      </c>
      <c r="I2592">
        <f t="shared" si="80"/>
        <v>126</v>
      </c>
      <c r="J2592" t="str">
        <f t="shared" si="81"/>
        <v/>
      </c>
    </row>
    <row r="2593" spans="1:10">
      <c r="A2593" t="s">
        <v>2595</v>
      </c>
      <c r="B2593" t="s">
        <v>2596</v>
      </c>
      <c r="C2593">
        <v>272</v>
      </c>
      <c r="D2593" t="s">
        <v>193</v>
      </c>
      <c r="E2593">
        <v>184</v>
      </c>
      <c r="F2593">
        <v>264</v>
      </c>
      <c r="G2593">
        <v>11</v>
      </c>
      <c r="I2593" t="str">
        <f t="shared" si="80"/>
        <v/>
      </c>
      <c r="J2593" t="str">
        <f t="shared" si="81"/>
        <v/>
      </c>
    </row>
    <row r="2594" spans="1:10">
      <c r="A2594" t="s">
        <v>2595</v>
      </c>
      <c r="B2594" t="s">
        <v>2596</v>
      </c>
      <c r="C2594">
        <v>272</v>
      </c>
      <c r="D2594" t="s">
        <v>10</v>
      </c>
      <c r="E2594">
        <v>38</v>
      </c>
      <c r="F2594">
        <v>183</v>
      </c>
      <c r="G2594">
        <v>2169</v>
      </c>
      <c r="H2594" t="s">
        <v>11</v>
      </c>
      <c r="I2594">
        <f t="shared" si="80"/>
        <v>146</v>
      </c>
      <c r="J2594" t="str">
        <f t="shared" si="81"/>
        <v/>
      </c>
    </row>
    <row r="2595" spans="1:10">
      <c r="A2595" t="s">
        <v>2597</v>
      </c>
      <c r="B2595" t="s">
        <v>2598</v>
      </c>
      <c r="C2595">
        <v>295</v>
      </c>
      <c r="D2595" t="s">
        <v>10</v>
      </c>
      <c r="E2595">
        <v>141</v>
      </c>
      <c r="F2595">
        <v>244</v>
      </c>
      <c r="G2595">
        <v>2169</v>
      </c>
      <c r="H2595" t="s">
        <v>11</v>
      </c>
      <c r="I2595">
        <f t="shared" si="80"/>
        <v>104</v>
      </c>
      <c r="J2595" t="str">
        <f t="shared" si="81"/>
        <v/>
      </c>
    </row>
    <row r="2596" spans="1:10">
      <c r="A2596" t="s">
        <v>2599</v>
      </c>
      <c r="B2596" t="s">
        <v>2600</v>
      </c>
      <c r="C2596">
        <v>698</v>
      </c>
      <c r="D2596" t="s">
        <v>18</v>
      </c>
      <c r="E2596">
        <v>276</v>
      </c>
      <c r="F2596">
        <v>356</v>
      </c>
      <c r="G2596">
        <v>1303</v>
      </c>
      <c r="H2596" t="s">
        <v>19</v>
      </c>
      <c r="I2596" t="str">
        <f t="shared" si="80"/>
        <v/>
      </c>
      <c r="J2596" t="str">
        <f t="shared" si="81"/>
        <v/>
      </c>
    </row>
    <row r="2597" spans="1:10">
      <c r="A2597" t="s">
        <v>2599</v>
      </c>
      <c r="B2597" t="s">
        <v>2600</v>
      </c>
      <c r="C2597">
        <v>698</v>
      </c>
      <c r="D2597" t="s">
        <v>10</v>
      </c>
      <c r="E2597">
        <v>420</v>
      </c>
      <c r="F2597">
        <v>564</v>
      </c>
      <c r="G2597">
        <v>2169</v>
      </c>
      <c r="H2597" t="s">
        <v>11</v>
      </c>
      <c r="I2597">
        <f t="shared" si="80"/>
        <v>145</v>
      </c>
      <c r="J2597" t="str">
        <f t="shared" si="81"/>
        <v/>
      </c>
    </row>
    <row r="2598" spans="1:10">
      <c r="A2598" t="s">
        <v>2601</v>
      </c>
      <c r="B2598" t="s">
        <v>2602</v>
      </c>
      <c r="C2598">
        <v>298</v>
      </c>
      <c r="D2598" t="s">
        <v>10</v>
      </c>
      <c r="E2598">
        <v>1</v>
      </c>
      <c r="F2598">
        <v>141</v>
      </c>
      <c r="G2598">
        <v>2169</v>
      </c>
      <c r="H2598" t="s">
        <v>11</v>
      </c>
      <c r="I2598">
        <f t="shared" si="80"/>
        <v>141</v>
      </c>
      <c r="J2598" t="str">
        <f t="shared" si="81"/>
        <v/>
      </c>
    </row>
    <row r="2599" spans="1:10">
      <c r="A2599" t="s">
        <v>2601</v>
      </c>
      <c r="B2599" t="s">
        <v>2602</v>
      </c>
      <c r="C2599">
        <v>298</v>
      </c>
      <c r="D2599" t="s">
        <v>193</v>
      </c>
      <c r="E2599">
        <v>143</v>
      </c>
      <c r="F2599">
        <v>294</v>
      </c>
      <c r="G2599">
        <v>11</v>
      </c>
      <c r="I2599" t="str">
        <f t="shared" si="80"/>
        <v/>
      </c>
      <c r="J2599" t="str">
        <f t="shared" si="81"/>
        <v/>
      </c>
    </row>
    <row r="2600" spans="1:10">
      <c r="A2600" t="s">
        <v>2603</v>
      </c>
      <c r="B2600" t="s">
        <v>2604</v>
      </c>
      <c r="C2600">
        <v>352</v>
      </c>
      <c r="D2600" t="s">
        <v>193</v>
      </c>
      <c r="E2600">
        <v>184</v>
      </c>
      <c r="F2600">
        <v>350</v>
      </c>
      <c r="G2600">
        <v>11</v>
      </c>
      <c r="I2600" t="str">
        <f t="shared" si="80"/>
        <v/>
      </c>
      <c r="J2600" t="str">
        <f t="shared" si="81"/>
        <v/>
      </c>
    </row>
    <row r="2601" spans="1:10">
      <c r="A2601" t="s">
        <v>2603</v>
      </c>
      <c r="B2601" t="s">
        <v>2604</v>
      </c>
      <c r="C2601">
        <v>352</v>
      </c>
      <c r="D2601" t="s">
        <v>10</v>
      </c>
      <c r="E2601">
        <v>38</v>
      </c>
      <c r="F2601">
        <v>163</v>
      </c>
      <c r="G2601">
        <v>2169</v>
      </c>
      <c r="H2601" t="s">
        <v>11</v>
      </c>
      <c r="I2601">
        <f t="shared" si="80"/>
        <v>126</v>
      </c>
      <c r="J2601" t="str">
        <f t="shared" si="81"/>
        <v/>
      </c>
    </row>
    <row r="2602" spans="1:10">
      <c r="A2602" t="s">
        <v>2605</v>
      </c>
      <c r="B2602" t="s">
        <v>2606</v>
      </c>
      <c r="C2602">
        <v>698</v>
      </c>
      <c r="D2602" t="s">
        <v>18</v>
      </c>
      <c r="E2602">
        <v>276</v>
      </c>
      <c r="F2602">
        <v>356</v>
      </c>
      <c r="G2602">
        <v>1303</v>
      </c>
      <c r="H2602" t="s">
        <v>19</v>
      </c>
      <c r="I2602" t="str">
        <f t="shared" si="80"/>
        <v/>
      </c>
      <c r="J2602" t="str">
        <f t="shared" si="81"/>
        <v/>
      </c>
    </row>
    <row r="2603" spans="1:10">
      <c r="A2603" t="s">
        <v>2605</v>
      </c>
      <c r="B2603" t="s">
        <v>2606</v>
      </c>
      <c r="C2603">
        <v>698</v>
      </c>
      <c r="D2603" t="s">
        <v>10</v>
      </c>
      <c r="E2603">
        <v>420</v>
      </c>
      <c r="F2603">
        <v>564</v>
      </c>
      <c r="G2603">
        <v>2169</v>
      </c>
      <c r="H2603" t="s">
        <v>11</v>
      </c>
      <c r="I2603">
        <f t="shared" si="80"/>
        <v>145</v>
      </c>
      <c r="J2603" t="str">
        <f t="shared" si="81"/>
        <v/>
      </c>
    </row>
    <row r="2604" spans="1:10">
      <c r="A2604" t="s">
        <v>2607</v>
      </c>
      <c r="B2604" t="s">
        <v>2608</v>
      </c>
      <c r="C2604">
        <v>352</v>
      </c>
      <c r="D2604" t="s">
        <v>193</v>
      </c>
      <c r="E2604">
        <v>184</v>
      </c>
      <c r="F2604">
        <v>350</v>
      </c>
      <c r="G2604">
        <v>11</v>
      </c>
      <c r="I2604" t="str">
        <f t="shared" si="80"/>
        <v/>
      </c>
      <c r="J2604" t="str">
        <f t="shared" si="81"/>
        <v/>
      </c>
    </row>
    <row r="2605" spans="1:10">
      <c r="A2605" t="s">
        <v>2607</v>
      </c>
      <c r="B2605" t="s">
        <v>2608</v>
      </c>
      <c r="C2605">
        <v>352</v>
      </c>
      <c r="D2605" t="s">
        <v>10</v>
      </c>
      <c r="E2605">
        <v>38</v>
      </c>
      <c r="F2605">
        <v>163</v>
      </c>
      <c r="G2605">
        <v>2169</v>
      </c>
      <c r="H2605" t="s">
        <v>11</v>
      </c>
      <c r="I2605">
        <f t="shared" si="80"/>
        <v>126</v>
      </c>
      <c r="J2605" t="str">
        <f t="shared" si="81"/>
        <v/>
      </c>
    </row>
    <row r="2606" spans="1:10">
      <c r="A2606" t="s">
        <v>2609</v>
      </c>
      <c r="B2606" t="s">
        <v>2610</v>
      </c>
      <c r="C2606">
        <v>565</v>
      </c>
      <c r="D2606" t="s">
        <v>18</v>
      </c>
      <c r="E2606">
        <v>231</v>
      </c>
      <c r="F2606">
        <v>300</v>
      </c>
      <c r="G2606">
        <v>1303</v>
      </c>
      <c r="H2606" t="s">
        <v>19</v>
      </c>
      <c r="I2606" t="str">
        <f t="shared" si="80"/>
        <v/>
      </c>
      <c r="J2606" t="str">
        <f t="shared" si="81"/>
        <v/>
      </c>
    </row>
    <row r="2607" spans="1:10">
      <c r="A2607" t="s">
        <v>2609</v>
      </c>
      <c r="B2607" t="s">
        <v>2610</v>
      </c>
      <c r="C2607">
        <v>565</v>
      </c>
      <c r="D2607" t="s">
        <v>10</v>
      </c>
      <c r="E2607">
        <v>339</v>
      </c>
      <c r="F2607">
        <v>556</v>
      </c>
      <c r="G2607">
        <v>2169</v>
      </c>
      <c r="H2607" t="s">
        <v>11</v>
      </c>
      <c r="I2607">
        <f t="shared" si="80"/>
        <v>218</v>
      </c>
      <c r="J2607" t="str">
        <f t="shared" si="81"/>
        <v/>
      </c>
    </row>
    <row r="2608" spans="1:10">
      <c r="A2608" t="s">
        <v>2611</v>
      </c>
      <c r="B2608" t="s">
        <v>2612</v>
      </c>
      <c r="C2608">
        <v>707</v>
      </c>
      <c r="D2608" t="s">
        <v>10</v>
      </c>
      <c r="E2608">
        <v>142</v>
      </c>
      <c r="F2608">
        <v>284</v>
      </c>
      <c r="G2608">
        <v>2169</v>
      </c>
      <c r="H2608" t="s">
        <v>11</v>
      </c>
      <c r="I2608">
        <f t="shared" si="80"/>
        <v>143</v>
      </c>
      <c r="J2608" t="str">
        <f t="shared" si="81"/>
        <v/>
      </c>
    </row>
    <row r="2609" spans="1:10">
      <c r="A2609" t="s">
        <v>2611</v>
      </c>
      <c r="B2609" t="s">
        <v>2612</v>
      </c>
      <c r="C2609">
        <v>707</v>
      </c>
      <c r="D2609" t="s">
        <v>31</v>
      </c>
      <c r="E2609">
        <v>518</v>
      </c>
      <c r="F2609">
        <v>631</v>
      </c>
      <c r="G2609">
        <v>3952</v>
      </c>
      <c r="H2609" t="s">
        <v>32</v>
      </c>
      <c r="I2609" t="str">
        <f t="shared" si="80"/>
        <v/>
      </c>
      <c r="J2609" t="str">
        <f t="shared" si="81"/>
        <v/>
      </c>
    </row>
    <row r="2610" spans="1:10">
      <c r="A2610" t="s">
        <v>2613</v>
      </c>
      <c r="B2610" t="s">
        <v>2614</v>
      </c>
      <c r="C2610">
        <v>447</v>
      </c>
      <c r="D2610" t="s">
        <v>10</v>
      </c>
      <c r="E2610">
        <v>193</v>
      </c>
      <c r="F2610">
        <v>326</v>
      </c>
      <c r="G2610">
        <v>2169</v>
      </c>
      <c r="H2610" t="s">
        <v>11</v>
      </c>
      <c r="I2610">
        <f t="shared" si="80"/>
        <v>134</v>
      </c>
      <c r="J2610" t="str">
        <f t="shared" si="81"/>
        <v/>
      </c>
    </row>
    <row r="2611" spans="1:10">
      <c r="A2611" t="s">
        <v>2615</v>
      </c>
      <c r="B2611" t="s">
        <v>2616</v>
      </c>
      <c r="C2611">
        <v>184</v>
      </c>
      <c r="D2611" t="s">
        <v>10</v>
      </c>
      <c r="E2611">
        <v>10</v>
      </c>
      <c r="F2611">
        <v>123</v>
      </c>
      <c r="G2611">
        <v>2169</v>
      </c>
      <c r="H2611" t="s">
        <v>11</v>
      </c>
      <c r="I2611">
        <f t="shared" si="80"/>
        <v>114</v>
      </c>
      <c r="J2611" t="str">
        <f t="shared" si="81"/>
        <v/>
      </c>
    </row>
    <row r="2612" spans="1:10">
      <c r="A2612" t="s">
        <v>2617</v>
      </c>
      <c r="B2612" t="s">
        <v>2618</v>
      </c>
      <c r="C2612">
        <v>775</v>
      </c>
      <c r="D2612" t="s">
        <v>2619</v>
      </c>
      <c r="E2612">
        <v>60</v>
      </c>
      <c r="F2612">
        <v>205</v>
      </c>
      <c r="G2612">
        <v>341</v>
      </c>
      <c r="H2612" t="s">
        <v>2620</v>
      </c>
      <c r="I2612" t="str">
        <f t="shared" si="80"/>
        <v/>
      </c>
      <c r="J2612" t="str">
        <f t="shared" si="81"/>
        <v/>
      </c>
    </row>
    <row r="2613" spans="1:10">
      <c r="A2613" t="s">
        <v>2617</v>
      </c>
      <c r="B2613" t="s">
        <v>2618</v>
      </c>
      <c r="C2613">
        <v>775</v>
      </c>
      <c r="D2613" t="s">
        <v>10</v>
      </c>
      <c r="E2613">
        <v>630</v>
      </c>
      <c r="F2613">
        <v>760</v>
      </c>
      <c r="G2613">
        <v>2169</v>
      </c>
      <c r="H2613" t="s">
        <v>11</v>
      </c>
      <c r="I2613">
        <f t="shared" si="80"/>
        <v>131</v>
      </c>
      <c r="J2613" t="str">
        <f t="shared" si="81"/>
        <v/>
      </c>
    </row>
    <row r="2614" spans="1:10">
      <c r="A2614" t="s">
        <v>2621</v>
      </c>
      <c r="B2614" t="s">
        <v>2622</v>
      </c>
      <c r="C2614">
        <v>861</v>
      </c>
      <c r="D2614" t="s">
        <v>10</v>
      </c>
      <c r="E2614">
        <v>413</v>
      </c>
      <c r="F2614">
        <v>538</v>
      </c>
      <c r="G2614">
        <v>2169</v>
      </c>
      <c r="H2614" t="s">
        <v>11</v>
      </c>
      <c r="I2614">
        <f t="shared" si="80"/>
        <v>126</v>
      </c>
      <c r="J2614" t="str">
        <f t="shared" si="81"/>
        <v/>
      </c>
    </row>
    <row r="2615" spans="1:10">
      <c r="A2615" t="s">
        <v>2621</v>
      </c>
      <c r="B2615" t="s">
        <v>2622</v>
      </c>
      <c r="C2615">
        <v>861</v>
      </c>
      <c r="D2615" t="s">
        <v>1483</v>
      </c>
      <c r="E2615">
        <v>92</v>
      </c>
      <c r="F2615">
        <v>268</v>
      </c>
      <c r="G2615">
        <v>1514</v>
      </c>
      <c r="H2615" t="s">
        <v>1484</v>
      </c>
      <c r="I2615" t="str">
        <f t="shared" si="80"/>
        <v/>
      </c>
      <c r="J2615" t="str">
        <f t="shared" si="81"/>
        <v/>
      </c>
    </row>
    <row r="2616" spans="1:10">
      <c r="A2616" t="s">
        <v>2621</v>
      </c>
      <c r="B2616" t="s">
        <v>2622</v>
      </c>
      <c r="C2616">
        <v>861</v>
      </c>
      <c r="D2616" t="s">
        <v>1483</v>
      </c>
      <c r="E2616">
        <v>676</v>
      </c>
      <c r="F2616">
        <v>844</v>
      </c>
      <c r="G2616">
        <v>1514</v>
      </c>
      <c r="H2616" t="s">
        <v>1484</v>
      </c>
      <c r="I2616" t="str">
        <f t="shared" si="80"/>
        <v/>
      </c>
      <c r="J2616" t="str">
        <f t="shared" si="81"/>
        <v/>
      </c>
    </row>
    <row r="2617" spans="1:10">
      <c r="A2617" t="s">
        <v>2623</v>
      </c>
      <c r="B2617" t="s">
        <v>2624</v>
      </c>
      <c r="C2617">
        <v>1314</v>
      </c>
      <c r="D2617" t="s">
        <v>29</v>
      </c>
      <c r="E2617">
        <v>1162</v>
      </c>
      <c r="F2617">
        <v>1273</v>
      </c>
      <c r="G2617">
        <v>343</v>
      </c>
      <c r="H2617" t="s">
        <v>30</v>
      </c>
      <c r="I2617" t="str">
        <f t="shared" si="80"/>
        <v/>
      </c>
      <c r="J2617" t="str">
        <f t="shared" si="81"/>
        <v/>
      </c>
    </row>
    <row r="2618" spans="1:10">
      <c r="A2618" t="s">
        <v>2623</v>
      </c>
      <c r="B2618" t="s">
        <v>2624</v>
      </c>
      <c r="C2618">
        <v>1314</v>
      </c>
      <c r="D2618" t="s">
        <v>14</v>
      </c>
      <c r="E2618">
        <v>173</v>
      </c>
      <c r="F2618">
        <v>365</v>
      </c>
      <c r="G2618">
        <v>476</v>
      </c>
      <c r="H2618" t="s">
        <v>15</v>
      </c>
      <c r="I2618" t="str">
        <f t="shared" si="80"/>
        <v/>
      </c>
      <c r="J2618" t="str">
        <f t="shared" si="81"/>
        <v/>
      </c>
    </row>
    <row r="2619" spans="1:10">
      <c r="A2619" t="s">
        <v>2623</v>
      </c>
      <c r="B2619" t="s">
        <v>2624</v>
      </c>
      <c r="C2619">
        <v>1314</v>
      </c>
      <c r="D2619" t="s">
        <v>10</v>
      </c>
      <c r="E2619">
        <v>547</v>
      </c>
      <c r="F2619">
        <v>753</v>
      </c>
      <c r="G2619">
        <v>2169</v>
      </c>
      <c r="H2619" t="s">
        <v>11</v>
      </c>
      <c r="I2619">
        <f t="shared" si="80"/>
        <v>207</v>
      </c>
      <c r="J2619" t="str">
        <f t="shared" si="81"/>
        <v/>
      </c>
    </row>
    <row r="2620" spans="1:10">
      <c r="A2620" t="s">
        <v>2623</v>
      </c>
      <c r="B2620" t="s">
        <v>2624</v>
      </c>
      <c r="C2620">
        <v>1314</v>
      </c>
      <c r="D2620" t="s">
        <v>31</v>
      </c>
      <c r="E2620">
        <v>896</v>
      </c>
      <c r="F2620">
        <v>1007</v>
      </c>
      <c r="G2620">
        <v>3952</v>
      </c>
      <c r="H2620" t="s">
        <v>32</v>
      </c>
      <c r="I2620" t="str">
        <f t="shared" si="80"/>
        <v/>
      </c>
      <c r="J2620" t="str">
        <f t="shared" si="81"/>
        <v/>
      </c>
    </row>
    <row r="2621" spans="1:10">
      <c r="A2621" t="s">
        <v>2625</v>
      </c>
      <c r="B2621" t="s">
        <v>2626</v>
      </c>
      <c r="C2621">
        <v>493</v>
      </c>
      <c r="D2621" t="s">
        <v>10</v>
      </c>
      <c r="E2621">
        <v>370</v>
      </c>
      <c r="F2621">
        <v>483</v>
      </c>
      <c r="G2621">
        <v>2169</v>
      </c>
      <c r="H2621" t="s">
        <v>11</v>
      </c>
      <c r="I2621">
        <f t="shared" si="80"/>
        <v>114</v>
      </c>
      <c r="J2621" t="str">
        <f t="shared" si="81"/>
        <v/>
      </c>
    </row>
    <row r="2622" spans="1:10">
      <c r="A2622" t="s">
        <v>2627</v>
      </c>
      <c r="B2622" t="s">
        <v>2628</v>
      </c>
      <c r="C2622">
        <v>1180</v>
      </c>
      <c r="D2622" t="s">
        <v>10</v>
      </c>
      <c r="E2622">
        <v>441</v>
      </c>
      <c r="F2622">
        <v>559</v>
      </c>
      <c r="G2622">
        <v>2169</v>
      </c>
      <c r="H2622" t="s">
        <v>11</v>
      </c>
      <c r="I2622">
        <f t="shared" si="80"/>
        <v>119</v>
      </c>
      <c r="J2622" t="str">
        <f t="shared" si="81"/>
        <v/>
      </c>
    </row>
    <row r="2623" spans="1:10">
      <c r="A2623" t="s">
        <v>2629</v>
      </c>
      <c r="B2623" t="s">
        <v>2630</v>
      </c>
      <c r="C2623">
        <v>726</v>
      </c>
      <c r="D2623" t="s">
        <v>2631</v>
      </c>
      <c r="E2623">
        <v>218</v>
      </c>
      <c r="F2623">
        <v>272</v>
      </c>
      <c r="G2623">
        <v>8620</v>
      </c>
      <c r="H2623" t="s">
        <v>2632</v>
      </c>
      <c r="I2623" t="str">
        <f t="shared" si="80"/>
        <v/>
      </c>
      <c r="J2623" t="str">
        <f t="shared" si="81"/>
        <v/>
      </c>
    </row>
    <row r="2624" spans="1:10">
      <c r="A2624" t="s">
        <v>2629</v>
      </c>
      <c r="B2624" t="s">
        <v>2630</v>
      </c>
      <c r="C2624">
        <v>726</v>
      </c>
      <c r="D2624" t="s">
        <v>2631</v>
      </c>
      <c r="E2624">
        <v>274</v>
      </c>
      <c r="F2624">
        <v>330</v>
      </c>
      <c r="G2624">
        <v>8620</v>
      </c>
      <c r="H2624" t="s">
        <v>2632</v>
      </c>
      <c r="I2624" t="str">
        <f t="shared" si="80"/>
        <v/>
      </c>
      <c r="J2624" t="str">
        <f t="shared" si="81"/>
        <v/>
      </c>
    </row>
    <row r="2625" spans="1:10">
      <c r="A2625" t="s">
        <v>2629</v>
      </c>
      <c r="B2625" t="s">
        <v>2630</v>
      </c>
      <c r="C2625">
        <v>726</v>
      </c>
      <c r="D2625" t="s">
        <v>10</v>
      </c>
      <c r="E2625">
        <v>453</v>
      </c>
      <c r="F2625">
        <v>569</v>
      </c>
      <c r="G2625">
        <v>2169</v>
      </c>
      <c r="H2625" t="s">
        <v>11</v>
      </c>
      <c r="I2625">
        <f t="shared" si="80"/>
        <v>117</v>
      </c>
      <c r="J2625" t="str">
        <f t="shared" si="81"/>
        <v/>
      </c>
    </row>
    <row r="2626" spans="1:10">
      <c r="A2626" t="s">
        <v>2629</v>
      </c>
      <c r="B2626" t="s">
        <v>2630</v>
      </c>
      <c r="C2626">
        <v>726</v>
      </c>
      <c r="D2626" t="s">
        <v>31</v>
      </c>
      <c r="E2626">
        <v>592</v>
      </c>
      <c r="F2626">
        <v>700</v>
      </c>
      <c r="G2626">
        <v>3952</v>
      </c>
      <c r="H2626" t="s">
        <v>32</v>
      </c>
      <c r="I2626" t="str">
        <f t="shared" si="80"/>
        <v/>
      </c>
      <c r="J2626" t="str">
        <f t="shared" si="81"/>
        <v/>
      </c>
    </row>
    <row r="2627" spans="1:10">
      <c r="A2627" t="s">
        <v>2633</v>
      </c>
      <c r="B2627" t="s">
        <v>2634</v>
      </c>
      <c r="C2627">
        <v>728</v>
      </c>
      <c r="D2627" t="s">
        <v>10</v>
      </c>
      <c r="E2627">
        <v>580</v>
      </c>
      <c r="F2627">
        <v>709</v>
      </c>
      <c r="G2627">
        <v>2169</v>
      </c>
      <c r="H2627" t="s">
        <v>11</v>
      </c>
      <c r="I2627">
        <f t="shared" ref="I2627:I2690" si="82">IF(H2627=$H$2, F2627-E2627+1, "")</f>
        <v>130</v>
      </c>
      <c r="J2627" t="str">
        <f t="shared" ref="J2627:J2690" si="83">IF(D2627=$D$189, F2627-E2627+1, "")</f>
        <v/>
      </c>
    </row>
    <row r="2628" spans="1:10">
      <c r="A2628" t="s">
        <v>2635</v>
      </c>
      <c r="B2628" t="s">
        <v>2636</v>
      </c>
      <c r="C2628">
        <v>753</v>
      </c>
      <c r="D2628" t="s">
        <v>18</v>
      </c>
      <c r="E2628">
        <v>26</v>
      </c>
      <c r="F2628">
        <v>95</v>
      </c>
      <c r="G2628">
        <v>1303</v>
      </c>
      <c r="H2628" t="s">
        <v>19</v>
      </c>
      <c r="I2628" t="str">
        <f t="shared" si="82"/>
        <v/>
      </c>
      <c r="J2628" t="str">
        <f t="shared" si="83"/>
        <v/>
      </c>
    </row>
    <row r="2629" spans="1:10">
      <c r="A2629" t="s">
        <v>2635</v>
      </c>
      <c r="B2629" t="s">
        <v>2636</v>
      </c>
      <c r="C2629">
        <v>753</v>
      </c>
      <c r="D2629" t="s">
        <v>18</v>
      </c>
      <c r="E2629">
        <v>330</v>
      </c>
      <c r="F2629">
        <v>399</v>
      </c>
      <c r="G2629">
        <v>1303</v>
      </c>
      <c r="H2629" t="s">
        <v>19</v>
      </c>
      <c r="I2629" t="str">
        <f t="shared" si="82"/>
        <v/>
      </c>
      <c r="J2629" t="str">
        <f t="shared" si="83"/>
        <v/>
      </c>
    </row>
    <row r="2630" spans="1:10">
      <c r="A2630" t="s">
        <v>2635</v>
      </c>
      <c r="B2630" t="s">
        <v>2636</v>
      </c>
      <c r="C2630">
        <v>753</v>
      </c>
      <c r="D2630" t="s">
        <v>18</v>
      </c>
      <c r="E2630">
        <v>476</v>
      </c>
      <c r="F2630">
        <v>546</v>
      </c>
      <c r="G2630">
        <v>1303</v>
      </c>
      <c r="H2630" t="s">
        <v>19</v>
      </c>
      <c r="I2630" t="str">
        <f t="shared" si="82"/>
        <v/>
      </c>
      <c r="J2630" t="str">
        <f t="shared" si="83"/>
        <v/>
      </c>
    </row>
    <row r="2631" spans="1:10">
      <c r="A2631" t="s">
        <v>2635</v>
      </c>
      <c r="B2631" t="s">
        <v>2636</v>
      </c>
      <c r="C2631">
        <v>753</v>
      </c>
      <c r="D2631" t="s">
        <v>10</v>
      </c>
      <c r="E2631">
        <v>625</v>
      </c>
      <c r="F2631">
        <v>739</v>
      </c>
      <c r="G2631">
        <v>2169</v>
      </c>
      <c r="H2631" t="s">
        <v>11</v>
      </c>
      <c r="I2631">
        <f t="shared" si="82"/>
        <v>115</v>
      </c>
      <c r="J2631" t="str">
        <f t="shared" si="83"/>
        <v/>
      </c>
    </row>
    <row r="2632" spans="1:10">
      <c r="A2632" t="s">
        <v>2637</v>
      </c>
      <c r="B2632" t="s">
        <v>2638</v>
      </c>
      <c r="C2632">
        <v>1296</v>
      </c>
      <c r="D2632" t="s">
        <v>29</v>
      </c>
      <c r="E2632">
        <v>1167</v>
      </c>
      <c r="F2632">
        <v>1268</v>
      </c>
      <c r="G2632">
        <v>343</v>
      </c>
      <c r="H2632" t="s">
        <v>30</v>
      </c>
      <c r="I2632" t="str">
        <f t="shared" si="82"/>
        <v/>
      </c>
      <c r="J2632" t="str">
        <f t="shared" si="83"/>
        <v/>
      </c>
    </row>
    <row r="2633" spans="1:10">
      <c r="A2633" t="s">
        <v>2637</v>
      </c>
      <c r="B2633" t="s">
        <v>2638</v>
      </c>
      <c r="C2633">
        <v>1296</v>
      </c>
      <c r="D2633" t="s">
        <v>14</v>
      </c>
      <c r="E2633">
        <v>248</v>
      </c>
      <c r="F2633">
        <v>434</v>
      </c>
      <c r="G2633">
        <v>476</v>
      </c>
      <c r="H2633" t="s">
        <v>15</v>
      </c>
      <c r="I2633" t="str">
        <f t="shared" si="82"/>
        <v/>
      </c>
      <c r="J2633" t="str">
        <f t="shared" si="83"/>
        <v/>
      </c>
    </row>
    <row r="2634" spans="1:10">
      <c r="A2634" t="s">
        <v>2637</v>
      </c>
      <c r="B2634" t="s">
        <v>2638</v>
      </c>
      <c r="C2634">
        <v>1296</v>
      </c>
      <c r="D2634" t="s">
        <v>10</v>
      </c>
      <c r="E2634">
        <v>481</v>
      </c>
      <c r="F2634">
        <v>613</v>
      </c>
      <c r="G2634">
        <v>2169</v>
      </c>
      <c r="H2634" t="s">
        <v>11</v>
      </c>
      <c r="I2634">
        <f t="shared" si="82"/>
        <v>133</v>
      </c>
      <c r="J2634" t="str">
        <f t="shared" si="83"/>
        <v/>
      </c>
    </row>
    <row r="2635" spans="1:10">
      <c r="A2635" t="s">
        <v>2637</v>
      </c>
      <c r="B2635" t="s">
        <v>2638</v>
      </c>
      <c r="C2635">
        <v>1296</v>
      </c>
      <c r="D2635" t="s">
        <v>31</v>
      </c>
      <c r="E2635">
        <v>896</v>
      </c>
      <c r="F2635">
        <v>1025</v>
      </c>
      <c r="G2635">
        <v>3952</v>
      </c>
      <c r="H2635" t="s">
        <v>32</v>
      </c>
      <c r="I2635" t="str">
        <f t="shared" si="82"/>
        <v/>
      </c>
      <c r="J2635" t="str">
        <f t="shared" si="83"/>
        <v/>
      </c>
    </row>
    <row r="2636" spans="1:10">
      <c r="A2636" t="s">
        <v>2639</v>
      </c>
      <c r="B2636" t="s">
        <v>2640</v>
      </c>
      <c r="C2636">
        <v>517</v>
      </c>
      <c r="D2636" t="s">
        <v>10</v>
      </c>
      <c r="E2636">
        <v>389</v>
      </c>
      <c r="F2636">
        <v>506</v>
      </c>
      <c r="G2636">
        <v>2169</v>
      </c>
      <c r="H2636" t="s">
        <v>11</v>
      </c>
      <c r="I2636">
        <f t="shared" si="82"/>
        <v>118</v>
      </c>
      <c r="J2636" t="str">
        <f t="shared" si="83"/>
        <v/>
      </c>
    </row>
    <row r="2637" spans="1:10">
      <c r="A2637" t="s">
        <v>2641</v>
      </c>
      <c r="B2637" t="s">
        <v>2642</v>
      </c>
      <c r="C2637">
        <v>1576</v>
      </c>
      <c r="D2637" t="s">
        <v>31</v>
      </c>
      <c r="E2637">
        <v>1153</v>
      </c>
      <c r="F2637">
        <v>1242</v>
      </c>
      <c r="G2637">
        <v>3952</v>
      </c>
      <c r="H2637" t="s">
        <v>32</v>
      </c>
      <c r="I2637" t="str">
        <f t="shared" si="82"/>
        <v/>
      </c>
      <c r="J2637" t="str">
        <f t="shared" si="83"/>
        <v/>
      </c>
    </row>
    <row r="2638" spans="1:10">
      <c r="A2638" t="s">
        <v>2641</v>
      </c>
      <c r="B2638" t="s">
        <v>2642</v>
      </c>
      <c r="C2638">
        <v>1576</v>
      </c>
      <c r="D2638" t="s">
        <v>29</v>
      </c>
      <c r="E2638">
        <v>1435</v>
      </c>
      <c r="F2638">
        <v>1555</v>
      </c>
      <c r="G2638">
        <v>343</v>
      </c>
      <c r="H2638" t="s">
        <v>30</v>
      </c>
      <c r="I2638" t="str">
        <f t="shared" si="82"/>
        <v/>
      </c>
      <c r="J2638" t="str">
        <f t="shared" si="83"/>
        <v/>
      </c>
    </row>
    <row r="2639" spans="1:10">
      <c r="A2639" t="s">
        <v>2641</v>
      </c>
      <c r="B2639" t="s">
        <v>2642</v>
      </c>
      <c r="C2639">
        <v>1576</v>
      </c>
      <c r="D2639" t="s">
        <v>14</v>
      </c>
      <c r="E2639">
        <v>202</v>
      </c>
      <c r="F2639">
        <v>375</v>
      </c>
      <c r="G2639">
        <v>476</v>
      </c>
      <c r="H2639" t="s">
        <v>15</v>
      </c>
      <c r="I2639" t="str">
        <f t="shared" si="82"/>
        <v/>
      </c>
      <c r="J2639" t="str">
        <f t="shared" si="83"/>
        <v/>
      </c>
    </row>
    <row r="2640" spans="1:10">
      <c r="A2640" t="s">
        <v>2641</v>
      </c>
      <c r="B2640" t="s">
        <v>2642</v>
      </c>
      <c r="C2640">
        <v>1576</v>
      </c>
      <c r="D2640" t="s">
        <v>10</v>
      </c>
      <c r="E2640">
        <v>673</v>
      </c>
      <c r="F2640">
        <v>805</v>
      </c>
      <c r="G2640">
        <v>2169</v>
      </c>
      <c r="H2640" t="s">
        <v>11</v>
      </c>
      <c r="I2640">
        <f t="shared" si="82"/>
        <v>133</v>
      </c>
      <c r="J2640" t="str">
        <f t="shared" si="83"/>
        <v/>
      </c>
    </row>
    <row r="2641" spans="1:10">
      <c r="A2641" t="s">
        <v>2643</v>
      </c>
      <c r="B2641" t="s">
        <v>2644</v>
      </c>
      <c r="C2641">
        <v>500</v>
      </c>
      <c r="D2641" t="s">
        <v>10</v>
      </c>
      <c r="E2641">
        <v>371</v>
      </c>
      <c r="F2641">
        <v>490</v>
      </c>
      <c r="G2641">
        <v>2169</v>
      </c>
      <c r="H2641" t="s">
        <v>11</v>
      </c>
      <c r="I2641">
        <f t="shared" si="82"/>
        <v>120</v>
      </c>
      <c r="J2641" t="str">
        <f t="shared" si="83"/>
        <v/>
      </c>
    </row>
    <row r="2642" spans="1:10">
      <c r="A2642" t="s">
        <v>2645</v>
      </c>
      <c r="B2642" t="s">
        <v>2646</v>
      </c>
      <c r="C2642">
        <v>561</v>
      </c>
      <c r="D2642" t="s">
        <v>219</v>
      </c>
      <c r="E2642">
        <v>156</v>
      </c>
      <c r="F2642">
        <v>417</v>
      </c>
      <c r="G2642">
        <v>76696</v>
      </c>
      <c r="H2642" t="s">
        <v>220</v>
      </c>
      <c r="I2642" t="str">
        <f t="shared" si="82"/>
        <v/>
      </c>
      <c r="J2642">
        <f t="shared" si="83"/>
        <v>262</v>
      </c>
    </row>
    <row r="2643" spans="1:10">
      <c r="A2643" t="s">
        <v>2645</v>
      </c>
      <c r="B2643" t="s">
        <v>2646</v>
      </c>
      <c r="C2643">
        <v>561</v>
      </c>
      <c r="D2643" t="s">
        <v>10</v>
      </c>
      <c r="E2643">
        <v>24</v>
      </c>
      <c r="F2643">
        <v>140</v>
      </c>
      <c r="G2643">
        <v>2169</v>
      </c>
      <c r="H2643" t="s">
        <v>11</v>
      </c>
      <c r="I2643">
        <f t="shared" si="82"/>
        <v>117</v>
      </c>
      <c r="J2643" t="str">
        <f t="shared" si="83"/>
        <v/>
      </c>
    </row>
    <row r="2644" spans="1:10">
      <c r="A2644" t="s">
        <v>2647</v>
      </c>
      <c r="B2644" t="s">
        <v>2648</v>
      </c>
      <c r="C2644">
        <v>461</v>
      </c>
      <c r="D2644" t="s">
        <v>62</v>
      </c>
      <c r="E2644">
        <v>252</v>
      </c>
      <c r="F2644">
        <v>321</v>
      </c>
      <c r="G2644">
        <v>632</v>
      </c>
      <c r="H2644" t="s">
        <v>63</v>
      </c>
      <c r="I2644" t="str">
        <f t="shared" si="82"/>
        <v/>
      </c>
      <c r="J2644" t="str">
        <f t="shared" si="83"/>
        <v/>
      </c>
    </row>
    <row r="2645" spans="1:10">
      <c r="A2645" t="s">
        <v>2647</v>
      </c>
      <c r="B2645" t="s">
        <v>2648</v>
      </c>
      <c r="C2645">
        <v>461</v>
      </c>
      <c r="D2645" t="s">
        <v>10</v>
      </c>
      <c r="E2645">
        <v>340</v>
      </c>
      <c r="F2645">
        <v>454</v>
      </c>
      <c r="G2645">
        <v>2169</v>
      </c>
      <c r="H2645" t="s">
        <v>11</v>
      </c>
      <c r="I2645">
        <f t="shared" si="82"/>
        <v>115</v>
      </c>
      <c r="J2645" t="str">
        <f t="shared" si="83"/>
        <v/>
      </c>
    </row>
    <row r="2646" spans="1:10">
      <c r="A2646" t="s">
        <v>2647</v>
      </c>
      <c r="B2646" t="s">
        <v>2648</v>
      </c>
      <c r="C2646">
        <v>461</v>
      </c>
      <c r="D2646" t="s">
        <v>18</v>
      </c>
      <c r="E2646">
        <v>69</v>
      </c>
      <c r="F2646">
        <v>132</v>
      </c>
      <c r="G2646">
        <v>1303</v>
      </c>
      <c r="H2646" t="s">
        <v>19</v>
      </c>
      <c r="I2646" t="str">
        <f t="shared" si="82"/>
        <v/>
      </c>
      <c r="J2646" t="str">
        <f t="shared" si="83"/>
        <v/>
      </c>
    </row>
    <row r="2647" spans="1:10">
      <c r="A2647" t="s">
        <v>2649</v>
      </c>
      <c r="B2647" t="s">
        <v>2650</v>
      </c>
      <c r="C2647">
        <v>1219</v>
      </c>
      <c r="D2647" t="s">
        <v>14</v>
      </c>
      <c r="E2647">
        <v>103</v>
      </c>
      <c r="F2647">
        <v>291</v>
      </c>
      <c r="G2647">
        <v>476</v>
      </c>
      <c r="H2647" t="s">
        <v>15</v>
      </c>
      <c r="I2647" t="str">
        <f t="shared" si="82"/>
        <v/>
      </c>
      <c r="J2647" t="str">
        <f t="shared" si="83"/>
        <v/>
      </c>
    </row>
    <row r="2648" spans="1:10">
      <c r="A2648" t="s">
        <v>2649</v>
      </c>
      <c r="B2648" t="s">
        <v>2650</v>
      </c>
      <c r="C2648">
        <v>1219</v>
      </c>
      <c r="D2648" t="s">
        <v>29</v>
      </c>
      <c r="E2648">
        <v>1091</v>
      </c>
      <c r="F2648">
        <v>1198</v>
      </c>
      <c r="G2648">
        <v>343</v>
      </c>
      <c r="H2648" t="s">
        <v>30</v>
      </c>
      <c r="I2648" t="str">
        <f t="shared" si="82"/>
        <v/>
      </c>
      <c r="J2648" t="str">
        <f t="shared" si="83"/>
        <v/>
      </c>
    </row>
    <row r="2649" spans="1:10">
      <c r="A2649" t="s">
        <v>2649</v>
      </c>
      <c r="B2649" t="s">
        <v>2650</v>
      </c>
      <c r="C2649">
        <v>1219</v>
      </c>
      <c r="D2649" t="s">
        <v>10</v>
      </c>
      <c r="E2649">
        <v>418</v>
      </c>
      <c r="F2649">
        <v>554</v>
      </c>
      <c r="G2649">
        <v>2169</v>
      </c>
      <c r="H2649" t="s">
        <v>11</v>
      </c>
      <c r="I2649">
        <f t="shared" si="82"/>
        <v>137</v>
      </c>
      <c r="J2649" t="str">
        <f t="shared" si="83"/>
        <v/>
      </c>
    </row>
    <row r="2650" spans="1:10">
      <c r="A2650" t="s">
        <v>2649</v>
      </c>
      <c r="B2650" t="s">
        <v>2650</v>
      </c>
      <c r="C2650">
        <v>1219</v>
      </c>
      <c r="D2650" t="s">
        <v>31</v>
      </c>
      <c r="E2650">
        <v>864</v>
      </c>
      <c r="F2650">
        <v>976</v>
      </c>
      <c r="G2650">
        <v>3952</v>
      </c>
      <c r="H2650" t="s">
        <v>32</v>
      </c>
      <c r="I2650" t="str">
        <f t="shared" si="82"/>
        <v/>
      </c>
      <c r="J2650" t="str">
        <f t="shared" si="83"/>
        <v/>
      </c>
    </row>
    <row r="2651" spans="1:10">
      <c r="A2651" t="s">
        <v>2651</v>
      </c>
      <c r="B2651" t="s">
        <v>2652</v>
      </c>
      <c r="C2651">
        <v>320</v>
      </c>
      <c r="D2651" t="s">
        <v>24</v>
      </c>
      <c r="E2651">
        <v>265</v>
      </c>
      <c r="F2651">
        <v>297</v>
      </c>
      <c r="G2651">
        <v>45</v>
      </c>
      <c r="I2651" t="str">
        <f t="shared" si="82"/>
        <v/>
      </c>
      <c r="J2651" t="str">
        <f t="shared" si="83"/>
        <v/>
      </c>
    </row>
    <row r="2652" spans="1:10">
      <c r="A2652" t="s">
        <v>2651</v>
      </c>
      <c r="B2652" t="s">
        <v>2652</v>
      </c>
      <c r="C2652">
        <v>320</v>
      </c>
      <c r="D2652" t="s">
        <v>10</v>
      </c>
      <c r="E2652">
        <v>62</v>
      </c>
      <c r="F2652">
        <v>193</v>
      </c>
      <c r="G2652">
        <v>2169</v>
      </c>
      <c r="H2652" t="s">
        <v>11</v>
      </c>
      <c r="I2652">
        <f t="shared" si="82"/>
        <v>132</v>
      </c>
      <c r="J2652" t="str">
        <f t="shared" si="83"/>
        <v/>
      </c>
    </row>
    <row r="2653" spans="1:10">
      <c r="A2653" t="s">
        <v>2653</v>
      </c>
      <c r="B2653" t="s">
        <v>2654</v>
      </c>
      <c r="C2653">
        <v>680</v>
      </c>
      <c r="D2653" t="s">
        <v>1213</v>
      </c>
      <c r="E2653">
        <v>215</v>
      </c>
      <c r="F2653">
        <v>445</v>
      </c>
      <c r="G2653">
        <v>2</v>
      </c>
      <c r="I2653" t="str">
        <f t="shared" si="82"/>
        <v/>
      </c>
      <c r="J2653" t="str">
        <f t="shared" si="83"/>
        <v/>
      </c>
    </row>
    <row r="2654" spans="1:10">
      <c r="A2654" t="s">
        <v>2653</v>
      </c>
      <c r="B2654" t="s">
        <v>2654</v>
      </c>
      <c r="C2654">
        <v>680</v>
      </c>
      <c r="D2654" t="s">
        <v>10</v>
      </c>
      <c r="E2654">
        <v>463</v>
      </c>
      <c r="F2654">
        <v>670</v>
      </c>
      <c r="G2654">
        <v>2169</v>
      </c>
      <c r="H2654" t="s">
        <v>11</v>
      </c>
      <c r="I2654">
        <f t="shared" si="82"/>
        <v>208</v>
      </c>
      <c r="J2654" t="str">
        <f t="shared" si="83"/>
        <v/>
      </c>
    </row>
    <row r="2655" spans="1:10">
      <c r="A2655" t="s">
        <v>2655</v>
      </c>
      <c r="B2655" t="s">
        <v>2656</v>
      </c>
      <c r="C2655">
        <v>367</v>
      </c>
      <c r="D2655" t="s">
        <v>10</v>
      </c>
      <c r="E2655">
        <v>157</v>
      </c>
      <c r="F2655">
        <v>250</v>
      </c>
      <c r="G2655">
        <v>2169</v>
      </c>
      <c r="H2655" t="s">
        <v>11</v>
      </c>
      <c r="I2655">
        <f t="shared" si="82"/>
        <v>94</v>
      </c>
      <c r="J2655" t="str">
        <f t="shared" si="83"/>
        <v/>
      </c>
    </row>
    <row r="2656" spans="1:10">
      <c r="A2656" t="s">
        <v>2657</v>
      </c>
      <c r="B2656" t="s">
        <v>2658</v>
      </c>
      <c r="C2656">
        <v>693</v>
      </c>
      <c r="D2656" t="s">
        <v>1081</v>
      </c>
      <c r="E2656">
        <v>1</v>
      </c>
      <c r="F2656">
        <v>39</v>
      </c>
      <c r="G2656">
        <v>3</v>
      </c>
      <c r="I2656" t="str">
        <f t="shared" si="82"/>
        <v/>
      </c>
      <c r="J2656" t="str">
        <f t="shared" si="83"/>
        <v/>
      </c>
    </row>
    <row r="2657" spans="1:10">
      <c r="A2657" t="s">
        <v>2657</v>
      </c>
      <c r="B2657" t="s">
        <v>2658</v>
      </c>
      <c r="C2657">
        <v>693</v>
      </c>
      <c r="D2657" t="s">
        <v>18</v>
      </c>
      <c r="E2657">
        <v>404</v>
      </c>
      <c r="F2657">
        <v>485</v>
      </c>
      <c r="G2657">
        <v>1303</v>
      </c>
      <c r="H2657" t="s">
        <v>19</v>
      </c>
      <c r="I2657" t="str">
        <f t="shared" si="82"/>
        <v/>
      </c>
      <c r="J2657" t="str">
        <f t="shared" si="83"/>
        <v/>
      </c>
    </row>
    <row r="2658" spans="1:10">
      <c r="A2658" t="s">
        <v>2657</v>
      </c>
      <c r="B2658" t="s">
        <v>2658</v>
      </c>
      <c r="C2658">
        <v>693</v>
      </c>
      <c r="D2658" t="s">
        <v>20</v>
      </c>
      <c r="E2658">
        <v>41</v>
      </c>
      <c r="F2658">
        <v>179</v>
      </c>
      <c r="G2658">
        <v>15</v>
      </c>
      <c r="I2658" t="str">
        <f t="shared" si="82"/>
        <v/>
      </c>
      <c r="J2658" t="str">
        <f t="shared" si="83"/>
        <v/>
      </c>
    </row>
    <row r="2659" spans="1:10">
      <c r="A2659" t="s">
        <v>2657</v>
      </c>
      <c r="B2659" t="s">
        <v>2658</v>
      </c>
      <c r="C2659">
        <v>693</v>
      </c>
      <c r="D2659" t="s">
        <v>10</v>
      </c>
      <c r="E2659">
        <v>519</v>
      </c>
      <c r="F2659">
        <v>660</v>
      </c>
      <c r="G2659">
        <v>2169</v>
      </c>
      <c r="H2659" t="s">
        <v>11</v>
      </c>
      <c r="I2659">
        <f t="shared" si="82"/>
        <v>142</v>
      </c>
      <c r="J2659" t="str">
        <f t="shared" si="83"/>
        <v/>
      </c>
    </row>
    <row r="2660" spans="1:10">
      <c r="A2660" t="s">
        <v>2659</v>
      </c>
      <c r="B2660" t="s">
        <v>2660</v>
      </c>
      <c r="C2660">
        <v>512</v>
      </c>
      <c r="D2660" t="s">
        <v>1241</v>
      </c>
      <c r="E2660">
        <v>11</v>
      </c>
      <c r="F2660">
        <v>140</v>
      </c>
      <c r="G2660">
        <v>5</v>
      </c>
      <c r="I2660" t="str">
        <f t="shared" si="82"/>
        <v/>
      </c>
      <c r="J2660" t="str">
        <f t="shared" si="83"/>
        <v/>
      </c>
    </row>
    <row r="2661" spans="1:10">
      <c r="A2661" t="s">
        <v>2659</v>
      </c>
      <c r="B2661" t="s">
        <v>2660</v>
      </c>
      <c r="C2661">
        <v>512</v>
      </c>
      <c r="D2661" t="s">
        <v>1281</v>
      </c>
      <c r="E2661">
        <v>208</v>
      </c>
      <c r="F2661">
        <v>302</v>
      </c>
      <c r="G2661">
        <v>47</v>
      </c>
      <c r="I2661" t="str">
        <f t="shared" si="82"/>
        <v/>
      </c>
      <c r="J2661" t="str">
        <f t="shared" si="83"/>
        <v/>
      </c>
    </row>
    <row r="2662" spans="1:10">
      <c r="A2662" t="s">
        <v>2659</v>
      </c>
      <c r="B2662" t="s">
        <v>2660</v>
      </c>
      <c r="C2662">
        <v>512</v>
      </c>
      <c r="D2662" t="s">
        <v>10</v>
      </c>
      <c r="E2662">
        <v>326</v>
      </c>
      <c r="F2662">
        <v>476</v>
      </c>
      <c r="G2662">
        <v>2169</v>
      </c>
      <c r="H2662" t="s">
        <v>11</v>
      </c>
      <c r="I2662">
        <f t="shared" si="82"/>
        <v>151</v>
      </c>
      <c r="J2662" t="str">
        <f t="shared" si="83"/>
        <v/>
      </c>
    </row>
    <row r="2663" spans="1:10">
      <c r="A2663" t="s">
        <v>2661</v>
      </c>
      <c r="B2663" t="s">
        <v>2662</v>
      </c>
      <c r="C2663">
        <v>700</v>
      </c>
      <c r="D2663" t="s">
        <v>18</v>
      </c>
      <c r="E2663">
        <v>412</v>
      </c>
      <c r="F2663">
        <v>493</v>
      </c>
      <c r="G2663">
        <v>1303</v>
      </c>
      <c r="H2663" t="s">
        <v>19</v>
      </c>
      <c r="I2663" t="str">
        <f t="shared" si="82"/>
        <v/>
      </c>
      <c r="J2663" t="str">
        <f t="shared" si="83"/>
        <v/>
      </c>
    </row>
    <row r="2664" spans="1:10">
      <c r="A2664" t="s">
        <v>2661</v>
      </c>
      <c r="B2664" t="s">
        <v>2662</v>
      </c>
      <c r="C2664">
        <v>700</v>
      </c>
      <c r="D2664" t="s">
        <v>10</v>
      </c>
      <c r="E2664">
        <v>532</v>
      </c>
      <c r="F2664">
        <v>677</v>
      </c>
      <c r="G2664">
        <v>2169</v>
      </c>
      <c r="H2664" t="s">
        <v>11</v>
      </c>
      <c r="I2664">
        <f t="shared" si="82"/>
        <v>146</v>
      </c>
      <c r="J2664" t="str">
        <f t="shared" si="83"/>
        <v/>
      </c>
    </row>
    <row r="2665" spans="1:10">
      <c r="A2665" t="s">
        <v>2663</v>
      </c>
      <c r="B2665" t="s">
        <v>2664</v>
      </c>
      <c r="C2665">
        <v>208</v>
      </c>
      <c r="D2665" t="s">
        <v>10</v>
      </c>
      <c r="E2665">
        <v>12</v>
      </c>
      <c r="F2665">
        <v>138</v>
      </c>
      <c r="G2665">
        <v>2169</v>
      </c>
      <c r="H2665" t="s">
        <v>11</v>
      </c>
      <c r="I2665">
        <f t="shared" si="82"/>
        <v>127</v>
      </c>
      <c r="J2665" t="str">
        <f t="shared" si="83"/>
        <v/>
      </c>
    </row>
    <row r="2666" spans="1:10">
      <c r="A2666" t="s">
        <v>2665</v>
      </c>
      <c r="B2666" t="s">
        <v>2666</v>
      </c>
      <c r="C2666">
        <v>570</v>
      </c>
      <c r="D2666" t="s">
        <v>10</v>
      </c>
      <c r="E2666">
        <v>359</v>
      </c>
      <c r="F2666">
        <v>544</v>
      </c>
      <c r="G2666">
        <v>2169</v>
      </c>
      <c r="H2666" t="s">
        <v>11</v>
      </c>
      <c r="I2666">
        <f t="shared" si="82"/>
        <v>186</v>
      </c>
      <c r="J2666" t="str">
        <f t="shared" si="83"/>
        <v/>
      </c>
    </row>
    <row r="2667" spans="1:10">
      <c r="A2667" t="s">
        <v>2667</v>
      </c>
      <c r="B2667" t="s">
        <v>2668</v>
      </c>
      <c r="C2667">
        <v>391</v>
      </c>
      <c r="D2667" t="s">
        <v>515</v>
      </c>
      <c r="E2667">
        <v>250</v>
      </c>
      <c r="F2667">
        <v>386</v>
      </c>
      <c r="G2667">
        <v>7</v>
      </c>
      <c r="I2667" t="str">
        <f t="shared" si="82"/>
        <v/>
      </c>
      <c r="J2667" t="str">
        <f t="shared" si="83"/>
        <v/>
      </c>
    </row>
    <row r="2668" spans="1:10">
      <c r="A2668" t="s">
        <v>2667</v>
      </c>
      <c r="B2668" t="s">
        <v>2668</v>
      </c>
      <c r="C2668">
        <v>391</v>
      </c>
      <c r="D2668" t="s">
        <v>10</v>
      </c>
      <c r="E2668">
        <v>47</v>
      </c>
      <c r="F2668">
        <v>239</v>
      </c>
      <c r="G2668">
        <v>2169</v>
      </c>
      <c r="H2668" t="s">
        <v>11</v>
      </c>
      <c r="I2668">
        <f t="shared" si="82"/>
        <v>193</v>
      </c>
      <c r="J2668" t="str">
        <f t="shared" si="83"/>
        <v/>
      </c>
    </row>
    <row r="2669" spans="1:10">
      <c r="A2669" t="s">
        <v>2669</v>
      </c>
      <c r="B2669" t="s">
        <v>2670</v>
      </c>
      <c r="C2669">
        <v>362</v>
      </c>
      <c r="D2669" t="s">
        <v>10</v>
      </c>
      <c r="E2669">
        <v>112</v>
      </c>
      <c r="F2669">
        <v>244</v>
      </c>
      <c r="G2669">
        <v>2169</v>
      </c>
      <c r="H2669" t="s">
        <v>11</v>
      </c>
      <c r="I2669">
        <f t="shared" si="82"/>
        <v>133</v>
      </c>
      <c r="J2669" t="str">
        <f t="shared" si="83"/>
        <v/>
      </c>
    </row>
    <row r="2670" spans="1:10">
      <c r="A2670" t="s">
        <v>2671</v>
      </c>
      <c r="B2670" t="s">
        <v>2672</v>
      </c>
      <c r="C2670">
        <v>267</v>
      </c>
      <c r="D2670" t="s">
        <v>10</v>
      </c>
      <c r="E2670">
        <v>12</v>
      </c>
      <c r="F2670">
        <v>139</v>
      </c>
      <c r="G2670">
        <v>2169</v>
      </c>
      <c r="H2670" t="s">
        <v>11</v>
      </c>
      <c r="I2670">
        <f t="shared" si="82"/>
        <v>128</v>
      </c>
      <c r="J2670" t="str">
        <f t="shared" si="83"/>
        <v/>
      </c>
    </row>
    <row r="2671" spans="1:10">
      <c r="A2671" t="s">
        <v>2671</v>
      </c>
      <c r="B2671" t="s">
        <v>2672</v>
      </c>
      <c r="C2671">
        <v>267</v>
      </c>
      <c r="D2671" t="s">
        <v>24</v>
      </c>
      <c r="E2671">
        <v>183</v>
      </c>
      <c r="F2671">
        <v>227</v>
      </c>
      <c r="G2671">
        <v>45</v>
      </c>
      <c r="I2671" t="str">
        <f t="shared" si="82"/>
        <v/>
      </c>
      <c r="J2671" t="str">
        <f t="shared" si="83"/>
        <v/>
      </c>
    </row>
    <row r="2672" spans="1:10">
      <c r="A2672" t="s">
        <v>2673</v>
      </c>
      <c r="B2672" t="s">
        <v>2674</v>
      </c>
      <c r="C2672">
        <v>1537</v>
      </c>
      <c r="D2672" t="s">
        <v>31</v>
      </c>
      <c r="E2672">
        <v>1206</v>
      </c>
      <c r="F2672">
        <v>1319</v>
      </c>
      <c r="G2672">
        <v>3952</v>
      </c>
      <c r="H2672" t="s">
        <v>32</v>
      </c>
      <c r="I2672" t="str">
        <f t="shared" si="82"/>
        <v/>
      </c>
      <c r="J2672" t="str">
        <f t="shared" si="83"/>
        <v/>
      </c>
    </row>
    <row r="2673" spans="1:10">
      <c r="A2673" t="s">
        <v>2673</v>
      </c>
      <c r="B2673" t="s">
        <v>2674</v>
      </c>
      <c r="C2673">
        <v>1537</v>
      </c>
      <c r="D2673" t="s">
        <v>29</v>
      </c>
      <c r="E2673">
        <v>1428</v>
      </c>
      <c r="F2673">
        <v>1536</v>
      </c>
      <c r="G2673">
        <v>343</v>
      </c>
      <c r="H2673" t="s">
        <v>30</v>
      </c>
      <c r="I2673" t="str">
        <f t="shared" si="82"/>
        <v/>
      </c>
      <c r="J2673" t="str">
        <f t="shared" si="83"/>
        <v/>
      </c>
    </row>
    <row r="2674" spans="1:10">
      <c r="A2674" t="s">
        <v>2673</v>
      </c>
      <c r="B2674" t="s">
        <v>2674</v>
      </c>
      <c r="C2674">
        <v>1537</v>
      </c>
      <c r="D2674" t="s">
        <v>14</v>
      </c>
      <c r="E2674">
        <v>432</v>
      </c>
      <c r="F2674">
        <v>620</v>
      </c>
      <c r="G2674">
        <v>476</v>
      </c>
      <c r="H2674" t="s">
        <v>15</v>
      </c>
      <c r="I2674" t="str">
        <f t="shared" si="82"/>
        <v/>
      </c>
      <c r="J2674" t="str">
        <f t="shared" si="83"/>
        <v/>
      </c>
    </row>
    <row r="2675" spans="1:10">
      <c r="A2675" t="s">
        <v>2673</v>
      </c>
      <c r="B2675" t="s">
        <v>2674</v>
      </c>
      <c r="C2675">
        <v>1537</v>
      </c>
      <c r="D2675" t="s">
        <v>1246</v>
      </c>
      <c r="E2675">
        <v>45</v>
      </c>
      <c r="F2675">
        <v>253</v>
      </c>
      <c r="G2675">
        <v>3127</v>
      </c>
      <c r="H2675" t="s">
        <v>1247</v>
      </c>
      <c r="I2675" t="str">
        <f t="shared" si="82"/>
        <v/>
      </c>
      <c r="J2675" t="str">
        <f t="shared" si="83"/>
        <v/>
      </c>
    </row>
    <row r="2676" spans="1:10">
      <c r="A2676" t="s">
        <v>2673</v>
      </c>
      <c r="B2676" t="s">
        <v>2674</v>
      </c>
      <c r="C2676">
        <v>1537</v>
      </c>
      <c r="D2676" t="s">
        <v>10</v>
      </c>
      <c r="E2676">
        <v>749</v>
      </c>
      <c r="F2676">
        <v>887</v>
      </c>
      <c r="G2676">
        <v>2169</v>
      </c>
      <c r="H2676" t="s">
        <v>11</v>
      </c>
      <c r="I2676">
        <f t="shared" si="82"/>
        <v>139</v>
      </c>
      <c r="J2676" t="str">
        <f t="shared" si="83"/>
        <v/>
      </c>
    </row>
    <row r="2677" spans="1:10">
      <c r="A2677" t="s">
        <v>2675</v>
      </c>
      <c r="B2677" t="s">
        <v>2676</v>
      </c>
      <c r="C2677">
        <v>362</v>
      </c>
      <c r="D2677" t="s">
        <v>10</v>
      </c>
      <c r="E2677">
        <v>151</v>
      </c>
      <c r="F2677">
        <v>244</v>
      </c>
      <c r="G2677">
        <v>2169</v>
      </c>
      <c r="H2677" t="s">
        <v>11</v>
      </c>
      <c r="I2677">
        <f t="shared" si="82"/>
        <v>94</v>
      </c>
      <c r="J2677" t="str">
        <f t="shared" si="83"/>
        <v/>
      </c>
    </row>
    <row r="2678" spans="1:10">
      <c r="A2678" t="s">
        <v>2677</v>
      </c>
      <c r="B2678" t="s">
        <v>2678</v>
      </c>
      <c r="C2678">
        <v>1614</v>
      </c>
      <c r="D2678" t="s">
        <v>31</v>
      </c>
      <c r="E2678">
        <v>1264</v>
      </c>
      <c r="F2678">
        <v>1377</v>
      </c>
      <c r="G2678">
        <v>3952</v>
      </c>
      <c r="H2678" t="s">
        <v>32</v>
      </c>
      <c r="I2678" t="str">
        <f t="shared" si="82"/>
        <v/>
      </c>
      <c r="J2678" t="str">
        <f t="shared" si="83"/>
        <v/>
      </c>
    </row>
    <row r="2679" spans="1:10">
      <c r="A2679" t="s">
        <v>2677</v>
      </c>
      <c r="B2679" t="s">
        <v>2678</v>
      </c>
      <c r="C2679">
        <v>1614</v>
      </c>
      <c r="D2679" t="s">
        <v>29</v>
      </c>
      <c r="E2679">
        <v>1486</v>
      </c>
      <c r="F2679">
        <v>1594</v>
      </c>
      <c r="G2679">
        <v>343</v>
      </c>
      <c r="H2679" t="s">
        <v>30</v>
      </c>
      <c r="I2679" t="str">
        <f t="shared" si="82"/>
        <v/>
      </c>
      <c r="J2679" t="str">
        <f t="shared" si="83"/>
        <v/>
      </c>
    </row>
    <row r="2680" spans="1:10">
      <c r="A2680" t="s">
        <v>2677</v>
      </c>
      <c r="B2680" t="s">
        <v>2678</v>
      </c>
      <c r="C2680">
        <v>1614</v>
      </c>
      <c r="D2680" t="s">
        <v>1246</v>
      </c>
      <c r="E2680">
        <v>45</v>
      </c>
      <c r="F2680">
        <v>265</v>
      </c>
      <c r="G2680">
        <v>3127</v>
      </c>
      <c r="H2680" t="s">
        <v>1247</v>
      </c>
      <c r="I2680" t="str">
        <f t="shared" si="82"/>
        <v/>
      </c>
      <c r="J2680" t="str">
        <f t="shared" si="83"/>
        <v/>
      </c>
    </row>
    <row r="2681" spans="1:10">
      <c r="A2681" t="s">
        <v>2677</v>
      </c>
      <c r="B2681" t="s">
        <v>2678</v>
      </c>
      <c r="C2681">
        <v>1614</v>
      </c>
      <c r="D2681" t="s">
        <v>14</v>
      </c>
      <c r="E2681">
        <v>490</v>
      </c>
      <c r="F2681">
        <v>678</v>
      </c>
      <c r="G2681">
        <v>476</v>
      </c>
      <c r="H2681" t="s">
        <v>15</v>
      </c>
      <c r="I2681" t="str">
        <f t="shared" si="82"/>
        <v/>
      </c>
      <c r="J2681" t="str">
        <f t="shared" si="83"/>
        <v/>
      </c>
    </row>
    <row r="2682" spans="1:10">
      <c r="A2682" t="s">
        <v>2677</v>
      </c>
      <c r="B2682" t="s">
        <v>2678</v>
      </c>
      <c r="C2682">
        <v>1614</v>
      </c>
      <c r="D2682" t="s">
        <v>10</v>
      </c>
      <c r="E2682">
        <v>807</v>
      </c>
      <c r="F2682">
        <v>945</v>
      </c>
      <c r="G2682">
        <v>2169</v>
      </c>
      <c r="H2682" t="s">
        <v>11</v>
      </c>
      <c r="I2682">
        <f t="shared" si="82"/>
        <v>139</v>
      </c>
      <c r="J2682" t="str">
        <f t="shared" si="83"/>
        <v/>
      </c>
    </row>
    <row r="2683" spans="1:10">
      <c r="A2683" t="s">
        <v>2679</v>
      </c>
      <c r="B2683" t="s">
        <v>2680</v>
      </c>
      <c r="C2683">
        <v>269</v>
      </c>
      <c r="D2683" t="s">
        <v>10</v>
      </c>
      <c r="E2683">
        <v>12</v>
      </c>
      <c r="F2683">
        <v>139</v>
      </c>
      <c r="G2683">
        <v>2169</v>
      </c>
      <c r="H2683" t="s">
        <v>11</v>
      </c>
      <c r="I2683">
        <f t="shared" si="82"/>
        <v>128</v>
      </c>
      <c r="J2683" t="str">
        <f t="shared" si="83"/>
        <v/>
      </c>
    </row>
    <row r="2684" spans="1:10">
      <c r="A2684" t="s">
        <v>2679</v>
      </c>
      <c r="B2684" t="s">
        <v>2680</v>
      </c>
      <c r="C2684">
        <v>269</v>
      </c>
      <c r="D2684" t="s">
        <v>24</v>
      </c>
      <c r="E2684">
        <v>185</v>
      </c>
      <c r="F2684">
        <v>229</v>
      </c>
      <c r="G2684">
        <v>45</v>
      </c>
      <c r="I2684" t="str">
        <f t="shared" si="82"/>
        <v/>
      </c>
      <c r="J2684" t="str">
        <f t="shared" si="83"/>
        <v/>
      </c>
    </row>
    <row r="2685" spans="1:10">
      <c r="A2685" t="s">
        <v>2681</v>
      </c>
      <c r="B2685" t="s">
        <v>2682</v>
      </c>
      <c r="C2685">
        <v>700</v>
      </c>
      <c r="D2685" t="s">
        <v>18</v>
      </c>
      <c r="E2685">
        <v>412</v>
      </c>
      <c r="F2685">
        <v>493</v>
      </c>
      <c r="G2685">
        <v>1303</v>
      </c>
      <c r="H2685" t="s">
        <v>19</v>
      </c>
      <c r="I2685" t="str">
        <f t="shared" si="82"/>
        <v/>
      </c>
      <c r="J2685" t="str">
        <f t="shared" si="83"/>
        <v/>
      </c>
    </row>
    <row r="2686" spans="1:10">
      <c r="A2686" t="s">
        <v>2681</v>
      </c>
      <c r="B2686" t="s">
        <v>2682</v>
      </c>
      <c r="C2686">
        <v>700</v>
      </c>
      <c r="D2686" t="s">
        <v>10</v>
      </c>
      <c r="E2686">
        <v>532</v>
      </c>
      <c r="F2686">
        <v>677</v>
      </c>
      <c r="G2686">
        <v>2169</v>
      </c>
      <c r="H2686" t="s">
        <v>11</v>
      </c>
      <c r="I2686">
        <f t="shared" si="82"/>
        <v>146</v>
      </c>
      <c r="J2686" t="str">
        <f t="shared" si="83"/>
        <v/>
      </c>
    </row>
    <row r="2687" spans="1:10">
      <c r="A2687" t="s">
        <v>2683</v>
      </c>
      <c r="B2687" t="s">
        <v>2684</v>
      </c>
      <c r="C2687">
        <v>391</v>
      </c>
      <c r="D2687" t="s">
        <v>515</v>
      </c>
      <c r="E2687">
        <v>250</v>
      </c>
      <c r="F2687">
        <v>386</v>
      </c>
      <c r="G2687">
        <v>7</v>
      </c>
      <c r="I2687" t="str">
        <f t="shared" si="82"/>
        <v/>
      </c>
      <c r="J2687" t="str">
        <f t="shared" si="83"/>
        <v/>
      </c>
    </row>
    <row r="2688" spans="1:10">
      <c r="A2688" t="s">
        <v>2683</v>
      </c>
      <c r="B2688" t="s">
        <v>2684</v>
      </c>
      <c r="C2688">
        <v>391</v>
      </c>
      <c r="D2688" t="s">
        <v>10</v>
      </c>
      <c r="E2688">
        <v>47</v>
      </c>
      <c r="F2688">
        <v>239</v>
      </c>
      <c r="G2688">
        <v>2169</v>
      </c>
      <c r="H2688" t="s">
        <v>11</v>
      </c>
      <c r="I2688">
        <f t="shared" si="82"/>
        <v>193</v>
      </c>
      <c r="J2688" t="str">
        <f t="shared" si="83"/>
        <v/>
      </c>
    </row>
    <row r="2689" spans="1:10">
      <c r="A2689" t="s">
        <v>2685</v>
      </c>
      <c r="B2689" t="s">
        <v>2686</v>
      </c>
      <c r="C2689">
        <v>570</v>
      </c>
      <c r="D2689" t="s">
        <v>10</v>
      </c>
      <c r="E2689">
        <v>359</v>
      </c>
      <c r="F2689">
        <v>544</v>
      </c>
      <c r="G2689">
        <v>2169</v>
      </c>
      <c r="H2689" t="s">
        <v>11</v>
      </c>
      <c r="I2689">
        <f t="shared" si="82"/>
        <v>186</v>
      </c>
      <c r="J2689" t="str">
        <f t="shared" si="83"/>
        <v/>
      </c>
    </row>
    <row r="2690" spans="1:10">
      <c r="A2690" t="s">
        <v>2687</v>
      </c>
      <c r="B2690" t="s">
        <v>2688</v>
      </c>
      <c r="C2690">
        <v>572</v>
      </c>
      <c r="D2690" t="s">
        <v>1241</v>
      </c>
      <c r="E2690">
        <v>11</v>
      </c>
      <c r="F2690">
        <v>128</v>
      </c>
      <c r="G2690">
        <v>5</v>
      </c>
      <c r="I2690" t="str">
        <f t="shared" si="82"/>
        <v/>
      </c>
      <c r="J2690" t="str">
        <f t="shared" si="83"/>
        <v/>
      </c>
    </row>
    <row r="2691" spans="1:10">
      <c r="A2691" t="s">
        <v>2687</v>
      </c>
      <c r="B2691" t="s">
        <v>2688</v>
      </c>
      <c r="C2691">
        <v>572</v>
      </c>
      <c r="D2691" t="s">
        <v>1281</v>
      </c>
      <c r="E2691">
        <v>204</v>
      </c>
      <c r="F2691">
        <v>303</v>
      </c>
      <c r="G2691">
        <v>47</v>
      </c>
      <c r="I2691" t="str">
        <f t="shared" ref="I2691:I2754" si="84">IF(H2691=$H$2, F2691-E2691+1, "")</f>
        <v/>
      </c>
      <c r="J2691" t="str">
        <f t="shared" ref="J2691:J2754" si="85">IF(D2691=$D$189, F2691-E2691+1, "")</f>
        <v/>
      </c>
    </row>
    <row r="2692" spans="1:10">
      <c r="A2692" t="s">
        <v>2687</v>
      </c>
      <c r="B2692" t="s">
        <v>2688</v>
      </c>
      <c r="C2692">
        <v>572</v>
      </c>
      <c r="D2692" t="s">
        <v>10</v>
      </c>
      <c r="E2692">
        <v>369</v>
      </c>
      <c r="F2692">
        <v>536</v>
      </c>
      <c r="G2692">
        <v>2169</v>
      </c>
      <c r="H2692" t="s">
        <v>11</v>
      </c>
      <c r="I2692">
        <f t="shared" si="84"/>
        <v>168</v>
      </c>
      <c r="J2692" t="str">
        <f t="shared" si="85"/>
        <v/>
      </c>
    </row>
    <row r="2693" spans="1:10">
      <c r="A2693" t="s">
        <v>2689</v>
      </c>
      <c r="B2693" t="s">
        <v>2690</v>
      </c>
      <c r="C2693">
        <v>921</v>
      </c>
      <c r="D2693" t="s">
        <v>14</v>
      </c>
      <c r="E2693">
        <v>102</v>
      </c>
      <c r="F2693">
        <v>275</v>
      </c>
      <c r="G2693">
        <v>476</v>
      </c>
      <c r="H2693" t="s">
        <v>15</v>
      </c>
      <c r="I2693" t="str">
        <f t="shared" si="84"/>
        <v/>
      </c>
      <c r="J2693" t="str">
        <f t="shared" si="85"/>
        <v/>
      </c>
    </row>
    <row r="2694" spans="1:10">
      <c r="A2694" t="s">
        <v>2689</v>
      </c>
      <c r="B2694" t="s">
        <v>2690</v>
      </c>
      <c r="C2694">
        <v>921</v>
      </c>
      <c r="D2694" t="s">
        <v>10</v>
      </c>
      <c r="E2694">
        <v>313</v>
      </c>
      <c r="F2694">
        <v>444</v>
      </c>
      <c r="G2694">
        <v>2169</v>
      </c>
      <c r="H2694" t="s">
        <v>11</v>
      </c>
      <c r="I2694">
        <f t="shared" si="84"/>
        <v>132</v>
      </c>
      <c r="J2694" t="str">
        <f t="shared" si="85"/>
        <v/>
      </c>
    </row>
    <row r="2695" spans="1:10">
      <c r="A2695" t="s">
        <v>2689</v>
      </c>
      <c r="B2695" t="s">
        <v>2690</v>
      </c>
      <c r="C2695">
        <v>921</v>
      </c>
      <c r="D2695" t="s">
        <v>31</v>
      </c>
      <c r="E2695">
        <v>540</v>
      </c>
      <c r="F2695">
        <v>651</v>
      </c>
      <c r="G2695">
        <v>3952</v>
      </c>
      <c r="H2695" t="s">
        <v>32</v>
      </c>
      <c r="I2695" t="str">
        <f t="shared" si="84"/>
        <v/>
      </c>
      <c r="J2695" t="str">
        <f t="shared" si="85"/>
        <v/>
      </c>
    </row>
    <row r="2696" spans="1:10">
      <c r="A2696" t="s">
        <v>2689</v>
      </c>
      <c r="B2696" t="s">
        <v>2690</v>
      </c>
      <c r="C2696">
        <v>921</v>
      </c>
      <c r="D2696" t="s">
        <v>29</v>
      </c>
      <c r="E2696">
        <v>788</v>
      </c>
      <c r="F2696">
        <v>890</v>
      </c>
      <c r="G2696">
        <v>343</v>
      </c>
      <c r="H2696" t="s">
        <v>30</v>
      </c>
      <c r="I2696" t="str">
        <f t="shared" si="84"/>
        <v/>
      </c>
      <c r="J2696" t="str">
        <f t="shared" si="85"/>
        <v/>
      </c>
    </row>
    <row r="2697" spans="1:10">
      <c r="A2697" t="s">
        <v>2691</v>
      </c>
      <c r="B2697" t="s">
        <v>2692</v>
      </c>
      <c r="C2697">
        <v>1671</v>
      </c>
      <c r="D2697" t="s">
        <v>53</v>
      </c>
      <c r="E2697">
        <v>1090</v>
      </c>
      <c r="F2697">
        <v>1160</v>
      </c>
      <c r="G2697">
        <v>324</v>
      </c>
      <c r="H2697" t="s">
        <v>54</v>
      </c>
      <c r="I2697" t="str">
        <f t="shared" si="84"/>
        <v/>
      </c>
      <c r="J2697" t="str">
        <f t="shared" si="85"/>
        <v/>
      </c>
    </row>
    <row r="2698" spans="1:10">
      <c r="A2698" t="s">
        <v>2691</v>
      </c>
      <c r="B2698" t="s">
        <v>2692</v>
      </c>
      <c r="C2698">
        <v>1671</v>
      </c>
      <c r="D2698" t="s">
        <v>296</v>
      </c>
      <c r="E2698">
        <v>1351</v>
      </c>
      <c r="F2698">
        <v>1385</v>
      </c>
      <c r="G2698">
        <v>15</v>
      </c>
      <c r="I2698" t="str">
        <f t="shared" si="84"/>
        <v/>
      </c>
      <c r="J2698" t="str">
        <f t="shared" si="85"/>
        <v/>
      </c>
    </row>
    <row r="2699" spans="1:10">
      <c r="A2699" t="s">
        <v>2691</v>
      </c>
      <c r="B2699" t="s">
        <v>2692</v>
      </c>
      <c r="C2699">
        <v>1671</v>
      </c>
      <c r="D2699" t="s">
        <v>229</v>
      </c>
      <c r="E2699">
        <v>31</v>
      </c>
      <c r="F2699">
        <v>105</v>
      </c>
      <c r="G2699">
        <v>12568</v>
      </c>
      <c r="H2699" t="s">
        <v>230</v>
      </c>
      <c r="I2699" t="str">
        <f t="shared" si="84"/>
        <v/>
      </c>
      <c r="J2699" t="str">
        <f t="shared" si="85"/>
        <v/>
      </c>
    </row>
    <row r="2700" spans="1:10">
      <c r="A2700" t="s">
        <v>2691</v>
      </c>
      <c r="B2700" t="s">
        <v>2692</v>
      </c>
      <c r="C2700">
        <v>1671</v>
      </c>
      <c r="D2700" t="s">
        <v>10</v>
      </c>
      <c r="E2700">
        <v>837</v>
      </c>
      <c r="F2700">
        <v>955</v>
      </c>
      <c r="G2700">
        <v>2169</v>
      </c>
      <c r="H2700" t="s">
        <v>11</v>
      </c>
      <c r="I2700">
        <f t="shared" si="84"/>
        <v>119</v>
      </c>
      <c r="J2700" t="str">
        <f t="shared" si="85"/>
        <v/>
      </c>
    </row>
    <row r="2701" spans="1:10">
      <c r="A2701" t="s">
        <v>2691</v>
      </c>
      <c r="B2701" t="s">
        <v>2692</v>
      </c>
      <c r="C2701">
        <v>1671</v>
      </c>
      <c r="D2701" t="s">
        <v>296</v>
      </c>
      <c r="E2701">
        <v>996</v>
      </c>
      <c r="F2701">
        <v>1025</v>
      </c>
      <c r="G2701">
        <v>15</v>
      </c>
      <c r="I2701" t="str">
        <f t="shared" si="84"/>
        <v/>
      </c>
      <c r="J2701" t="str">
        <f t="shared" si="85"/>
        <v/>
      </c>
    </row>
    <row r="2702" spans="1:10">
      <c r="A2702" t="s">
        <v>2693</v>
      </c>
      <c r="B2702" t="s">
        <v>2694</v>
      </c>
      <c r="C2702">
        <v>839</v>
      </c>
      <c r="D2702" t="s">
        <v>14</v>
      </c>
      <c r="E2702">
        <v>10</v>
      </c>
      <c r="F2702">
        <v>198</v>
      </c>
      <c r="G2702">
        <v>476</v>
      </c>
      <c r="H2702" t="s">
        <v>15</v>
      </c>
      <c r="I2702" t="str">
        <f t="shared" si="84"/>
        <v/>
      </c>
      <c r="J2702" t="str">
        <f t="shared" si="85"/>
        <v/>
      </c>
    </row>
    <row r="2703" spans="1:10">
      <c r="A2703" t="s">
        <v>2693</v>
      </c>
      <c r="B2703" t="s">
        <v>2694</v>
      </c>
      <c r="C2703">
        <v>839</v>
      </c>
      <c r="D2703" t="s">
        <v>10</v>
      </c>
      <c r="E2703">
        <v>290</v>
      </c>
      <c r="F2703">
        <v>428</v>
      </c>
      <c r="G2703">
        <v>2169</v>
      </c>
      <c r="H2703" t="s">
        <v>11</v>
      </c>
      <c r="I2703">
        <f t="shared" si="84"/>
        <v>139</v>
      </c>
      <c r="J2703" t="str">
        <f t="shared" si="85"/>
        <v/>
      </c>
    </row>
    <row r="2704" spans="1:10">
      <c r="A2704" t="s">
        <v>2693</v>
      </c>
      <c r="B2704" t="s">
        <v>2694</v>
      </c>
      <c r="C2704">
        <v>839</v>
      </c>
      <c r="D2704" t="s">
        <v>31</v>
      </c>
      <c r="E2704">
        <v>490</v>
      </c>
      <c r="F2704">
        <v>603</v>
      </c>
      <c r="G2704">
        <v>3952</v>
      </c>
      <c r="H2704" t="s">
        <v>32</v>
      </c>
      <c r="I2704" t="str">
        <f t="shared" si="84"/>
        <v/>
      </c>
      <c r="J2704" t="str">
        <f t="shared" si="85"/>
        <v/>
      </c>
    </row>
    <row r="2705" spans="1:10">
      <c r="A2705" t="s">
        <v>2693</v>
      </c>
      <c r="B2705" t="s">
        <v>2694</v>
      </c>
      <c r="C2705">
        <v>839</v>
      </c>
      <c r="D2705" t="s">
        <v>29</v>
      </c>
      <c r="E2705">
        <v>690</v>
      </c>
      <c r="F2705">
        <v>804</v>
      </c>
      <c r="G2705">
        <v>343</v>
      </c>
      <c r="H2705" t="s">
        <v>30</v>
      </c>
      <c r="I2705" t="str">
        <f t="shared" si="84"/>
        <v/>
      </c>
      <c r="J2705" t="str">
        <f t="shared" si="85"/>
        <v/>
      </c>
    </row>
    <row r="2706" spans="1:10">
      <c r="A2706" t="s">
        <v>2695</v>
      </c>
      <c r="B2706" t="s">
        <v>2696</v>
      </c>
      <c r="C2706">
        <v>446</v>
      </c>
      <c r="D2706" t="s">
        <v>18</v>
      </c>
      <c r="E2706">
        <v>21</v>
      </c>
      <c r="F2706">
        <v>93</v>
      </c>
      <c r="G2706">
        <v>1303</v>
      </c>
      <c r="H2706" t="s">
        <v>19</v>
      </c>
      <c r="I2706" t="str">
        <f t="shared" si="84"/>
        <v/>
      </c>
      <c r="J2706" t="str">
        <f t="shared" si="85"/>
        <v/>
      </c>
    </row>
    <row r="2707" spans="1:10">
      <c r="A2707" t="s">
        <v>2695</v>
      </c>
      <c r="B2707" t="s">
        <v>2696</v>
      </c>
      <c r="C2707">
        <v>446</v>
      </c>
      <c r="D2707" t="s">
        <v>62</v>
      </c>
      <c r="E2707">
        <v>223</v>
      </c>
      <c r="F2707">
        <v>276</v>
      </c>
      <c r="G2707">
        <v>632</v>
      </c>
      <c r="H2707" t="s">
        <v>63</v>
      </c>
      <c r="I2707" t="str">
        <f t="shared" si="84"/>
        <v/>
      </c>
      <c r="J2707" t="str">
        <f t="shared" si="85"/>
        <v/>
      </c>
    </row>
    <row r="2708" spans="1:10">
      <c r="A2708" t="s">
        <v>2695</v>
      </c>
      <c r="B2708" t="s">
        <v>2696</v>
      </c>
      <c r="C2708">
        <v>446</v>
      </c>
      <c r="D2708" t="s">
        <v>10</v>
      </c>
      <c r="E2708">
        <v>295</v>
      </c>
      <c r="F2708">
        <v>410</v>
      </c>
      <c r="G2708">
        <v>2169</v>
      </c>
      <c r="H2708" t="s">
        <v>11</v>
      </c>
      <c r="I2708">
        <f t="shared" si="84"/>
        <v>116</v>
      </c>
      <c r="J2708" t="str">
        <f t="shared" si="85"/>
        <v/>
      </c>
    </row>
    <row r="2709" spans="1:10">
      <c r="A2709" t="s">
        <v>2697</v>
      </c>
      <c r="B2709" t="s">
        <v>2698</v>
      </c>
      <c r="C2709">
        <v>530</v>
      </c>
      <c r="D2709" t="s">
        <v>219</v>
      </c>
      <c r="E2709">
        <v>184</v>
      </c>
      <c r="F2709">
        <v>449</v>
      </c>
      <c r="G2709">
        <v>76696</v>
      </c>
      <c r="H2709" t="s">
        <v>220</v>
      </c>
      <c r="I2709" t="str">
        <f t="shared" si="84"/>
        <v/>
      </c>
      <c r="J2709">
        <f t="shared" si="85"/>
        <v>266</v>
      </c>
    </row>
    <row r="2710" spans="1:10">
      <c r="A2710" t="s">
        <v>2697</v>
      </c>
      <c r="B2710" t="s">
        <v>2698</v>
      </c>
      <c r="C2710">
        <v>530</v>
      </c>
      <c r="D2710" t="s">
        <v>10</v>
      </c>
      <c r="E2710">
        <v>52</v>
      </c>
      <c r="F2710">
        <v>168</v>
      </c>
      <c r="G2710">
        <v>2169</v>
      </c>
      <c r="H2710" t="s">
        <v>11</v>
      </c>
      <c r="I2710">
        <f t="shared" si="84"/>
        <v>117</v>
      </c>
      <c r="J2710" t="str">
        <f t="shared" si="85"/>
        <v/>
      </c>
    </row>
    <row r="2711" spans="1:10">
      <c r="A2711" t="s">
        <v>2699</v>
      </c>
      <c r="B2711" t="s">
        <v>2700</v>
      </c>
      <c r="C2711">
        <v>696</v>
      </c>
      <c r="D2711" t="s">
        <v>219</v>
      </c>
      <c r="E2711">
        <v>191</v>
      </c>
      <c r="F2711">
        <v>454</v>
      </c>
      <c r="G2711">
        <v>76696</v>
      </c>
      <c r="H2711" t="s">
        <v>220</v>
      </c>
      <c r="I2711" t="str">
        <f t="shared" si="84"/>
        <v/>
      </c>
      <c r="J2711">
        <f t="shared" si="85"/>
        <v>264</v>
      </c>
    </row>
    <row r="2712" spans="1:10">
      <c r="A2712" t="s">
        <v>2699</v>
      </c>
      <c r="B2712" t="s">
        <v>2700</v>
      </c>
      <c r="C2712">
        <v>696</v>
      </c>
      <c r="D2712" t="s">
        <v>10</v>
      </c>
      <c r="E2712">
        <v>54</v>
      </c>
      <c r="F2712">
        <v>174</v>
      </c>
      <c r="G2712">
        <v>2169</v>
      </c>
      <c r="H2712" t="s">
        <v>11</v>
      </c>
      <c r="I2712">
        <f t="shared" si="84"/>
        <v>121</v>
      </c>
      <c r="J2712" t="str">
        <f t="shared" si="85"/>
        <v/>
      </c>
    </row>
    <row r="2713" spans="1:10">
      <c r="A2713" t="s">
        <v>2701</v>
      </c>
      <c r="B2713" t="s">
        <v>2702</v>
      </c>
      <c r="C2713">
        <v>860</v>
      </c>
      <c r="D2713" t="s">
        <v>10</v>
      </c>
      <c r="E2713">
        <v>104</v>
      </c>
      <c r="F2713">
        <v>221</v>
      </c>
      <c r="G2713">
        <v>2169</v>
      </c>
      <c r="H2713" t="s">
        <v>11</v>
      </c>
      <c r="I2713">
        <f t="shared" si="84"/>
        <v>118</v>
      </c>
      <c r="J2713" t="str">
        <f t="shared" si="85"/>
        <v/>
      </c>
    </row>
    <row r="2714" spans="1:10">
      <c r="A2714" t="s">
        <v>2701</v>
      </c>
      <c r="B2714" t="s">
        <v>2702</v>
      </c>
      <c r="C2714">
        <v>860</v>
      </c>
      <c r="D2714" t="s">
        <v>70</v>
      </c>
      <c r="E2714">
        <v>494</v>
      </c>
      <c r="F2714">
        <v>540</v>
      </c>
      <c r="G2714">
        <v>82</v>
      </c>
      <c r="H2714" t="s">
        <v>71</v>
      </c>
      <c r="I2714" t="str">
        <f t="shared" si="84"/>
        <v/>
      </c>
      <c r="J2714" t="str">
        <f t="shared" si="85"/>
        <v/>
      </c>
    </row>
    <row r="2715" spans="1:10">
      <c r="A2715" t="s">
        <v>2701</v>
      </c>
      <c r="B2715" t="s">
        <v>2702</v>
      </c>
      <c r="C2715">
        <v>860</v>
      </c>
      <c r="D2715" t="s">
        <v>73</v>
      </c>
      <c r="E2715">
        <v>777</v>
      </c>
      <c r="F2715">
        <v>860</v>
      </c>
      <c r="G2715">
        <v>270</v>
      </c>
      <c r="H2715" t="s">
        <v>74</v>
      </c>
      <c r="I2715" t="str">
        <f t="shared" si="84"/>
        <v/>
      </c>
      <c r="J2715" t="str">
        <f t="shared" si="85"/>
        <v/>
      </c>
    </row>
    <row r="2716" spans="1:10">
      <c r="A2716" t="s">
        <v>2703</v>
      </c>
      <c r="B2716" t="s">
        <v>2704</v>
      </c>
      <c r="C2716">
        <v>608</v>
      </c>
      <c r="D2716" t="s">
        <v>10</v>
      </c>
      <c r="E2716">
        <v>105</v>
      </c>
      <c r="F2716">
        <v>302</v>
      </c>
      <c r="G2716">
        <v>2169</v>
      </c>
      <c r="H2716" t="s">
        <v>11</v>
      </c>
      <c r="I2716">
        <f t="shared" si="84"/>
        <v>198</v>
      </c>
      <c r="J2716" t="str">
        <f t="shared" si="85"/>
        <v/>
      </c>
    </row>
    <row r="2717" spans="1:10">
      <c r="A2717" t="s">
        <v>2703</v>
      </c>
      <c r="B2717" t="s">
        <v>2704</v>
      </c>
      <c r="C2717">
        <v>608</v>
      </c>
      <c r="D2717" t="s">
        <v>10</v>
      </c>
      <c r="E2717">
        <v>313</v>
      </c>
      <c r="F2717">
        <v>432</v>
      </c>
      <c r="G2717">
        <v>2169</v>
      </c>
      <c r="H2717" t="s">
        <v>11</v>
      </c>
      <c r="I2717">
        <f t="shared" si="84"/>
        <v>120</v>
      </c>
      <c r="J2717" t="str">
        <f t="shared" si="85"/>
        <v/>
      </c>
    </row>
    <row r="2718" spans="1:10">
      <c r="A2718" t="s">
        <v>2705</v>
      </c>
      <c r="B2718" t="s">
        <v>2706</v>
      </c>
      <c r="C2718">
        <v>129</v>
      </c>
      <c r="D2718" t="s">
        <v>10</v>
      </c>
      <c r="E2718">
        <v>13</v>
      </c>
      <c r="F2718">
        <v>129</v>
      </c>
      <c r="G2718">
        <v>2169</v>
      </c>
      <c r="H2718" t="s">
        <v>11</v>
      </c>
      <c r="I2718">
        <f t="shared" si="84"/>
        <v>117</v>
      </c>
      <c r="J2718" t="str">
        <f t="shared" si="85"/>
        <v/>
      </c>
    </row>
    <row r="2719" spans="1:10">
      <c r="A2719" t="s">
        <v>2707</v>
      </c>
      <c r="B2719" t="s">
        <v>2708</v>
      </c>
      <c r="C2719">
        <v>171</v>
      </c>
      <c r="D2719" t="s">
        <v>10</v>
      </c>
      <c r="E2719">
        <v>32</v>
      </c>
      <c r="F2719">
        <v>148</v>
      </c>
      <c r="G2719">
        <v>2169</v>
      </c>
      <c r="H2719" t="s">
        <v>11</v>
      </c>
      <c r="I2719">
        <f t="shared" si="84"/>
        <v>117</v>
      </c>
      <c r="J2719" t="str">
        <f t="shared" si="85"/>
        <v/>
      </c>
    </row>
    <row r="2720" spans="1:10">
      <c r="A2720" t="s">
        <v>2709</v>
      </c>
      <c r="B2720" t="s">
        <v>2710</v>
      </c>
      <c r="C2720">
        <v>942</v>
      </c>
      <c r="D2720" t="s">
        <v>10</v>
      </c>
      <c r="E2720">
        <v>366</v>
      </c>
      <c r="F2720">
        <v>476</v>
      </c>
      <c r="G2720">
        <v>2169</v>
      </c>
      <c r="H2720" t="s">
        <v>11</v>
      </c>
      <c r="I2720">
        <f t="shared" si="84"/>
        <v>111</v>
      </c>
      <c r="J2720" t="str">
        <f t="shared" si="85"/>
        <v/>
      </c>
    </row>
    <row r="2721" spans="1:10">
      <c r="A2721" t="s">
        <v>2709</v>
      </c>
      <c r="B2721" t="s">
        <v>2710</v>
      </c>
      <c r="C2721">
        <v>942</v>
      </c>
      <c r="D2721" t="s">
        <v>31</v>
      </c>
      <c r="E2721">
        <v>614</v>
      </c>
      <c r="F2721">
        <v>723</v>
      </c>
      <c r="G2721">
        <v>3952</v>
      </c>
      <c r="H2721" t="s">
        <v>32</v>
      </c>
      <c r="I2721" t="str">
        <f t="shared" si="84"/>
        <v/>
      </c>
      <c r="J2721" t="str">
        <f t="shared" si="85"/>
        <v/>
      </c>
    </row>
    <row r="2722" spans="1:10">
      <c r="A2722" t="s">
        <v>2709</v>
      </c>
      <c r="B2722" t="s">
        <v>2710</v>
      </c>
      <c r="C2722">
        <v>942</v>
      </c>
      <c r="D2722" t="s">
        <v>14</v>
      </c>
      <c r="E2722">
        <v>80</v>
      </c>
      <c r="F2722">
        <v>244</v>
      </c>
      <c r="G2722">
        <v>476</v>
      </c>
      <c r="H2722" t="s">
        <v>15</v>
      </c>
      <c r="I2722" t="str">
        <f t="shared" si="84"/>
        <v/>
      </c>
      <c r="J2722" t="str">
        <f t="shared" si="85"/>
        <v/>
      </c>
    </row>
    <row r="2723" spans="1:10">
      <c r="A2723" t="s">
        <v>2709</v>
      </c>
      <c r="B2723" t="s">
        <v>2710</v>
      </c>
      <c r="C2723">
        <v>942</v>
      </c>
      <c r="D2723" t="s">
        <v>29</v>
      </c>
      <c r="E2723">
        <v>813</v>
      </c>
      <c r="F2723">
        <v>919</v>
      </c>
      <c r="G2723">
        <v>343</v>
      </c>
      <c r="H2723" t="s">
        <v>30</v>
      </c>
      <c r="I2723" t="str">
        <f t="shared" si="84"/>
        <v/>
      </c>
      <c r="J2723" t="str">
        <f t="shared" si="85"/>
        <v/>
      </c>
    </row>
    <row r="2724" spans="1:10">
      <c r="A2724" t="s">
        <v>2711</v>
      </c>
      <c r="B2724" t="s">
        <v>2712</v>
      </c>
      <c r="C2724">
        <v>162</v>
      </c>
      <c r="D2724" t="s">
        <v>10</v>
      </c>
      <c r="E2724">
        <v>35</v>
      </c>
      <c r="F2724">
        <v>151</v>
      </c>
      <c r="G2724">
        <v>2169</v>
      </c>
      <c r="H2724" t="s">
        <v>11</v>
      </c>
      <c r="I2724">
        <f t="shared" si="84"/>
        <v>117</v>
      </c>
      <c r="J2724" t="str">
        <f t="shared" si="85"/>
        <v/>
      </c>
    </row>
    <row r="2725" spans="1:10">
      <c r="A2725" t="s">
        <v>2713</v>
      </c>
      <c r="B2725" t="s">
        <v>2714</v>
      </c>
      <c r="C2725">
        <v>131</v>
      </c>
      <c r="D2725" t="s">
        <v>10</v>
      </c>
      <c r="E2725">
        <v>15</v>
      </c>
      <c r="F2725">
        <v>131</v>
      </c>
      <c r="G2725">
        <v>2169</v>
      </c>
      <c r="H2725" t="s">
        <v>11</v>
      </c>
      <c r="I2725">
        <f t="shared" si="84"/>
        <v>117</v>
      </c>
      <c r="J2725" t="str">
        <f t="shared" si="85"/>
        <v/>
      </c>
    </row>
    <row r="2726" spans="1:10">
      <c r="A2726" t="s">
        <v>2715</v>
      </c>
      <c r="B2726" t="s">
        <v>2716</v>
      </c>
      <c r="C2726">
        <v>164</v>
      </c>
      <c r="D2726" t="s">
        <v>10</v>
      </c>
      <c r="E2726">
        <v>32</v>
      </c>
      <c r="F2726">
        <v>148</v>
      </c>
      <c r="G2726">
        <v>2169</v>
      </c>
      <c r="H2726" t="s">
        <v>11</v>
      </c>
      <c r="I2726">
        <f t="shared" si="84"/>
        <v>117</v>
      </c>
      <c r="J2726" t="str">
        <f t="shared" si="85"/>
        <v/>
      </c>
    </row>
    <row r="2727" spans="1:10">
      <c r="A2727" t="s">
        <v>2717</v>
      </c>
      <c r="B2727" t="s">
        <v>2718</v>
      </c>
      <c r="C2727">
        <v>131</v>
      </c>
      <c r="D2727" t="s">
        <v>10</v>
      </c>
      <c r="E2727">
        <v>13</v>
      </c>
      <c r="F2727">
        <v>124</v>
      </c>
      <c r="G2727">
        <v>2169</v>
      </c>
      <c r="H2727" t="s">
        <v>11</v>
      </c>
      <c r="I2727">
        <f t="shared" si="84"/>
        <v>112</v>
      </c>
      <c r="J2727" t="str">
        <f t="shared" si="85"/>
        <v/>
      </c>
    </row>
    <row r="2728" spans="1:10">
      <c r="A2728" t="s">
        <v>2719</v>
      </c>
      <c r="B2728" t="s">
        <v>2720</v>
      </c>
      <c r="C2728">
        <v>125</v>
      </c>
      <c r="D2728" t="s">
        <v>10</v>
      </c>
      <c r="E2728">
        <v>9</v>
      </c>
      <c r="F2728">
        <v>125</v>
      </c>
      <c r="G2728">
        <v>2169</v>
      </c>
      <c r="H2728" t="s">
        <v>11</v>
      </c>
      <c r="I2728">
        <f t="shared" si="84"/>
        <v>117</v>
      </c>
      <c r="J2728" t="str">
        <f t="shared" si="85"/>
        <v/>
      </c>
    </row>
    <row r="2729" spans="1:10">
      <c r="A2729" t="s">
        <v>2721</v>
      </c>
      <c r="B2729" t="s">
        <v>2722</v>
      </c>
      <c r="C2729">
        <v>166</v>
      </c>
      <c r="D2729" t="s">
        <v>10</v>
      </c>
      <c r="E2729">
        <v>36</v>
      </c>
      <c r="F2729">
        <v>161</v>
      </c>
      <c r="G2729">
        <v>2169</v>
      </c>
      <c r="H2729" t="s">
        <v>11</v>
      </c>
      <c r="I2729">
        <f t="shared" si="84"/>
        <v>126</v>
      </c>
      <c r="J2729" t="str">
        <f t="shared" si="85"/>
        <v/>
      </c>
    </row>
    <row r="2730" spans="1:10">
      <c r="A2730" t="s">
        <v>2723</v>
      </c>
      <c r="B2730" t="s">
        <v>2724</v>
      </c>
      <c r="C2730">
        <v>438</v>
      </c>
      <c r="D2730" t="s">
        <v>10</v>
      </c>
      <c r="E2730">
        <v>70</v>
      </c>
      <c r="F2730">
        <v>276</v>
      </c>
      <c r="G2730">
        <v>2169</v>
      </c>
      <c r="H2730" t="s">
        <v>11</v>
      </c>
      <c r="I2730">
        <f t="shared" si="84"/>
        <v>207</v>
      </c>
      <c r="J2730" t="str">
        <f t="shared" si="85"/>
        <v/>
      </c>
    </row>
    <row r="2731" spans="1:10">
      <c r="A2731" t="s">
        <v>2723</v>
      </c>
      <c r="B2731" t="s">
        <v>2724</v>
      </c>
      <c r="C2731">
        <v>438</v>
      </c>
      <c r="D2731" t="s">
        <v>10</v>
      </c>
      <c r="E2731">
        <v>287</v>
      </c>
      <c r="F2731">
        <v>414</v>
      </c>
      <c r="G2731">
        <v>2169</v>
      </c>
      <c r="H2731" t="s">
        <v>11</v>
      </c>
      <c r="I2731">
        <f t="shared" si="84"/>
        <v>128</v>
      </c>
      <c r="J2731" t="str">
        <f t="shared" si="85"/>
        <v/>
      </c>
    </row>
    <row r="2732" spans="1:10">
      <c r="A2732" t="s">
        <v>2725</v>
      </c>
      <c r="B2732" t="s">
        <v>2726</v>
      </c>
      <c r="C2732">
        <v>1320</v>
      </c>
      <c r="D2732" t="s">
        <v>2317</v>
      </c>
      <c r="E2732">
        <v>1282</v>
      </c>
      <c r="F2732">
        <v>1310</v>
      </c>
      <c r="G2732">
        <v>2</v>
      </c>
      <c r="I2732" t="str">
        <f t="shared" si="84"/>
        <v/>
      </c>
      <c r="J2732" t="str">
        <f t="shared" si="85"/>
        <v/>
      </c>
    </row>
    <row r="2733" spans="1:10">
      <c r="A2733" t="s">
        <v>2725</v>
      </c>
      <c r="B2733" t="s">
        <v>2726</v>
      </c>
      <c r="C2733">
        <v>1320</v>
      </c>
      <c r="D2733" t="s">
        <v>229</v>
      </c>
      <c r="E2733">
        <v>17</v>
      </c>
      <c r="F2733">
        <v>91</v>
      </c>
      <c r="G2733">
        <v>12568</v>
      </c>
      <c r="H2733" t="s">
        <v>230</v>
      </c>
      <c r="I2733" t="str">
        <f t="shared" si="84"/>
        <v/>
      </c>
      <c r="J2733" t="str">
        <f t="shared" si="85"/>
        <v/>
      </c>
    </row>
    <row r="2734" spans="1:10">
      <c r="A2734" t="s">
        <v>2725</v>
      </c>
      <c r="B2734" t="s">
        <v>2726</v>
      </c>
      <c r="C2734">
        <v>1320</v>
      </c>
      <c r="D2734" t="s">
        <v>227</v>
      </c>
      <c r="E2734">
        <v>197</v>
      </c>
      <c r="F2734">
        <v>323</v>
      </c>
      <c r="G2734">
        <v>1388</v>
      </c>
      <c r="H2734" t="s">
        <v>228</v>
      </c>
      <c r="I2734" t="str">
        <f t="shared" si="84"/>
        <v/>
      </c>
      <c r="J2734" t="str">
        <f t="shared" si="85"/>
        <v/>
      </c>
    </row>
    <row r="2735" spans="1:10">
      <c r="A2735" t="s">
        <v>2725</v>
      </c>
      <c r="B2735" t="s">
        <v>2726</v>
      </c>
      <c r="C2735">
        <v>1320</v>
      </c>
      <c r="D2735" t="s">
        <v>10</v>
      </c>
      <c r="E2735">
        <v>622</v>
      </c>
      <c r="F2735">
        <v>738</v>
      </c>
      <c r="G2735">
        <v>2169</v>
      </c>
      <c r="H2735" t="s">
        <v>11</v>
      </c>
      <c r="I2735">
        <f t="shared" si="84"/>
        <v>117</v>
      </c>
      <c r="J2735" t="str">
        <f t="shared" si="85"/>
        <v/>
      </c>
    </row>
    <row r="2736" spans="1:10">
      <c r="A2736" t="s">
        <v>2725</v>
      </c>
      <c r="B2736" t="s">
        <v>2726</v>
      </c>
      <c r="C2736">
        <v>1320</v>
      </c>
      <c r="D2736" t="s">
        <v>53</v>
      </c>
      <c r="E2736">
        <v>871</v>
      </c>
      <c r="F2736">
        <v>940</v>
      </c>
      <c r="G2736">
        <v>324</v>
      </c>
      <c r="H2736" t="s">
        <v>54</v>
      </c>
      <c r="I2736" t="str">
        <f t="shared" si="84"/>
        <v/>
      </c>
      <c r="J2736" t="str">
        <f t="shared" si="85"/>
        <v/>
      </c>
    </row>
    <row r="2737" spans="1:10">
      <c r="A2737" t="s">
        <v>2727</v>
      </c>
      <c r="B2737" t="s">
        <v>2728</v>
      </c>
      <c r="C2737">
        <v>1137</v>
      </c>
      <c r="D2737" t="s">
        <v>14</v>
      </c>
      <c r="E2737">
        <v>135</v>
      </c>
      <c r="F2737">
        <v>375</v>
      </c>
      <c r="G2737">
        <v>476</v>
      </c>
      <c r="H2737" t="s">
        <v>15</v>
      </c>
      <c r="I2737" t="str">
        <f t="shared" si="84"/>
        <v/>
      </c>
      <c r="J2737" t="str">
        <f t="shared" si="85"/>
        <v/>
      </c>
    </row>
    <row r="2738" spans="1:10">
      <c r="A2738" t="s">
        <v>2727</v>
      </c>
      <c r="B2738" t="s">
        <v>2728</v>
      </c>
      <c r="C2738">
        <v>1137</v>
      </c>
      <c r="D2738" t="s">
        <v>10</v>
      </c>
      <c r="E2738">
        <v>474</v>
      </c>
      <c r="F2738">
        <v>622</v>
      </c>
      <c r="G2738">
        <v>2169</v>
      </c>
      <c r="H2738" t="s">
        <v>11</v>
      </c>
      <c r="I2738">
        <f t="shared" si="84"/>
        <v>149</v>
      </c>
      <c r="J2738" t="str">
        <f t="shared" si="85"/>
        <v/>
      </c>
    </row>
    <row r="2739" spans="1:10">
      <c r="A2739" t="s">
        <v>2727</v>
      </c>
      <c r="B2739" t="s">
        <v>2728</v>
      </c>
      <c r="C2739">
        <v>1137</v>
      </c>
      <c r="D2739" t="s">
        <v>31</v>
      </c>
      <c r="E2739">
        <v>762</v>
      </c>
      <c r="F2739">
        <v>879</v>
      </c>
      <c r="G2739">
        <v>3952</v>
      </c>
      <c r="H2739" t="s">
        <v>32</v>
      </c>
      <c r="I2739" t="str">
        <f t="shared" si="84"/>
        <v/>
      </c>
      <c r="J2739" t="str">
        <f t="shared" si="85"/>
        <v/>
      </c>
    </row>
    <row r="2740" spans="1:10">
      <c r="A2740" t="s">
        <v>2727</v>
      </c>
      <c r="B2740" t="s">
        <v>2728</v>
      </c>
      <c r="C2740">
        <v>1137</v>
      </c>
      <c r="D2740" t="s">
        <v>29</v>
      </c>
      <c r="E2740">
        <v>982</v>
      </c>
      <c r="F2740">
        <v>1093</v>
      </c>
      <c r="G2740">
        <v>343</v>
      </c>
      <c r="H2740" t="s">
        <v>30</v>
      </c>
      <c r="I2740" t="str">
        <f t="shared" si="84"/>
        <v/>
      </c>
      <c r="J2740" t="str">
        <f t="shared" si="85"/>
        <v/>
      </c>
    </row>
    <row r="2741" spans="1:10">
      <c r="A2741" t="s">
        <v>2729</v>
      </c>
      <c r="B2741" t="s">
        <v>2730</v>
      </c>
      <c r="C2741">
        <v>471</v>
      </c>
      <c r="D2741" t="s">
        <v>219</v>
      </c>
      <c r="E2741">
        <v>139</v>
      </c>
      <c r="F2741">
        <v>404</v>
      </c>
      <c r="G2741">
        <v>76696</v>
      </c>
      <c r="H2741" t="s">
        <v>220</v>
      </c>
      <c r="I2741" t="str">
        <f t="shared" si="84"/>
        <v/>
      </c>
      <c r="J2741">
        <f t="shared" si="85"/>
        <v>266</v>
      </c>
    </row>
    <row r="2742" spans="1:10">
      <c r="A2742" t="s">
        <v>2729</v>
      </c>
      <c r="B2742" t="s">
        <v>2730</v>
      </c>
      <c r="C2742">
        <v>471</v>
      </c>
      <c r="D2742" t="s">
        <v>10</v>
      </c>
      <c r="E2742">
        <v>5</v>
      </c>
      <c r="F2742">
        <v>123</v>
      </c>
      <c r="G2742">
        <v>2169</v>
      </c>
      <c r="H2742" t="s">
        <v>11</v>
      </c>
      <c r="I2742">
        <f t="shared" si="84"/>
        <v>119</v>
      </c>
      <c r="J2742" t="str">
        <f t="shared" si="85"/>
        <v/>
      </c>
    </row>
    <row r="2743" spans="1:10">
      <c r="A2743" t="s">
        <v>2731</v>
      </c>
      <c r="B2743" t="s">
        <v>2732</v>
      </c>
      <c r="C2743">
        <v>540</v>
      </c>
      <c r="D2743" t="s">
        <v>62</v>
      </c>
      <c r="E2743">
        <v>312</v>
      </c>
      <c r="F2743">
        <v>384</v>
      </c>
      <c r="G2743">
        <v>632</v>
      </c>
      <c r="H2743" t="s">
        <v>63</v>
      </c>
      <c r="I2743" t="str">
        <f t="shared" si="84"/>
        <v/>
      </c>
      <c r="J2743" t="str">
        <f t="shared" si="85"/>
        <v/>
      </c>
    </row>
    <row r="2744" spans="1:10">
      <c r="A2744" t="s">
        <v>2731</v>
      </c>
      <c r="B2744" t="s">
        <v>2732</v>
      </c>
      <c r="C2744">
        <v>540</v>
      </c>
      <c r="D2744" t="s">
        <v>10</v>
      </c>
      <c r="E2744">
        <v>398</v>
      </c>
      <c r="F2744">
        <v>512</v>
      </c>
      <c r="G2744">
        <v>2169</v>
      </c>
      <c r="H2744" t="s">
        <v>11</v>
      </c>
      <c r="I2744">
        <f t="shared" si="84"/>
        <v>115</v>
      </c>
      <c r="J2744" t="str">
        <f t="shared" si="85"/>
        <v/>
      </c>
    </row>
    <row r="2745" spans="1:10">
      <c r="A2745" t="s">
        <v>2731</v>
      </c>
      <c r="B2745" t="s">
        <v>2732</v>
      </c>
      <c r="C2745">
        <v>540</v>
      </c>
      <c r="D2745" t="s">
        <v>18</v>
      </c>
      <c r="E2745">
        <v>87</v>
      </c>
      <c r="F2745">
        <v>156</v>
      </c>
      <c r="G2745">
        <v>1303</v>
      </c>
      <c r="H2745" t="s">
        <v>19</v>
      </c>
      <c r="I2745" t="str">
        <f t="shared" si="84"/>
        <v/>
      </c>
      <c r="J2745" t="str">
        <f t="shared" si="85"/>
        <v/>
      </c>
    </row>
    <row r="2746" spans="1:10">
      <c r="A2746" t="s">
        <v>2733</v>
      </c>
      <c r="B2746" t="s">
        <v>2734</v>
      </c>
      <c r="C2746">
        <v>270</v>
      </c>
      <c r="D2746" t="s">
        <v>72</v>
      </c>
      <c r="E2746">
        <v>202</v>
      </c>
      <c r="F2746">
        <v>268</v>
      </c>
      <c r="G2746">
        <v>48</v>
      </c>
      <c r="I2746" t="str">
        <f t="shared" si="84"/>
        <v/>
      </c>
      <c r="J2746" t="str">
        <f t="shared" si="85"/>
        <v/>
      </c>
    </row>
    <row r="2747" spans="1:10">
      <c r="A2747" t="s">
        <v>2733</v>
      </c>
      <c r="B2747" t="s">
        <v>2734</v>
      </c>
      <c r="C2747">
        <v>270</v>
      </c>
      <c r="D2747" t="s">
        <v>10</v>
      </c>
      <c r="E2747">
        <v>70</v>
      </c>
      <c r="F2747">
        <v>184</v>
      </c>
      <c r="G2747">
        <v>2169</v>
      </c>
      <c r="H2747" t="s">
        <v>11</v>
      </c>
      <c r="I2747">
        <f t="shared" si="84"/>
        <v>115</v>
      </c>
      <c r="J2747" t="str">
        <f t="shared" si="85"/>
        <v/>
      </c>
    </row>
    <row r="2748" spans="1:10">
      <c r="A2748" t="s">
        <v>2735</v>
      </c>
      <c r="B2748" t="s">
        <v>2736</v>
      </c>
      <c r="C2748">
        <v>487</v>
      </c>
      <c r="D2748" t="s">
        <v>62</v>
      </c>
      <c r="E2748">
        <v>214</v>
      </c>
      <c r="F2748">
        <v>283</v>
      </c>
      <c r="G2748">
        <v>632</v>
      </c>
      <c r="H2748" t="s">
        <v>63</v>
      </c>
      <c r="I2748" t="str">
        <f t="shared" si="84"/>
        <v/>
      </c>
      <c r="J2748" t="str">
        <f t="shared" si="85"/>
        <v/>
      </c>
    </row>
    <row r="2749" spans="1:10">
      <c r="A2749" t="s">
        <v>2735</v>
      </c>
      <c r="B2749" t="s">
        <v>2736</v>
      </c>
      <c r="C2749">
        <v>487</v>
      </c>
      <c r="D2749" t="s">
        <v>10</v>
      </c>
      <c r="E2749">
        <v>302</v>
      </c>
      <c r="F2749">
        <v>416</v>
      </c>
      <c r="G2749">
        <v>2169</v>
      </c>
      <c r="H2749" t="s">
        <v>11</v>
      </c>
      <c r="I2749">
        <f t="shared" si="84"/>
        <v>115</v>
      </c>
      <c r="J2749" t="str">
        <f t="shared" si="85"/>
        <v/>
      </c>
    </row>
    <row r="2750" spans="1:10">
      <c r="A2750" t="s">
        <v>2735</v>
      </c>
      <c r="B2750" t="s">
        <v>2736</v>
      </c>
      <c r="C2750">
        <v>487</v>
      </c>
      <c r="D2750" t="s">
        <v>18</v>
      </c>
      <c r="E2750">
        <v>33</v>
      </c>
      <c r="F2750">
        <v>103</v>
      </c>
      <c r="G2750">
        <v>1303</v>
      </c>
      <c r="H2750" t="s">
        <v>19</v>
      </c>
      <c r="I2750" t="str">
        <f t="shared" si="84"/>
        <v/>
      </c>
      <c r="J2750" t="str">
        <f t="shared" si="85"/>
        <v/>
      </c>
    </row>
    <row r="2751" spans="1:10">
      <c r="A2751" t="s">
        <v>2737</v>
      </c>
      <c r="B2751" t="s">
        <v>2738</v>
      </c>
      <c r="C2751">
        <v>400</v>
      </c>
      <c r="D2751" t="s">
        <v>10</v>
      </c>
      <c r="E2751">
        <v>1</v>
      </c>
      <c r="F2751">
        <v>65</v>
      </c>
      <c r="G2751">
        <v>2169</v>
      </c>
      <c r="H2751" t="s">
        <v>11</v>
      </c>
      <c r="I2751">
        <f t="shared" si="84"/>
        <v>65</v>
      </c>
      <c r="J2751" t="str">
        <f t="shared" si="85"/>
        <v/>
      </c>
    </row>
    <row r="2752" spans="1:10">
      <c r="A2752" t="s">
        <v>2737</v>
      </c>
      <c r="B2752" t="s">
        <v>2738</v>
      </c>
      <c r="C2752">
        <v>400</v>
      </c>
      <c r="D2752" t="s">
        <v>656</v>
      </c>
      <c r="E2752">
        <v>312</v>
      </c>
      <c r="F2752">
        <v>398</v>
      </c>
      <c r="G2752">
        <v>2</v>
      </c>
      <c r="I2752" t="str">
        <f t="shared" si="84"/>
        <v/>
      </c>
      <c r="J2752" t="str">
        <f t="shared" si="85"/>
        <v/>
      </c>
    </row>
    <row r="2753" spans="1:10">
      <c r="A2753" t="s">
        <v>2737</v>
      </c>
      <c r="B2753" t="s">
        <v>2738</v>
      </c>
      <c r="C2753">
        <v>400</v>
      </c>
      <c r="D2753" t="s">
        <v>219</v>
      </c>
      <c r="E2753">
        <v>81</v>
      </c>
      <c r="F2753">
        <v>189</v>
      </c>
      <c r="G2753">
        <v>76696</v>
      </c>
      <c r="H2753" t="s">
        <v>220</v>
      </c>
      <c r="I2753" t="str">
        <f t="shared" si="84"/>
        <v/>
      </c>
      <c r="J2753">
        <f t="shared" si="85"/>
        <v>109</v>
      </c>
    </row>
    <row r="2754" spans="1:10">
      <c r="A2754" t="s">
        <v>2739</v>
      </c>
      <c r="B2754" t="s">
        <v>2740</v>
      </c>
      <c r="C2754">
        <v>366</v>
      </c>
      <c r="D2754" t="s">
        <v>10</v>
      </c>
      <c r="E2754">
        <v>241</v>
      </c>
      <c r="F2754">
        <v>356</v>
      </c>
      <c r="G2754">
        <v>2169</v>
      </c>
      <c r="H2754" t="s">
        <v>11</v>
      </c>
      <c r="I2754">
        <f t="shared" si="84"/>
        <v>116</v>
      </c>
      <c r="J2754" t="str">
        <f t="shared" si="85"/>
        <v/>
      </c>
    </row>
    <row r="2755" spans="1:10">
      <c r="A2755" t="s">
        <v>2741</v>
      </c>
      <c r="B2755" t="s">
        <v>2742</v>
      </c>
      <c r="C2755">
        <v>542</v>
      </c>
      <c r="D2755" t="s">
        <v>219</v>
      </c>
      <c r="E2755">
        <v>186</v>
      </c>
      <c r="F2755">
        <v>251</v>
      </c>
      <c r="G2755">
        <v>76696</v>
      </c>
      <c r="H2755" t="s">
        <v>220</v>
      </c>
      <c r="I2755" t="str">
        <f t="shared" ref="I2755:I2818" si="86">IF(H2755=$H$2, F2755-E2755+1, "")</f>
        <v/>
      </c>
      <c r="J2755">
        <f t="shared" ref="J2755:J2818" si="87">IF(D2755=$D$189, F2755-E2755+1, "")</f>
        <v>66</v>
      </c>
    </row>
    <row r="2756" spans="1:10">
      <c r="A2756" t="s">
        <v>2741</v>
      </c>
      <c r="B2756" t="s">
        <v>2742</v>
      </c>
      <c r="C2756">
        <v>542</v>
      </c>
      <c r="D2756" t="s">
        <v>219</v>
      </c>
      <c r="E2756">
        <v>247</v>
      </c>
      <c r="F2756">
        <v>414</v>
      </c>
      <c r="G2756">
        <v>76696</v>
      </c>
      <c r="H2756" t="s">
        <v>220</v>
      </c>
      <c r="I2756" t="str">
        <f t="shared" si="86"/>
        <v/>
      </c>
      <c r="J2756">
        <f t="shared" si="87"/>
        <v>168</v>
      </c>
    </row>
    <row r="2757" spans="1:10">
      <c r="A2757" t="s">
        <v>2741</v>
      </c>
      <c r="B2757" t="s">
        <v>2742</v>
      </c>
      <c r="C2757">
        <v>542</v>
      </c>
      <c r="D2757" t="s">
        <v>10</v>
      </c>
      <c r="E2757">
        <v>52</v>
      </c>
      <c r="F2757">
        <v>170</v>
      </c>
      <c r="G2757">
        <v>2169</v>
      </c>
      <c r="H2757" t="s">
        <v>11</v>
      </c>
      <c r="I2757">
        <f t="shared" si="86"/>
        <v>119</v>
      </c>
      <c r="J2757" t="str">
        <f t="shared" si="87"/>
        <v/>
      </c>
    </row>
    <row r="2758" spans="1:10">
      <c r="A2758" t="s">
        <v>2743</v>
      </c>
      <c r="B2758" t="s">
        <v>2744</v>
      </c>
      <c r="C2758">
        <v>185</v>
      </c>
      <c r="D2758" t="s">
        <v>10</v>
      </c>
      <c r="E2758">
        <v>64</v>
      </c>
      <c r="F2758">
        <v>183</v>
      </c>
      <c r="G2758">
        <v>2169</v>
      </c>
      <c r="H2758" t="s">
        <v>11</v>
      </c>
      <c r="I2758">
        <f t="shared" si="86"/>
        <v>120</v>
      </c>
      <c r="J2758" t="str">
        <f t="shared" si="87"/>
        <v/>
      </c>
    </row>
    <row r="2759" spans="1:10">
      <c r="A2759" t="s">
        <v>2745</v>
      </c>
      <c r="B2759" t="s">
        <v>2746</v>
      </c>
      <c r="C2759">
        <v>113</v>
      </c>
      <c r="D2759" t="s">
        <v>10</v>
      </c>
      <c r="E2759">
        <v>62</v>
      </c>
      <c r="F2759">
        <v>113</v>
      </c>
      <c r="G2759">
        <v>2169</v>
      </c>
      <c r="H2759" t="s">
        <v>11</v>
      </c>
      <c r="I2759">
        <f t="shared" si="86"/>
        <v>52</v>
      </c>
      <c r="J2759" t="str">
        <f t="shared" si="87"/>
        <v/>
      </c>
    </row>
    <row r="2760" spans="1:10">
      <c r="A2760" t="s">
        <v>2747</v>
      </c>
      <c r="B2760" t="s">
        <v>2748</v>
      </c>
      <c r="C2760">
        <v>408</v>
      </c>
      <c r="D2760" t="s">
        <v>219</v>
      </c>
      <c r="E2760">
        <v>191</v>
      </c>
      <c r="F2760">
        <v>369</v>
      </c>
      <c r="G2760">
        <v>76696</v>
      </c>
      <c r="H2760" t="s">
        <v>220</v>
      </c>
      <c r="I2760" t="str">
        <f t="shared" si="86"/>
        <v/>
      </c>
      <c r="J2760">
        <f t="shared" si="87"/>
        <v>179</v>
      </c>
    </row>
    <row r="2761" spans="1:10">
      <c r="A2761" t="s">
        <v>2747</v>
      </c>
      <c r="B2761" t="s">
        <v>2748</v>
      </c>
      <c r="C2761">
        <v>408</v>
      </c>
      <c r="D2761" t="s">
        <v>10</v>
      </c>
      <c r="E2761">
        <v>54</v>
      </c>
      <c r="F2761">
        <v>174</v>
      </c>
      <c r="G2761">
        <v>2169</v>
      </c>
      <c r="H2761" t="s">
        <v>11</v>
      </c>
      <c r="I2761">
        <f t="shared" si="86"/>
        <v>121</v>
      </c>
      <c r="J2761" t="str">
        <f t="shared" si="87"/>
        <v/>
      </c>
    </row>
    <row r="2762" spans="1:10">
      <c r="A2762" t="s">
        <v>2749</v>
      </c>
      <c r="B2762" t="s">
        <v>2750</v>
      </c>
      <c r="C2762">
        <v>143</v>
      </c>
      <c r="D2762" t="s">
        <v>10</v>
      </c>
      <c r="E2762">
        <v>44</v>
      </c>
      <c r="F2762">
        <v>143</v>
      </c>
      <c r="G2762">
        <v>2169</v>
      </c>
      <c r="H2762" t="s">
        <v>11</v>
      </c>
      <c r="I2762">
        <f t="shared" si="86"/>
        <v>100</v>
      </c>
      <c r="J2762" t="str">
        <f t="shared" si="87"/>
        <v/>
      </c>
    </row>
    <row r="2763" spans="1:10">
      <c r="A2763" t="s">
        <v>2751</v>
      </c>
      <c r="B2763" t="s">
        <v>2752</v>
      </c>
      <c r="C2763">
        <v>71</v>
      </c>
      <c r="D2763" t="s">
        <v>10</v>
      </c>
      <c r="E2763">
        <v>27</v>
      </c>
      <c r="F2763">
        <v>71</v>
      </c>
      <c r="G2763">
        <v>2169</v>
      </c>
      <c r="H2763" t="s">
        <v>11</v>
      </c>
      <c r="I2763">
        <f t="shared" si="86"/>
        <v>45</v>
      </c>
      <c r="J2763" t="str">
        <f t="shared" si="87"/>
        <v/>
      </c>
    </row>
    <row r="2764" spans="1:10">
      <c r="A2764" t="s">
        <v>2753</v>
      </c>
      <c r="B2764" t="s">
        <v>2754</v>
      </c>
      <c r="C2764">
        <v>622</v>
      </c>
      <c r="D2764" t="s">
        <v>14</v>
      </c>
      <c r="E2764">
        <v>130</v>
      </c>
      <c r="F2764">
        <v>303</v>
      </c>
      <c r="G2764">
        <v>476</v>
      </c>
      <c r="H2764" t="s">
        <v>15</v>
      </c>
      <c r="I2764" t="str">
        <f t="shared" si="86"/>
        <v/>
      </c>
      <c r="J2764" t="str">
        <f t="shared" si="87"/>
        <v/>
      </c>
    </row>
    <row r="2765" spans="1:10">
      <c r="A2765" t="s">
        <v>2753</v>
      </c>
      <c r="B2765" t="s">
        <v>2754</v>
      </c>
      <c r="C2765">
        <v>622</v>
      </c>
      <c r="D2765" t="s">
        <v>10</v>
      </c>
      <c r="E2765">
        <v>336</v>
      </c>
      <c r="F2765">
        <v>453</v>
      </c>
      <c r="G2765">
        <v>2169</v>
      </c>
      <c r="H2765" t="s">
        <v>11</v>
      </c>
      <c r="I2765">
        <f t="shared" si="86"/>
        <v>118</v>
      </c>
      <c r="J2765" t="str">
        <f t="shared" si="87"/>
        <v/>
      </c>
    </row>
    <row r="2766" spans="1:10">
      <c r="A2766" t="s">
        <v>2753</v>
      </c>
      <c r="B2766" t="s">
        <v>2754</v>
      </c>
      <c r="C2766">
        <v>622</v>
      </c>
      <c r="D2766" t="s">
        <v>29</v>
      </c>
      <c r="E2766">
        <v>526</v>
      </c>
      <c r="F2766">
        <v>610</v>
      </c>
      <c r="G2766">
        <v>343</v>
      </c>
      <c r="H2766" t="s">
        <v>30</v>
      </c>
      <c r="I2766" t="str">
        <f t="shared" si="86"/>
        <v/>
      </c>
      <c r="J2766" t="str">
        <f t="shared" si="87"/>
        <v/>
      </c>
    </row>
    <row r="2767" spans="1:10">
      <c r="A2767" t="s">
        <v>2755</v>
      </c>
      <c r="B2767" t="s">
        <v>2756</v>
      </c>
      <c r="C2767">
        <v>408</v>
      </c>
      <c r="D2767" t="s">
        <v>219</v>
      </c>
      <c r="E2767">
        <v>191</v>
      </c>
      <c r="F2767">
        <v>381</v>
      </c>
      <c r="G2767">
        <v>76696</v>
      </c>
      <c r="H2767" t="s">
        <v>220</v>
      </c>
      <c r="I2767" t="str">
        <f t="shared" si="86"/>
        <v/>
      </c>
      <c r="J2767">
        <f t="shared" si="87"/>
        <v>191</v>
      </c>
    </row>
    <row r="2768" spans="1:10">
      <c r="A2768" t="s">
        <v>2755</v>
      </c>
      <c r="B2768" t="s">
        <v>2756</v>
      </c>
      <c r="C2768">
        <v>408</v>
      </c>
      <c r="D2768" t="s">
        <v>10</v>
      </c>
      <c r="E2768">
        <v>54</v>
      </c>
      <c r="F2768">
        <v>174</v>
      </c>
      <c r="G2768">
        <v>2169</v>
      </c>
      <c r="H2768" t="s">
        <v>11</v>
      </c>
      <c r="I2768">
        <f t="shared" si="86"/>
        <v>121</v>
      </c>
      <c r="J2768" t="str">
        <f t="shared" si="87"/>
        <v/>
      </c>
    </row>
    <row r="2769" spans="1:10">
      <c r="A2769" t="s">
        <v>2757</v>
      </c>
      <c r="B2769" t="s">
        <v>2758</v>
      </c>
      <c r="C2769">
        <v>1381</v>
      </c>
      <c r="D2769" t="s">
        <v>53</v>
      </c>
      <c r="E2769">
        <v>1034</v>
      </c>
      <c r="F2769">
        <v>1104</v>
      </c>
      <c r="G2769">
        <v>324</v>
      </c>
      <c r="H2769" t="s">
        <v>54</v>
      </c>
      <c r="I2769" t="str">
        <f t="shared" si="86"/>
        <v/>
      </c>
      <c r="J2769" t="str">
        <f t="shared" si="87"/>
        <v/>
      </c>
    </row>
    <row r="2770" spans="1:10">
      <c r="A2770" t="s">
        <v>2757</v>
      </c>
      <c r="B2770" t="s">
        <v>2758</v>
      </c>
      <c r="C2770">
        <v>1381</v>
      </c>
      <c r="D2770" t="s">
        <v>52</v>
      </c>
      <c r="E2770">
        <v>110</v>
      </c>
      <c r="F2770">
        <v>669</v>
      </c>
      <c r="G2770">
        <v>44</v>
      </c>
      <c r="I2770" t="str">
        <f t="shared" si="86"/>
        <v/>
      </c>
      <c r="J2770" t="str">
        <f t="shared" si="87"/>
        <v/>
      </c>
    </row>
    <row r="2771" spans="1:10">
      <c r="A2771" t="s">
        <v>2757</v>
      </c>
      <c r="B2771" t="s">
        <v>2758</v>
      </c>
      <c r="C2771">
        <v>1381</v>
      </c>
      <c r="D2771" t="s">
        <v>55</v>
      </c>
      <c r="E2771">
        <v>1187</v>
      </c>
      <c r="F2771">
        <v>1209</v>
      </c>
      <c r="G2771">
        <v>477</v>
      </c>
      <c r="H2771" t="s">
        <v>56</v>
      </c>
      <c r="I2771" t="str">
        <f t="shared" si="86"/>
        <v/>
      </c>
      <c r="J2771" t="str">
        <f t="shared" si="87"/>
        <v/>
      </c>
    </row>
    <row r="2772" spans="1:10">
      <c r="A2772" t="s">
        <v>2757</v>
      </c>
      <c r="B2772" t="s">
        <v>2758</v>
      </c>
      <c r="C2772">
        <v>1381</v>
      </c>
      <c r="D2772" t="s">
        <v>559</v>
      </c>
      <c r="E2772">
        <v>1231</v>
      </c>
      <c r="F2772">
        <v>1368</v>
      </c>
      <c r="G2772">
        <v>19</v>
      </c>
      <c r="I2772" t="str">
        <f t="shared" si="86"/>
        <v/>
      </c>
      <c r="J2772" t="str">
        <f t="shared" si="87"/>
        <v/>
      </c>
    </row>
    <row r="2773" spans="1:10">
      <c r="A2773" t="s">
        <v>2757</v>
      </c>
      <c r="B2773" t="s">
        <v>2758</v>
      </c>
      <c r="C2773">
        <v>1381</v>
      </c>
      <c r="D2773" t="s">
        <v>229</v>
      </c>
      <c r="E2773">
        <v>21</v>
      </c>
      <c r="F2773">
        <v>95</v>
      </c>
      <c r="G2773">
        <v>12568</v>
      </c>
      <c r="H2773" t="s">
        <v>230</v>
      </c>
      <c r="I2773" t="str">
        <f t="shared" si="86"/>
        <v/>
      </c>
      <c r="J2773" t="str">
        <f t="shared" si="87"/>
        <v/>
      </c>
    </row>
    <row r="2774" spans="1:10">
      <c r="A2774" t="s">
        <v>2757</v>
      </c>
      <c r="B2774" t="s">
        <v>2758</v>
      </c>
      <c r="C2774">
        <v>1381</v>
      </c>
      <c r="D2774" t="s">
        <v>10</v>
      </c>
      <c r="E2774">
        <v>715</v>
      </c>
      <c r="F2774">
        <v>831</v>
      </c>
      <c r="G2774">
        <v>2169</v>
      </c>
      <c r="H2774" t="s">
        <v>11</v>
      </c>
      <c r="I2774">
        <f t="shared" si="86"/>
        <v>117</v>
      </c>
      <c r="J2774" t="str">
        <f t="shared" si="87"/>
        <v/>
      </c>
    </row>
    <row r="2775" spans="1:10">
      <c r="A2775" t="s">
        <v>2757</v>
      </c>
      <c r="B2775" t="s">
        <v>2758</v>
      </c>
      <c r="C2775">
        <v>1381</v>
      </c>
      <c r="D2775" t="s">
        <v>53</v>
      </c>
      <c r="E2775">
        <v>962</v>
      </c>
      <c r="F2775">
        <v>1032</v>
      </c>
      <c r="G2775">
        <v>324</v>
      </c>
      <c r="H2775" t="s">
        <v>54</v>
      </c>
      <c r="I2775" t="str">
        <f t="shared" si="86"/>
        <v/>
      </c>
      <c r="J2775" t="str">
        <f t="shared" si="87"/>
        <v/>
      </c>
    </row>
    <row r="2776" spans="1:10">
      <c r="A2776" t="s">
        <v>2759</v>
      </c>
      <c r="B2776" t="s">
        <v>2760</v>
      </c>
      <c r="C2776">
        <v>986</v>
      </c>
      <c r="D2776" t="s">
        <v>14</v>
      </c>
      <c r="E2776">
        <v>144</v>
      </c>
      <c r="F2776">
        <v>309</v>
      </c>
      <c r="G2776">
        <v>476</v>
      </c>
      <c r="H2776" t="s">
        <v>15</v>
      </c>
      <c r="I2776" t="str">
        <f t="shared" si="86"/>
        <v/>
      </c>
      <c r="J2776" t="str">
        <f t="shared" si="87"/>
        <v/>
      </c>
    </row>
    <row r="2777" spans="1:10">
      <c r="A2777" t="s">
        <v>2759</v>
      </c>
      <c r="B2777" t="s">
        <v>2760</v>
      </c>
      <c r="C2777">
        <v>986</v>
      </c>
      <c r="D2777" t="s">
        <v>10</v>
      </c>
      <c r="E2777">
        <v>433</v>
      </c>
      <c r="F2777">
        <v>546</v>
      </c>
      <c r="G2777">
        <v>2169</v>
      </c>
      <c r="H2777" t="s">
        <v>11</v>
      </c>
      <c r="I2777">
        <f t="shared" si="86"/>
        <v>114</v>
      </c>
      <c r="J2777" t="str">
        <f t="shared" si="87"/>
        <v/>
      </c>
    </row>
    <row r="2778" spans="1:10">
      <c r="A2778" t="s">
        <v>2759</v>
      </c>
      <c r="B2778" t="s">
        <v>2760</v>
      </c>
      <c r="C2778">
        <v>986</v>
      </c>
      <c r="D2778" t="s">
        <v>31</v>
      </c>
      <c r="E2778">
        <v>657</v>
      </c>
      <c r="F2778">
        <v>770</v>
      </c>
      <c r="G2778">
        <v>3952</v>
      </c>
      <c r="H2778" t="s">
        <v>32</v>
      </c>
      <c r="I2778" t="str">
        <f t="shared" si="86"/>
        <v/>
      </c>
      <c r="J2778" t="str">
        <f t="shared" si="87"/>
        <v/>
      </c>
    </row>
    <row r="2779" spans="1:10">
      <c r="A2779" t="s">
        <v>2759</v>
      </c>
      <c r="B2779" t="s">
        <v>2760</v>
      </c>
      <c r="C2779">
        <v>986</v>
      </c>
      <c r="D2779" t="s">
        <v>29</v>
      </c>
      <c r="E2779">
        <v>847</v>
      </c>
      <c r="F2779">
        <v>954</v>
      </c>
      <c r="G2779">
        <v>343</v>
      </c>
      <c r="H2779" t="s">
        <v>30</v>
      </c>
      <c r="I2779" t="str">
        <f t="shared" si="86"/>
        <v/>
      </c>
      <c r="J2779" t="str">
        <f t="shared" si="87"/>
        <v/>
      </c>
    </row>
    <row r="2780" spans="1:10">
      <c r="A2780" t="s">
        <v>2761</v>
      </c>
      <c r="B2780" t="s">
        <v>2762</v>
      </c>
      <c r="C2780">
        <v>217</v>
      </c>
      <c r="D2780" t="s">
        <v>2763</v>
      </c>
      <c r="E2780">
        <v>1</v>
      </c>
      <c r="F2780">
        <v>39</v>
      </c>
      <c r="G2780">
        <v>2</v>
      </c>
      <c r="I2780" t="str">
        <f t="shared" si="86"/>
        <v/>
      </c>
      <c r="J2780" t="str">
        <f t="shared" si="87"/>
        <v/>
      </c>
    </row>
    <row r="2781" spans="1:10">
      <c r="A2781" t="s">
        <v>2761</v>
      </c>
      <c r="B2781" t="s">
        <v>2762</v>
      </c>
      <c r="C2781">
        <v>217</v>
      </c>
      <c r="D2781" t="s">
        <v>10</v>
      </c>
      <c r="E2781">
        <v>91</v>
      </c>
      <c r="F2781">
        <v>188</v>
      </c>
      <c r="G2781">
        <v>2169</v>
      </c>
      <c r="H2781" t="s">
        <v>11</v>
      </c>
      <c r="I2781">
        <f t="shared" si="86"/>
        <v>98</v>
      </c>
      <c r="J2781" t="str">
        <f t="shared" si="87"/>
        <v/>
      </c>
    </row>
    <row r="2782" spans="1:10">
      <c r="A2782" t="s">
        <v>2764</v>
      </c>
      <c r="B2782" t="s">
        <v>2765</v>
      </c>
      <c r="C2782">
        <v>723</v>
      </c>
      <c r="D2782" t="s">
        <v>53</v>
      </c>
      <c r="E2782">
        <v>304</v>
      </c>
      <c r="F2782">
        <v>374</v>
      </c>
      <c r="G2782">
        <v>324</v>
      </c>
      <c r="H2782" t="s">
        <v>54</v>
      </c>
      <c r="I2782" t="str">
        <f t="shared" si="86"/>
        <v/>
      </c>
      <c r="J2782" t="str">
        <f t="shared" si="87"/>
        <v/>
      </c>
    </row>
    <row r="2783" spans="1:10">
      <c r="A2783" t="s">
        <v>2764</v>
      </c>
      <c r="B2783" t="s">
        <v>2765</v>
      </c>
      <c r="C2783">
        <v>723</v>
      </c>
      <c r="D2783" t="s">
        <v>53</v>
      </c>
      <c r="E2783">
        <v>376</v>
      </c>
      <c r="F2783">
        <v>446</v>
      </c>
      <c r="G2783">
        <v>324</v>
      </c>
      <c r="H2783" t="s">
        <v>54</v>
      </c>
      <c r="I2783" t="str">
        <f t="shared" si="86"/>
        <v/>
      </c>
      <c r="J2783" t="str">
        <f t="shared" si="87"/>
        <v/>
      </c>
    </row>
    <row r="2784" spans="1:10">
      <c r="A2784" t="s">
        <v>2764</v>
      </c>
      <c r="B2784" t="s">
        <v>2765</v>
      </c>
      <c r="C2784">
        <v>723</v>
      </c>
      <c r="D2784" t="s">
        <v>55</v>
      </c>
      <c r="E2784">
        <v>529</v>
      </c>
      <c r="F2784">
        <v>551</v>
      </c>
      <c r="G2784">
        <v>477</v>
      </c>
      <c r="H2784" t="s">
        <v>56</v>
      </c>
      <c r="I2784" t="str">
        <f t="shared" si="86"/>
        <v/>
      </c>
      <c r="J2784" t="str">
        <f t="shared" si="87"/>
        <v/>
      </c>
    </row>
    <row r="2785" spans="1:10">
      <c r="A2785" t="s">
        <v>2764</v>
      </c>
      <c r="B2785" t="s">
        <v>2765</v>
      </c>
      <c r="C2785">
        <v>723</v>
      </c>
      <c r="D2785" t="s">
        <v>10</v>
      </c>
      <c r="E2785">
        <v>57</v>
      </c>
      <c r="F2785">
        <v>173</v>
      </c>
      <c r="G2785">
        <v>2169</v>
      </c>
      <c r="H2785" t="s">
        <v>11</v>
      </c>
      <c r="I2785">
        <f t="shared" si="86"/>
        <v>117</v>
      </c>
      <c r="J2785" t="str">
        <f t="shared" si="87"/>
        <v/>
      </c>
    </row>
    <row r="2786" spans="1:10">
      <c r="A2786" t="s">
        <v>2764</v>
      </c>
      <c r="B2786" t="s">
        <v>2765</v>
      </c>
      <c r="C2786">
        <v>723</v>
      </c>
      <c r="D2786" t="s">
        <v>559</v>
      </c>
      <c r="E2786">
        <v>573</v>
      </c>
      <c r="F2786">
        <v>710</v>
      </c>
      <c r="G2786">
        <v>19</v>
      </c>
      <c r="I2786" t="str">
        <f t="shared" si="86"/>
        <v/>
      </c>
      <c r="J2786" t="str">
        <f t="shared" si="87"/>
        <v/>
      </c>
    </row>
    <row r="2787" spans="1:10">
      <c r="A2787" t="s">
        <v>2766</v>
      </c>
      <c r="B2787" t="s">
        <v>2767</v>
      </c>
      <c r="C2787">
        <v>225</v>
      </c>
      <c r="D2787" t="s">
        <v>10</v>
      </c>
      <c r="E2787">
        <v>54</v>
      </c>
      <c r="F2787">
        <v>174</v>
      </c>
      <c r="G2787">
        <v>2169</v>
      </c>
      <c r="H2787" t="s">
        <v>11</v>
      </c>
      <c r="I2787">
        <f t="shared" si="86"/>
        <v>121</v>
      </c>
      <c r="J2787" t="str">
        <f t="shared" si="87"/>
        <v/>
      </c>
    </row>
    <row r="2788" spans="1:10">
      <c r="A2788" t="s">
        <v>2768</v>
      </c>
      <c r="B2788" t="s">
        <v>2769</v>
      </c>
      <c r="C2788">
        <v>1451</v>
      </c>
      <c r="D2788" t="s">
        <v>53</v>
      </c>
      <c r="E2788">
        <v>1034</v>
      </c>
      <c r="F2788">
        <v>1104</v>
      </c>
      <c r="G2788">
        <v>324</v>
      </c>
      <c r="H2788" t="s">
        <v>54</v>
      </c>
      <c r="I2788" t="str">
        <f t="shared" si="86"/>
        <v/>
      </c>
      <c r="J2788" t="str">
        <f t="shared" si="87"/>
        <v/>
      </c>
    </row>
    <row r="2789" spans="1:10">
      <c r="A2789" t="s">
        <v>2768</v>
      </c>
      <c r="B2789" t="s">
        <v>2769</v>
      </c>
      <c r="C2789">
        <v>1451</v>
      </c>
      <c r="D2789" t="s">
        <v>52</v>
      </c>
      <c r="E2789">
        <v>110</v>
      </c>
      <c r="F2789">
        <v>669</v>
      </c>
      <c r="G2789">
        <v>44</v>
      </c>
      <c r="I2789" t="str">
        <f t="shared" si="86"/>
        <v/>
      </c>
      <c r="J2789" t="str">
        <f t="shared" si="87"/>
        <v/>
      </c>
    </row>
    <row r="2790" spans="1:10">
      <c r="A2790" t="s">
        <v>2768</v>
      </c>
      <c r="B2790" t="s">
        <v>2769</v>
      </c>
      <c r="C2790">
        <v>1451</v>
      </c>
      <c r="D2790" t="s">
        <v>55</v>
      </c>
      <c r="E2790">
        <v>1187</v>
      </c>
      <c r="F2790">
        <v>1209</v>
      </c>
      <c r="G2790">
        <v>477</v>
      </c>
      <c r="H2790" t="s">
        <v>56</v>
      </c>
      <c r="I2790" t="str">
        <f t="shared" si="86"/>
        <v/>
      </c>
      <c r="J2790" t="str">
        <f t="shared" si="87"/>
        <v/>
      </c>
    </row>
    <row r="2791" spans="1:10">
      <c r="A2791" t="s">
        <v>2768</v>
      </c>
      <c r="B2791" t="s">
        <v>2769</v>
      </c>
      <c r="C2791">
        <v>1451</v>
      </c>
      <c r="D2791" t="s">
        <v>559</v>
      </c>
      <c r="E2791">
        <v>1231</v>
      </c>
      <c r="F2791">
        <v>1368</v>
      </c>
      <c r="G2791">
        <v>19</v>
      </c>
      <c r="I2791" t="str">
        <f t="shared" si="86"/>
        <v/>
      </c>
      <c r="J2791" t="str">
        <f t="shared" si="87"/>
        <v/>
      </c>
    </row>
    <row r="2792" spans="1:10">
      <c r="A2792" t="s">
        <v>2768</v>
      </c>
      <c r="B2792" t="s">
        <v>2769</v>
      </c>
      <c r="C2792">
        <v>1451</v>
      </c>
      <c r="D2792" t="s">
        <v>229</v>
      </c>
      <c r="E2792">
        <v>21</v>
      </c>
      <c r="F2792">
        <v>95</v>
      </c>
      <c r="G2792">
        <v>12568</v>
      </c>
      <c r="H2792" t="s">
        <v>230</v>
      </c>
      <c r="I2792" t="str">
        <f t="shared" si="86"/>
        <v/>
      </c>
      <c r="J2792" t="str">
        <f t="shared" si="87"/>
        <v/>
      </c>
    </row>
    <row r="2793" spans="1:10">
      <c r="A2793" t="s">
        <v>2768</v>
      </c>
      <c r="B2793" t="s">
        <v>2769</v>
      </c>
      <c r="C2793">
        <v>1451</v>
      </c>
      <c r="D2793" t="s">
        <v>10</v>
      </c>
      <c r="E2793">
        <v>715</v>
      </c>
      <c r="F2793">
        <v>831</v>
      </c>
      <c r="G2793">
        <v>2169</v>
      </c>
      <c r="H2793" t="s">
        <v>11</v>
      </c>
      <c r="I2793">
        <f t="shared" si="86"/>
        <v>117</v>
      </c>
      <c r="J2793" t="str">
        <f t="shared" si="87"/>
        <v/>
      </c>
    </row>
    <row r="2794" spans="1:10">
      <c r="A2794" t="s">
        <v>2768</v>
      </c>
      <c r="B2794" t="s">
        <v>2769</v>
      </c>
      <c r="C2794">
        <v>1451</v>
      </c>
      <c r="D2794" t="s">
        <v>53</v>
      </c>
      <c r="E2794">
        <v>962</v>
      </c>
      <c r="F2794">
        <v>1032</v>
      </c>
      <c r="G2794">
        <v>324</v>
      </c>
      <c r="H2794" t="s">
        <v>54</v>
      </c>
      <c r="I2794" t="str">
        <f t="shared" si="86"/>
        <v/>
      </c>
      <c r="J2794" t="str">
        <f t="shared" si="87"/>
        <v/>
      </c>
    </row>
    <row r="2795" spans="1:10">
      <c r="A2795" t="s">
        <v>2770</v>
      </c>
      <c r="B2795" t="s">
        <v>2771</v>
      </c>
      <c r="C2795">
        <v>372</v>
      </c>
      <c r="D2795" t="s">
        <v>10</v>
      </c>
      <c r="E2795">
        <v>246</v>
      </c>
      <c r="F2795">
        <v>361</v>
      </c>
      <c r="G2795">
        <v>2169</v>
      </c>
      <c r="H2795" t="s">
        <v>11</v>
      </c>
      <c r="I2795">
        <f t="shared" si="86"/>
        <v>116</v>
      </c>
      <c r="J2795" t="str">
        <f t="shared" si="87"/>
        <v/>
      </c>
    </row>
    <row r="2796" spans="1:10">
      <c r="A2796" t="s">
        <v>2772</v>
      </c>
      <c r="B2796" t="s">
        <v>2773</v>
      </c>
      <c r="C2796">
        <v>777</v>
      </c>
      <c r="D2796" t="s">
        <v>10</v>
      </c>
      <c r="E2796">
        <v>373</v>
      </c>
      <c r="F2796">
        <v>512</v>
      </c>
      <c r="G2796">
        <v>2169</v>
      </c>
      <c r="H2796" t="s">
        <v>11</v>
      </c>
      <c r="I2796">
        <f t="shared" si="86"/>
        <v>140</v>
      </c>
      <c r="J2796" t="str">
        <f t="shared" si="87"/>
        <v/>
      </c>
    </row>
    <row r="2797" spans="1:10">
      <c r="A2797" t="s">
        <v>2772</v>
      </c>
      <c r="B2797" t="s">
        <v>2773</v>
      </c>
      <c r="C2797">
        <v>777</v>
      </c>
      <c r="D2797" t="s">
        <v>31</v>
      </c>
      <c r="E2797">
        <v>562</v>
      </c>
      <c r="F2797">
        <v>676</v>
      </c>
      <c r="G2797">
        <v>3952</v>
      </c>
      <c r="H2797" t="s">
        <v>32</v>
      </c>
      <c r="I2797" t="str">
        <f t="shared" si="86"/>
        <v/>
      </c>
      <c r="J2797" t="str">
        <f t="shared" si="87"/>
        <v/>
      </c>
    </row>
    <row r="2798" spans="1:10">
      <c r="A2798" t="s">
        <v>2772</v>
      </c>
      <c r="B2798" t="s">
        <v>2773</v>
      </c>
      <c r="C2798">
        <v>777</v>
      </c>
      <c r="D2798" t="s">
        <v>14</v>
      </c>
      <c r="E2798">
        <v>97</v>
      </c>
      <c r="F2798">
        <v>283</v>
      </c>
      <c r="G2798">
        <v>476</v>
      </c>
      <c r="H2798" t="s">
        <v>15</v>
      </c>
      <c r="I2798" t="str">
        <f t="shared" si="86"/>
        <v/>
      </c>
      <c r="J2798" t="str">
        <f t="shared" si="87"/>
        <v/>
      </c>
    </row>
    <row r="2799" spans="1:10">
      <c r="A2799" t="s">
        <v>2774</v>
      </c>
      <c r="B2799" t="s">
        <v>2775</v>
      </c>
      <c r="C2799">
        <v>495</v>
      </c>
      <c r="D2799" t="s">
        <v>14</v>
      </c>
      <c r="E2799">
        <v>130</v>
      </c>
      <c r="F2799">
        <v>303</v>
      </c>
      <c r="G2799">
        <v>476</v>
      </c>
      <c r="H2799" t="s">
        <v>15</v>
      </c>
      <c r="I2799" t="str">
        <f t="shared" si="86"/>
        <v/>
      </c>
      <c r="J2799" t="str">
        <f t="shared" si="87"/>
        <v/>
      </c>
    </row>
    <row r="2800" spans="1:10">
      <c r="A2800" t="s">
        <v>2774</v>
      </c>
      <c r="B2800" t="s">
        <v>2775</v>
      </c>
      <c r="C2800">
        <v>495</v>
      </c>
      <c r="D2800" t="s">
        <v>10</v>
      </c>
      <c r="E2800">
        <v>336</v>
      </c>
      <c r="F2800">
        <v>468</v>
      </c>
      <c r="G2800">
        <v>2169</v>
      </c>
      <c r="H2800" t="s">
        <v>11</v>
      </c>
      <c r="I2800">
        <f t="shared" si="86"/>
        <v>133</v>
      </c>
      <c r="J2800" t="str">
        <f t="shared" si="87"/>
        <v/>
      </c>
    </row>
    <row r="2801" spans="1:10">
      <c r="A2801" t="s">
        <v>2776</v>
      </c>
      <c r="B2801" t="s">
        <v>2777</v>
      </c>
      <c r="C2801">
        <v>643</v>
      </c>
      <c r="D2801" t="s">
        <v>10</v>
      </c>
      <c r="E2801">
        <v>104</v>
      </c>
      <c r="F2801">
        <v>171</v>
      </c>
      <c r="G2801">
        <v>2169</v>
      </c>
      <c r="H2801" t="s">
        <v>11</v>
      </c>
      <c r="I2801">
        <f t="shared" si="86"/>
        <v>68</v>
      </c>
      <c r="J2801" t="str">
        <f t="shared" si="87"/>
        <v/>
      </c>
    </row>
    <row r="2802" spans="1:10">
      <c r="A2802" t="s">
        <v>2776</v>
      </c>
      <c r="B2802" t="s">
        <v>2777</v>
      </c>
      <c r="C2802">
        <v>643</v>
      </c>
      <c r="D2802" t="s">
        <v>10</v>
      </c>
      <c r="E2802">
        <v>250</v>
      </c>
      <c r="F2802">
        <v>347</v>
      </c>
      <c r="G2802">
        <v>2169</v>
      </c>
      <c r="H2802" t="s">
        <v>11</v>
      </c>
      <c r="I2802">
        <f t="shared" si="86"/>
        <v>98</v>
      </c>
      <c r="J2802" t="str">
        <f t="shared" si="87"/>
        <v/>
      </c>
    </row>
    <row r="2803" spans="1:10">
      <c r="A2803" t="s">
        <v>2776</v>
      </c>
      <c r="B2803" t="s">
        <v>2777</v>
      </c>
      <c r="C2803">
        <v>643</v>
      </c>
      <c r="D2803" t="s">
        <v>10</v>
      </c>
      <c r="E2803">
        <v>359</v>
      </c>
      <c r="F2803">
        <v>483</v>
      </c>
      <c r="G2803">
        <v>2169</v>
      </c>
      <c r="H2803" t="s">
        <v>11</v>
      </c>
      <c r="I2803">
        <f t="shared" si="86"/>
        <v>125</v>
      </c>
      <c r="J2803" t="str">
        <f t="shared" si="87"/>
        <v/>
      </c>
    </row>
    <row r="2804" spans="1:10">
      <c r="A2804" t="s">
        <v>2778</v>
      </c>
      <c r="B2804" t="s">
        <v>2779</v>
      </c>
      <c r="C2804">
        <v>78</v>
      </c>
      <c r="D2804" t="s">
        <v>10</v>
      </c>
      <c r="E2804">
        <v>1</v>
      </c>
      <c r="F2804">
        <v>71</v>
      </c>
      <c r="G2804">
        <v>2169</v>
      </c>
      <c r="H2804" t="s">
        <v>11</v>
      </c>
      <c r="I2804">
        <f t="shared" si="86"/>
        <v>71</v>
      </c>
      <c r="J2804" t="str">
        <f t="shared" si="87"/>
        <v/>
      </c>
    </row>
    <row r="2805" spans="1:10">
      <c r="A2805" t="s">
        <v>2780</v>
      </c>
      <c r="B2805" t="s">
        <v>2781</v>
      </c>
      <c r="C2805">
        <v>936</v>
      </c>
      <c r="D2805" t="s">
        <v>14</v>
      </c>
      <c r="E2805">
        <v>129</v>
      </c>
      <c r="F2805">
        <v>302</v>
      </c>
      <c r="G2805">
        <v>476</v>
      </c>
      <c r="H2805" t="s">
        <v>15</v>
      </c>
      <c r="I2805" t="str">
        <f t="shared" si="86"/>
        <v/>
      </c>
      <c r="J2805" t="str">
        <f t="shared" si="87"/>
        <v/>
      </c>
    </row>
    <row r="2806" spans="1:10">
      <c r="A2806" t="s">
        <v>2780</v>
      </c>
      <c r="B2806" t="s">
        <v>2781</v>
      </c>
      <c r="C2806">
        <v>936</v>
      </c>
      <c r="D2806" t="s">
        <v>10</v>
      </c>
      <c r="E2806">
        <v>335</v>
      </c>
      <c r="F2806">
        <v>466</v>
      </c>
      <c r="G2806">
        <v>2169</v>
      </c>
      <c r="H2806" t="s">
        <v>11</v>
      </c>
      <c r="I2806">
        <f t="shared" si="86"/>
        <v>132</v>
      </c>
      <c r="J2806" t="str">
        <f t="shared" si="87"/>
        <v/>
      </c>
    </row>
    <row r="2807" spans="1:10">
      <c r="A2807" t="s">
        <v>2780</v>
      </c>
      <c r="B2807" t="s">
        <v>2781</v>
      </c>
      <c r="C2807">
        <v>936</v>
      </c>
      <c r="D2807" t="s">
        <v>31</v>
      </c>
      <c r="E2807">
        <v>558</v>
      </c>
      <c r="F2807">
        <v>673</v>
      </c>
      <c r="G2807">
        <v>3952</v>
      </c>
      <c r="H2807" t="s">
        <v>32</v>
      </c>
      <c r="I2807" t="str">
        <f t="shared" si="86"/>
        <v/>
      </c>
      <c r="J2807" t="str">
        <f t="shared" si="87"/>
        <v/>
      </c>
    </row>
    <row r="2808" spans="1:10">
      <c r="A2808" t="s">
        <v>2780</v>
      </c>
      <c r="B2808" t="s">
        <v>2781</v>
      </c>
      <c r="C2808">
        <v>936</v>
      </c>
      <c r="D2808" t="s">
        <v>29</v>
      </c>
      <c r="E2808">
        <v>796</v>
      </c>
      <c r="F2808">
        <v>901</v>
      </c>
      <c r="G2808">
        <v>343</v>
      </c>
      <c r="H2808" t="s">
        <v>30</v>
      </c>
      <c r="I2808" t="str">
        <f t="shared" si="86"/>
        <v/>
      </c>
      <c r="J2808" t="str">
        <f t="shared" si="87"/>
        <v/>
      </c>
    </row>
    <row r="2809" spans="1:10">
      <c r="A2809" t="s">
        <v>2782</v>
      </c>
      <c r="B2809" t="s">
        <v>2783</v>
      </c>
      <c r="C2809">
        <v>163</v>
      </c>
      <c r="D2809" t="s">
        <v>10</v>
      </c>
      <c r="E2809">
        <v>84</v>
      </c>
      <c r="F2809">
        <v>163</v>
      </c>
      <c r="G2809">
        <v>2169</v>
      </c>
      <c r="H2809" t="s">
        <v>11</v>
      </c>
      <c r="I2809">
        <f t="shared" si="86"/>
        <v>80</v>
      </c>
      <c r="J2809" t="str">
        <f t="shared" si="87"/>
        <v/>
      </c>
    </row>
    <row r="2810" spans="1:10">
      <c r="A2810" t="s">
        <v>2784</v>
      </c>
      <c r="B2810" t="s">
        <v>2785</v>
      </c>
      <c r="C2810">
        <v>437</v>
      </c>
      <c r="D2810" t="s">
        <v>62</v>
      </c>
      <c r="E2810">
        <v>215</v>
      </c>
      <c r="F2810">
        <v>284</v>
      </c>
      <c r="G2810">
        <v>632</v>
      </c>
      <c r="H2810" t="s">
        <v>63</v>
      </c>
      <c r="I2810" t="str">
        <f t="shared" si="86"/>
        <v/>
      </c>
      <c r="J2810" t="str">
        <f t="shared" si="87"/>
        <v/>
      </c>
    </row>
    <row r="2811" spans="1:10">
      <c r="A2811" t="s">
        <v>2784</v>
      </c>
      <c r="B2811" t="s">
        <v>2785</v>
      </c>
      <c r="C2811">
        <v>437</v>
      </c>
      <c r="D2811" t="s">
        <v>10</v>
      </c>
      <c r="E2811">
        <v>301</v>
      </c>
      <c r="F2811">
        <v>415</v>
      </c>
      <c r="G2811">
        <v>2169</v>
      </c>
      <c r="H2811" t="s">
        <v>11</v>
      </c>
      <c r="I2811">
        <f t="shared" si="86"/>
        <v>115</v>
      </c>
      <c r="J2811" t="str">
        <f t="shared" si="87"/>
        <v/>
      </c>
    </row>
    <row r="2812" spans="1:10">
      <c r="A2812" t="s">
        <v>2784</v>
      </c>
      <c r="B2812" t="s">
        <v>2785</v>
      </c>
      <c r="C2812">
        <v>437</v>
      </c>
      <c r="D2812" t="s">
        <v>18</v>
      </c>
      <c r="E2812">
        <v>8</v>
      </c>
      <c r="F2812">
        <v>78</v>
      </c>
      <c r="G2812">
        <v>1303</v>
      </c>
      <c r="H2812" t="s">
        <v>19</v>
      </c>
      <c r="I2812" t="str">
        <f t="shared" si="86"/>
        <v/>
      </c>
      <c r="J2812" t="str">
        <f t="shared" si="87"/>
        <v/>
      </c>
    </row>
    <row r="2813" spans="1:10">
      <c r="A2813" t="s">
        <v>2786</v>
      </c>
      <c r="B2813" t="s">
        <v>2787</v>
      </c>
      <c r="C2813">
        <v>469</v>
      </c>
      <c r="D2813" t="s">
        <v>62</v>
      </c>
      <c r="E2813">
        <v>248</v>
      </c>
      <c r="F2813">
        <v>316</v>
      </c>
      <c r="G2813">
        <v>632</v>
      </c>
      <c r="H2813" t="s">
        <v>63</v>
      </c>
      <c r="I2813" t="str">
        <f t="shared" si="86"/>
        <v/>
      </c>
      <c r="J2813" t="str">
        <f t="shared" si="87"/>
        <v/>
      </c>
    </row>
    <row r="2814" spans="1:10">
      <c r="A2814" t="s">
        <v>2786</v>
      </c>
      <c r="B2814" t="s">
        <v>2787</v>
      </c>
      <c r="C2814">
        <v>469</v>
      </c>
      <c r="D2814" t="s">
        <v>10</v>
      </c>
      <c r="E2814">
        <v>333</v>
      </c>
      <c r="F2814">
        <v>447</v>
      </c>
      <c r="G2814">
        <v>2169</v>
      </c>
      <c r="H2814" t="s">
        <v>11</v>
      </c>
      <c r="I2814">
        <f t="shared" si="86"/>
        <v>115</v>
      </c>
      <c r="J2814" t="str">
        <f t="shared" si="87"/>
        <v/>
      </c>
    </row>
    <row r="2815" spans="1:10">
      <c r="A2815" t="s">
        <v>2786</v>
      </c>
      <c r="B2815" t="s">
        <v>2787</v>
      </c>
      <c r="C2815">
        <v>469</v>
      </c>
      <c r="D2815" t="s">
        <v>18</v>
      </c>
      <c r="E2815">
        <v>40</v>
      </c>
      <c r="F2815">
        <v>110</v>
      </c>
      <c r="G2815">
        <v>1303</v>
      </c>
      <c r="H2815" t="s">
        <v>19</v>
      </c>
      <c r="I2815" t="str">
        <f t="shared" si="86"/>
        <v/>
      </c>
      <c r="J2815" t="str">
        <f t="shared" si="87"/>
        <v/>
      </c>
    </row>
    <row r="2816" spans="1:10">
      <c r="A2816" t="s">
        <v>2788</v>
      </c>
      <c r="B2816" t="s">
        <v>2789</v>
      </c>
      <c r="C2816">
        <v>846</v>
      </c>
      <c r="D2816" t="s">
        <v>14</v>
      </c>
      <c r="E2816">
        <v>10</v>
      </c>
      <c r="F2816">
        <v>169</v>
      </c>
      <c r="G2816">
        <v>476</v>
      </c>
      <c r="H2816" t="s">
        <v>15</v>
      </c>
      <c r="I2816" t="str">
        <f t="shared" si="86"/>
        <v/>
      </c>
      <c r="J2816" t="str">
        <f t="shared" si="87"/>
        <v/>
      </c>
    </row>
    <row r="2817" spans="1:10">
      <c r="A2817" t="s">
        <v>2788</v>
      </c>
      <c r="B2817" t="s">
        <v>2789</v>
      </c>
      <c r="C2817">
        <v>846</v>
      </c>
      <c r="D2817" t="s">
        <v>10</v>
      </c>
      <c r="E2817">
        <v>293</v>
      </c>
      <c r="F2817">
        <v>406</v>
      </c>
      <c r="G2817">
        <v>2169</v>
      </c>
      <c r="H2817" t="s">
        <v>11</v>
      </c>
      <c r="I2817">
        <f t="shared" si="86"/>
        <v>114</v>
      </c>
      <c r="J2817" t="str">
        <f t="shared" si="87"/>
        <v/>
      </c>
    </row>
    <row r="2818" spans="1:10">
      <c r="A2818" t="s">
        <v>2788</v>
      </c>
      <c r="B2818" t="s">
        <v>2789</v>
      </c>
      <c r="C2818">
        <v>846</v>
      </c>
      <c r="D2818" t="s">
        <v>31</v>
      </c>
      <c r="E2818">
        <v>517</v>
      </c>
      <c r="F2818">
        <v>630</v>
      </c>
      <c r="G2818">
        <v>3952</v>
      </c>
      <c r="H2818" t="s">
        <v>32</v>
      </c>
      <c r="I2818" t="str">
        <f t="shared" si="86"/>
        <v/>
      </c>
      <c r="J2818" t="str">
        <f t="shared" si="87"/>
        <v/>
      </c>
    </row>
    <row r="2819" spans="1:10">
      <c r="A2819" t="s">
        <v>2788</v>
      </c>
      <c r="B2819" t="s">
        <v>2789</v>
      </c>
      <c r="C2819">
        <v>846</v>
      </c>
      <c r="D2819" t="s">
        <v>29</v>
      </c>
      <c r="E2819">
        <v>707</v>
      </c>
      <c r="F2819">
        <v>814</v>
      </c>
      <c r="G2819">
        <v>343</v>
      </c>
      <c r="H2819" t="s">
        <v>30</v>
      </c>
      <c r="I2819" t="str">
        <f t="shared" ref="I2819:I2882" si="88">IF(H2819=$H$2, F2819-E2819+1, "")</f>
        <v/>
      </c>
      <c r="J2819" t="str">
        <f t="shared" ref="J2819:J2882" si="89">IF(D2819=$D$189, F2819-E2819+1, "")</f>
        <v/>
      </c>
    </row>
    <row r="2820" spans="1:10">
      <c r="A2820" t="s">
        <v>2790</v>
      </c>
      <c r="B2820" t="s">
        <v>2791</v>
      </c>
      <c r="C2820">
        <v>868</v>
      </c>
      <c r="D2820" t="s">
        <v>70</v>
      </c>
      <c r="E2820">
        <v>468</v>
      </c>
      <c r="F2820">
        <v>502</v>
      </c>
      <c r="G2820">
        <v>82</v>
      </c>
      <c r="H2820" t="s">
        <v>71</v>
      </c>
      <c r="I2820" t="str">
        <f t="shared" si="88"/>
        <v/>
      </c>
      <c r="J2820" t="str">
        <f t="shared" si="89"/>
        <v/>
      </c>
    </row>
    <row r="2821" spans="1:10">
      <c r="A2821" t="s">
        <v>2790</v>
      </c>
      <c r="B2821" t="s">
        <v>2791</v>
      </c>
      <c r="C2821">
        <v>868</v>
      </c>
      <c r="D2821" t="s">
        <v>73</v>
      </c>
      <c r="E2821">
        <v>786</v>
      </c>
      <c r="F2821">
        <v>868</v>
      </c>
      <c r="G2821">
        <v>270</v>
      </c>
      <c r="H2821" t="s">
        <v>74</v>
      </c>
      <c r="I2821" t="str">
        <f t="shared" si="88"/>
        <v/>
      </c>
      <c r="J2821" t="str">
        <f t="shared" si="89"/>
        <v/>
      </c>
    </row>
    <row r="2822" spans="1:10">
      <c r="A2822" t="s">
        <v>2790</v>
      </c>
      <c r="B2822" t="s">
        <v>2791</v>
      </c>
      <c r="C2822">
        <v>868</v>
      </c>
      <c r="D2822" t="s">
        <v>10</v>
      </c>
      <c r="E2822">
        <v>93</v>
      </c>
      <c r="F2822">
        <v>215</v>
      </c>
      <c r="G2822">
        <v>2169</v>
      </c>
      <c r="H2822" t="s">
        <v>11</v>
      </c>
      <c r="I2822">
        <f t="shared" si="88"/>
        <v>123</v>
      </c>
      <c r="J2822" t="str">
        <f t="shared" si="89"/>
        <v/>
      </c>
    </row>
    <row r="2823" spans="1:10">
      <c r="A2823" t="s">
        <v>2792</v>
      </c>
      <c r="B2823" t="s">
        <v>2793</v>
      </c>
      <c r="C2823">
        <v>863</v>
      </c>
      <c r="D2823" t="s">
        <v>70</v>
      </c>
      <c r="E2823">
        <v>463</v>
      </c>
      <c r="F2823">
        <v>497</v>
      </c>
      <c r="G2823">
        <v>82</v>
      </c>
      <c r="H2823" t="s">
        <v>71</v>
      </c>
      <c r="I2823" t="str">
        <f t="shared" si="88"/>
        <v/>
      </c>
      <c r="J2823" t="str">
        <f t="shared" si="89"/>
        <v/>
      </c>
    </row>
    <row r="2824" spans="1:10">
      <c r="A2824" t="s">
        <v>2792</v>
      </c>
      <c r="B2824" t="s">
        <v>2793</v>
      </c>
      <c r="C2824">
        <v>863</v>
      </c>
      <c r="D2824" t="s">
        <v>73</v>
      </c>
      <c r="E2824">
        <v>781</v>
      </c>
      <c r="F2824">
        <v>863</v>
      </c>
      <c r="G2824">
        <v>270</v>
      </c>
      <c r="H2824" t="s">
        <v>74</v>
      </c>
      <c r="I2824" t="str">
        <f t="shared" si="88"/>
        <v/>
      </c>
      <c r="J2824" t="str">
        <f t="shared" si="89"/>
        <v/>
      </c>
    </row>
    <row r="2825" spans="1:10">
      <c r="A2825" t="s">
        <v>2792</v>
      </c>
      <c r="B2825" t="s">
        <v>2793</v>
      </c>
      <c r="C2825">
        <v>863</v>
      </c>
      <c r="D2825" t="s">
        <v>10</v>
      </c>
      <c r="E2825">
        <v>88</v>
      </c>
      <c r="F2825">
        <v>210</v>
      </c>
      <c r="G2825">
        <v>2169</v>
      </c>
      <c r="H2825" t="s">
        <v>11</v>
      </c>
      <c r="I2825">
        <f t="shared" si="88"/>
        <v>123</v>
      </c>
      <c r="J2825" t="str">
        <f t="shared" si="89"/>
        <v/>
      </c>
    </row>
    <row r="2826" spans="1:10">
      <c r="A2826" t="s">
        <v>2794</v>
      </c>
      <c r="B2826" t="s">
        <v>2795</v>
      </c>
      <c r="C2826">
        <v>888</v>
      </c>
      <c r="D2826" t="s">
        <v>14</v>
      </c>
      <c r="E2826">
        <v>17</v>
      </c>
      <c r="F2826">
        <v>203</v>
      </c>
      <c r="G2826">
        <v>476</v>
      </c>
      <c r="H2826" t="s">
        <v>15</v>
      </c>
      <c r="I2826" t="str">
        <f t="shared" si="88"/>
        <v/>
      </c>
      <c r="J2826" t="str">
        <f t="shared" si="89"/>
        <v/>
      </c>
    </row>
    <row r="2827" spans="1:10">
      <c r="A2827" t="s">
        <v>2794</v>
      </c>
      <c r="B2827" t="s">
        <v>2795</v>
      </c>
      <c r="C2827">
        <v>888</v>
      </c>
      <c r="D2827" t="s">
        <v>10</v>
      </c>
      <c r="E2827">
        <v>293</v>
      </c>
      <c r="F2827">
        <v>432</v>
      </c>
      <c r="G2827">
        <v>2169</v>
      </c>
      <c r="H2827" t="s">
        <v>11</v>
      </c>
      <c r="I2827">
        <f t="shared" si="88"/>
        <v>140</v>
      </c>
      <c r="J2827" t="str">
        <f t="shared" si="89"/>
        <v/>
      </c>
    </row>
    <row r="2828" spans="1:10">
      <c r="A2828" t="s">
        <v>2794</v>
      </c>
      <c r="B2828" t="s">
        <v>2795</v>
      </c>
      <c r="C2828">
        <v>888</v>
      </c>
      <c r="D2828" t="s">
        <v>31</v>
      </c>
      <c r="E2828">
        <v>494</v>
      </c>
      <c r="F2828">
        <v>607</v>
      </c>
      <c r="G2828">
        <v>3952</v>
      </c>
      <c r="H2828" t="s">
        <v>32</v>
      </c>
      <c r="I2828" t="str">
        <f t="shared" si="88"/>
        <v/>
      </c>
      <c r="J2828" t="str">
        <f t="shared" si="89"/>
        <v/>
      </c>
    </row>
    <row r="2829" spans="1:10">
      <c r="A2829" t="s">
        <v>2794</v>
      </c>
      <c r="B2829" t="s">
        <v>2795</v>
      </c>
      <c r="C2829">
        <v>888</v>
      </c>
      <c r="D2829" t="s">
        <v>29</v>
      </c>
      <c r="E2829">
        <v>723</v>
      </c>
      <c r="F2829">
        <v>834</v>
      </c>
      <c r="G2829">
        <v>343</v>
      </c>
      <c r="H2829" t="s">
        <v>30</v>
      </c>
      <c r="I2829" t="str">
        <f t="shared" si="88"/>
        <v/>
      </c>
      <c r="J2829" t="str">
        <f t="shared" si="89"/>
        <v/>
      </c>
    </row>
    <row r="2830" spans="1:10">
      <c r="A2830" t="s">
        <v>2796</v>
      </c>
      <c r="B2830" t="s">
        <v>2797</v>
      </c>
      <c r="C2830">
        <v>464</v>
      </c>
      <c r="D2830" t="s">
        <v>62</v>
      </c>
      <c r="E2830">
        <v>213</v>
      </c>
      <c r="F2830">
        <v>282</v>
      </c>
      <c r="G2830">
        <v>632</v>
      </c>
      <c r="H2830" t="s">
        <v>63</v>
      </c>
      <c r="I2830" t="str">
        <f t="shared" si="88"/>
        <v/>
      </c>
      <c r="J2830" t="str">
        <f t="shared" si="89"/>
        <v/>
      </c>
    </row>
    <row r="2831" spans="1:10">
      <c r="A2831" t="s">
        <v>2796</v>
      </c>
      <c r="B2831" t="s">
        <v>2797</v>
      </c>
      <c r="C2831">
        <v>464</v>
      </c>
      <c r="D2831" t="s">
        <v>10</v>
      </c>
      <c r="E2831">
        <v>301</v>
      </c>
      <c r="F2831">
        <v>415</v>
      </c>
      <c r="G2831">
        <v>2169</v>
      </c>
      <c r="H2831" t="s">
        <v>11</v>
      </c>
      <c r="I2831">
        <f t="shared" si="88"/>
        <v>115</v>
      </c>
      <c r="J2831" t="str">
        <f t="shared" si="89"/>
        <v/>
      </c>
    </row>
    <row r="2832" spans="1:10">
      <c r="A2832" t="s">
        <v>2796</v>
      </c>
      <c r="B2832" t="s">
        <v>2797</v>
      </c>
      <c r="C2832">
        <v>464</v>
      </c>
      <c r="D2832" t="s">
        <v>18</v>
      </c>
      <c r="E2832">
        <v>35</v>
      </c>
      <c r="F2832">
        <v>105</v>
      </c>
      <c r="G2832">
        <v>1303</v>
      </c>
      <c r="H2832" t="s">
        <v>19</v>
      </c>
      <c r="I2832" t="str">
        <f t="shared" si="88"/>
        <v/>
      </c>
      <c r="J2832" t="str">
        <f t="shared" si="89"/>
        <v/>
      </c>
    </row>
    <row r="2833" spans="1:10">
      <c r="A2833" t="s">
        <v>2798</v>
      </c>
      <c r="B2833" t="s">
        <v>2799</v>
      </c>
      <c r="C2833">
        <v>555</v>
      </c>
      <c r="D2833" t="s">
        <v>354</v>
      </c>
      <c r="E2833">
        <v>231</v>
      </c>
      <c r="F2833">
        <v>319</v>
      </c>
      <c r="G2833">
        <v>4</v>
      </c>
      <c r="I2833" t="str">
        <f t="shared" si="88"/>
        <v/>
      </c>
      <c r="J2833" t="str">
        <f t="shared" si="89"/>
        <v/>
      </c>
    </row>
    <row r="2834" spans="1:10">
      <c r="A2834" t="s">
        <v>2798</v>
      </c>
      <c r="B2834" t="s">
        <v>2799</v>
      </c>
      <c r="C2834">
        <v>555</v>
      </c>
      <c r="D2834" t="s">
        <v>62</v>
      </c>
      <c r="E2834">
        <v>326</v>
      </c>
      <c r="F2834">
        <v>403</v>
      </c>
      <c r="G2834">
        <v>632</v>
      </c>
      <c r="H2834" t="s">
        <v>63</v>
      </c>
      <c r="I2834" t="str">
        <f t="shared" si="88"/>
        <v/>
      </c>
      <c r="J2834" t="str">
        <f t="shared" si="89"/>
        <v/>
      </c>
    </row>
    <row r="2835" spans="1:10">
      <c r="A2835" t="s">
        <v>2798</v>
      </c>
      <c r="B2835" t="s">
        <v>2799</v>
      </c>
      <c r="C2835">
        <v>555</v>
      </c>
      <c r="D2835" t="s">
        <v>18</v>
      </c>
      <c r="E2835">
        <v>40</v>
      </c>
      <c r="F2835">
        <v>110</v>
      </c>
      <c r="G2835">
        <v>1303</v>
      </c>
      <c r="H2835" t="s">
        <v>19</v>
      </c>
      <c r="I2835" t="str">
        <f t="shared" si="88"/>
        <v/>
      </c>
      <c r="J2835" t="str">
        <f t="shared" si="89"/>
        <v/>
      </c>
    </row>
    <row r="2836" spans="1:10">
      <c r="A2836" t="s">
        <v>2798</v>
      </c>
      <c r="B2836" t="s">
        <v>2799</v>
      </c>
      <c r="C2836">
        <v>555</v>
      </c>
      <c r="D2836" t="s">
        <v>10</v>
      </c>
      <c r="E2836">
        <v>421</v>
      </c>
      <c r="F2836">
        <v>536</v>
      </c>
      <c r="G2836">
        <v>2169</v>
      </c>
      <c r="H2836" t="s">
        <v>11</v>
      </c>
      <c r="I2836">
        <f t="shared" si="88"/>
        <v>116</v>
      </c>
      <c r="J2836" t="str">
        <f t="shared" si="89"/>
        <v/>
      </c>
    </row>
    <row r="2837" spans="1:10">
      <c r="A2837" t="s">
        <v>2800</v>
      </c>
      <c r="B2837" t="s">
        <v>2801</v>
      </c>
      <c r="C2837">
        <v>343</v>
      </c>
      <c r="D2837" t="s">
        <v>171</v>
      </c>
      <c r="E2837">
        <v>194</v>
      </c>
      <c r="F2837">
        <v>238</v>
      </c>
      <c r="G2837">
        <v>10</v>
      </c>
      <c r="I2837" t="str">
        <f t="shared" si="88"/>
        <v/>
      </c>
      <c r="J2837" t="str">
        <f t="shared" si="89"/>
        <v/>
      </c>
    </row>
    <row r="2838" spans="1:10">
      <c r="A2838" t="s">
        <v>2800</v>
      </c>
      <c r="B2838" t="s">
        <v>2801</v>
      </c>
      <c r="C2838">
        <v>343</v>
      </c>
      <c r="D2838" t="s">
        <v>24</v>
      </c>
      <c r="E2838">
        <v>261</v>
      </c>
      <c r="F2838">
        <v>326</v>
      </c>
      <c r="G2838">
        <v>45</v>
      </c>
      <c r="I2838" t="str">
        <f t="shared" si="88"/>
        <v/>
      </c>
      <c r="J2838" t="str">
        <f t="shared" si="89"/>
        <v/>
      </c>
    </row>
    <row r="2839" spans="1:10">
      <c r="A2839" t="s">
        <v>2800</v>
      </c>
      <c r="B2839" t="s">
        <v>2801</v>
      </c>
      <c r="C2839">
        <v>343</v>
      </c>
      <c r="D2839" t="s">
        <v>10</v>
      </c>
      <c r="E2839">
        <v>66</v>
      </c>
      <c r="F2839">
        <v>184</v>
      </c>
      <c r="G2839">
        <v>2169</v>
      </c>
      <c r="H2839" t="s">
        <v>11</v>
      </c>
      <c r="I2839">
        <f t="shared" si="88"/>
        <v>119</v>
      </c>
      <c r="J2839" t="str">
        <f t="shared" si="89"/>
        <v/>
      </c>
    </row>
    <row r="2840" spans="1:10">
      <c r="A2840" t="s">
        <v>2802</v>
      </c>
      <c r="B2840" t="s">
        <v>2803</v>
      </c>
      <c r="C2840">
        <v>363</v>
      </c>
      <c r="D2840" t="s">
        <v>10</v>
      </c>
      <c r="E2840">
        <v>162</v>
      </c>
      <c r="F2840">
        <v>246</v>
      </c>
      <c r="G2840">
        <v>2169</v>
      </c>
      <c r="H2840" t="s">
        <v>11</v>
      </c>
      <c r="I2840">
        <f t="shared" si="88"/>
        <v>85</v>
      </c>
      <c r="J2840" t="str">
        <f t="shared" si="89"/>
        <v/>
      </c>
    </row>
    <row r="2841" spans="1:10">
      <c r="A2841" t="s">
        <v>2804</v>
      </c>
      <c r="B2841" t="s">
        <v>2805</v>
      </c>
      <c r="C2841">
        <v>725</v>
      </c>
      <c r="D2841" t="s">
        <v>18</v>
      </c>
      <c r="E2841">
        <v>436</v>
      </c>
      <c r="F2841">
        <v>517</v>
      </c>
      <c r="G2841">
        <v>1303</v>
      </c>
      <c r="H2841" t="s">
        <v>19</v>
      </c>
      <c r="I2841" t="str">
        <f t="shared" si="88"/>
        <v/>
      </c>
      <c r="J2841" t="str">
        <f t="shared" si="89"/>
        <v/>
      </c>
    </row>
    <row r="2842" spans="1:10">
      <c r="A2842" t="s">
        <v>2804</v>
      </c>
      <c r="B2842" t="s">
        <v>2805</v>
      </c>
      <c r="C2842">
        <v>725</v>
      </c>
      <c r="D2842" t="s">
        <v>10</v>
      </c>
      <c r="E2842">
        <v>551</v>
      </c>
      <c r="F2842">
        <v>692</v>
      </c>
      <c r="G2842">
        <v>2169</v>
      </c>
      <c r="H2842" t="s">
        <v>11</v>
      </c>
      <c r="I2842">
        <f t="shared" si="88"/>
        <v>142</v>
      </c>
      <c r="J2842" t="str">
        <f t="shared" si="89"/>
        <v/>
      </c>
    </row>
    <row r="2843" spans="1:10">
      <c r="A2843" t="s">
        <v>2806</v>
      </c>
      <c r="B2843" t="s">
        <v>2807</v>
      </c>
      <c r="C2843">
        <v>1260</v>
      </c>
      <c r="D2843" t="s">
        <v>14</v>
      </c>
      <c r="E2843">
        <v>103</v>
      </c>
      <c r="F2843">
        <v>292</v>
      </c>
      <c r="G2843">
        <v>476</v>
      </c>
      <c r="H2843" t="s">
        <v>15</v>
      </c>
      <c r="I2843" t="str">
        <f t="shared" si="88"/>
        <v/>
      </c>
      <c r="J2843" t="str">
        <f t="shared" si="89"/>
        <v/>
      </c>
    </row>
    <row r="2844" spans="1:10">
      <c r="A2844" t="s">
        <v>2806</v>
      </c>
      <c r="B2844" t="s">
        <v>2807</v>
      </c>
      <c r="C2844">
        <v>1260</v>
      </c>
      <c r="D2844" t="s">
        <v>29</v>
      </c>
      <c r="E2844">
        <v>1108</v>
      </c>
      <c r="F2844">
        <v>1221</v>
      </c>
      <c r="G2844">
        <v>343</v>
      </c>
      <c r="H2844" t="s">
        <v>30</v>
      </c>
      <c r="I2844" t="str">
        <f t="shared" si="88"/>
        <v/>
      </c>
      <c r="J2844" t="str">
        <f t="shared" si="89"/>
        <v/>
      </c>
    </row>
    <row r="2845" spans="1:10">
      <c r="A2845" t="s">
        <v>2806</v>
      </c>
      <c r="B2845" t="s">
        <v>2807</v>
      </c>
      <c r="C2845">
        <v>1260</v>
      </c>
      <c r="D2845" t="s">
        <v>10</v>
      </c>
      <c r="E2845">
        <v>421</v>
      </c>
      <c r="F2845">
        <v>557</v>
      </c>
      <c r="G2845">
        <v>2169</v>
      </c>
      <c r="H2845" t="s">
        <v>11</v>
      </c>
      <c r="I2845">
        <f t="shared" si="88"/>
        <v>137</v>
      </c>
      <c r="J2845" t="str">
        <f t="shared" si="89"/>
        <v/>
      </c>
    </row>
    <row r="2846" spans="1:10">
      <c r="A2846" t="s">
        <v>2806</v>
      </c>
      <c r="B2846" t="s">
        <v>2807</v>
      </c>
      <c r="C2846">
        <v>1260</v>
      </c>
      <c r="D2846" t="s">
        <v>31</v>
      </c>
      <c r="E2846">
        <v>872</v>
      </c>
      <c r="F2846">
        <v>985</v>
      </c>
      <c r="G2846">
        <v>3952</v>
      </c>
      <c r="H2846" t="s">
        <v>32</v>
      </c>
      <c r="I2846" t="str">
        <f t="shared" si="88"/>
        <v/>
      </c>
      <c r="J2846" t="str">
        <f t="shared" si="89"/>
        <v/>
      </c>
    </row>
    <row r="2847" spans="1:10">
      <c r="A2847" t="s">
        <v>2808</v>
      </c>
      <c r="B2847" t="s">
        <v>2809</v>
      </c>
      <c r="C2847">
        <v>479</v>
      </c>
      <c r="D2847" t="s">
        <v>10</v>
      </c>
      <c r="E2847">
        <v>215</v>
      </c>
      <c r="F2847">
        <v>311</v>
      </c>
      <c r="G2847">
        <v>2169</v>
      </c>
      <c r="H2847" t="s">
        <v>11</v>
      </c>
      <c r="I2847">
        <f t="shared" si="88"/>
        <v>97</v>
      </c>
      <c r="J2847" t="str">
        <f t="shared" si="89"/>
        <v/>
      </c>
    </row>
    <row r="2848" spans="1:10">
      <c r="A2848" t="s">
        <v>2810</v>
      </c>
      <c r="B2848" t="s">
        <v>2811</v>
      </c>
      <c r="C2848">
        <v>781</v>
      </c>
      <c r="D2848" t="s">
        <v>271</v>
      </c>
      <c r="E2848">
        <v>501</v>
      </c>
      <c r="F2848">
        <v>595</v>
      </c>
      <c r="G2848">
        <v>8137</v>
      </c>
      <c r="H2848" t="s">
        <v>272</v>
      </c>
      <c r="I2848" t="str">
        <f t="shared" si="88"/>
        <v/>
      </c>
      <c r="J2848" t="str">
        <f t="shared" si="89"/>
        <v/>
      </c>
    </row>
    <row r="2849" spans="1:10">
      <c r="A2849" t="s">
        <v>2810</v>
      </c>
      <c r="B2849" t="s">
        <v>2811</v>
      </c>
      <c r="C2849">
        <v>781</v>
      </c>
      <c r="D2849" t="s">
        <v>10</v>
      </c>
      <c r="E2849">
        <v>633</v>
      </c>
      <c r="F2849">
        <v>772</v>
      </c>
      <c r="G2849">
        <v>2169</v>
      </c>
      <c r="H2849" t="s">
        <v>11</v>
      </c>
      <c r="I2849">
        <f t="shared" si="88"/>
        <v>140</v>
      </c>
      <c r="J2849" t="str">
        <f t="shared" si="89"/>
        <v/>
      </c>
    </row>
    <row r="2850" spans="1:10">
      <c r="A2850" t="s">
        <v>2812</v>
      </c>
      <c r="B2850" t="s">
        <v>2813</v>
      </c>
      <c r="C2850">
        <v>319</v>
      </c>
      <c r="D2850" t="s">
        <v>10</v>
      </c>
      <c r="E2850">
        <v>24</v>
      </c>
      <c r="F2850">
        <v>134</v>
      </c>
      <c r="G2850">
        <v>2169</v>
      </c>
      <c r="H2850" t="s">
        <v>11</v>
      </c>
      <c r="I2850">
        <f t="shared" si="88"/>
        <v>111</v>
      </c>
      <c r="J2850" t="str">
        <f t="shared" si="89"/>
        <v/>
      </c>
    </row>
    <row r="2851" spans="1:10">
      <c r="A2851" t="s">
        <v>2812</v>
      </c>
      <c r="B2851" t="s">
        <v>2813</v>
      </c>
      <c r="C2851">
        <v>319</v>
      </c>
      <c r="D2851" t="s">
        <v>10</v>
      </c>
      <c r="E2851">
        <v>177</v>
      </c>
      <c r="F2851">
        <v>294</v>
      </c>
      <c r="G2851">
        <v>2169</v>
      </c>
      <c r="H2851" t="s">
        <v>11</v>
      </c>
      <c r="I2851">
        <f t="shared" si="88"/>
        <v>118</v>
      </c>
      <c r="J2851" t="str">
        <f t="shared" si="89"/>
        <v/>
      </c>
    </row>
    <row r="2852" spans="1:10">
      <c r="A2852" t="s">
        <v>2814</v>
      </c>
      <c r="B2852" t="s">
        <v>2815</v>
      </c>
      <c r="C2852">
        <v>803</v>
      </c>
      <c r="D2852" t="s">
        <v>10</v>
      </c>
      <c r="E2852">
        <v>131</v>
      </c>
      <c r="F2852">
        <v>250</v>
      </c>
      <c r="G2852">
        <v>2169</v>
      </c>
      <c r="H2852" t="s">
        <v>11</v>
      </c>
      <c r="I2852">
        <f t="shared" si="88"/>
        <v>120</v>
      </c>
      <c r="J2852" t="str">
        <f t="shared" si="89"/>
        <v/>
      </c>
    </row>
    <row r="2853" spans="1:10">
      <c r="A2853" t="s">
        <v>2814</v>
      </c>
      <c r="B2853" t="s">
        <v>2815</v>
      </c>
      <c r="C2853">
        <v>803</v>
      </c>
      <c r="D2853" t="s">
        <v>10</v>
      </c>
      <c r="E2853">
        <v>274</v>
      </c>
      <c r="F2853">
        <v>392</v>
      </c>
      <c r="G2853">
        <v>2169</v>
      </c>
      <c r="H2853" t="s">
        <v>11</v>
      </c>
      <c r="I2853">
        <f t="shared" si="88"/>
        <v>119</v>
      </c>
      <c r="J2853" t="str">
        <f t="shared" si="89"/>
        <v/>
      </c>
    </row>
    <row r="2854" spans="1:10">
      <c r="A2854" t="s">
        <v>2814</v>
      </c>
      <c r="B2854" t="s">
        <v>2815</v>
      </c>
      <c r="C2854">
        <v>803</v>
      </c>
      <c r="D2854" t="s">
        <v>10</v>
      </c>
      <c r="E2854">
        <v>471</v>
      </c>
      <c r="F2854">
        <v>586</v>
      </c>
      <c r="G2854">
        <v>2169</v>
      </c>
      <c r="H2854" t="s">
        <v>11</v>
      </c>
      <c r="I2854">
        <f t="shared" si="88"/>
        <v>116</v>
      </c>
      <c r="J2854" t="str">
        <f t="shared" si="89"/>
        <v/>
      </c>
    </row>
    <row r="2855" spans="1:10">
      <c r="A2855" t="s">
        <v>2814</v>
      </c>
      <c r="B2855" t="s">
        <v>2815</v>
      </c>
      <c r="C2855">
        <v>803</v>
      </c>
      <c r="D2855" t="s">
        <v>10</v>
      </c>
      <c r="E2855">
        <v>649</v>
      </c>
      <c r="F2855">
        <v>764</v>
      </c>
      <c r="G2855">
        <v>2169</v>
      </c>
      <c r="H2855" t="s">
        <v>11</v>
      </c>
      <c r="I2855">
        <f t="shared" si="88"/>
        <v>116</v>
      </c>
      <c r="J2855" t="str">
        <f t="shared" si="89"/>
        <v/>
      </c>
    </row>
    <row r="2856" spans="1:10">
      <c r="A2856" t="s">
        <v>2816</v>
      </c>
      <c r="B2856" t="s">
        <v>2817</v>
      </c>
      <c r="C2856">
        <v>619</v>
      </c>
      <c r="D2856" t="s">
        <v>219</v>
      </c>
      <c r="E2856">
        <v>195</v>
      </c>
      <c r="F2856">
        <v>502</v>
      </c>
      <c r="G2856">
        <v>76696</v>
      </c>
      <c r="H2856" t="s">
        <v>220</v>
      </c>
      <c r="I2856" t="str">
        <f t="shared" si="88"/>
        <v/>
      </c>
      <c r="J2856">
        <f t="shared" si="89"/>
        <v>308</v>
      </c>
    </row>
    <row r="2857" spans="1:10">
      <c r="A2857" t="s">
        <v>2816</v>
      </c>
      <c r="B2857" t="s">
        <v>2817</v>
      </c>
      <c r="C2857">
        <v>619</v>
      </c>
      <c r="D2857" t="s">
        <v>10</v>
      </c>
      <c r="E2857">
        <v>56</v>
      </c>
      <c r="F2857">
        <v>179</v>
      </c>
      <c r="G2857">
        <v>2169</v>
      </c>
      <c r="H2857" t="s">
        <v>11</v>
      </c>
      <c r="I2857">
        <f t="shared" si="88"/>
        <v>124</v>
      </c>
      <c r="J2857" t="str">
        <f t="shared" si="89"/>
        <v/>
      </c>
    </row>
    <row r="2858" spans="1:10">
      <c r="A2858" t="s">
        <v>2818</v>
      </c>
      <c r="B2858" t="s">
        <v>2819</v>
      </c>
      <c r="C2858">
        <v>651</v>
      </c>
      <c r="D2858" t="s">
        <v>219</v>
      </c>
      <c r="E2858">
        <v>292</v>
      </c>
      <c r="F2858">
        <v>558</v>
      </c>
      <c r="G2858">
        <v>76696</v>
      </c>
      <c r="H2858" t="s">
        <v>220</v>
      </c>
      <c r="I2858" t="str">
        <f t="shared" si="88"/>
        <v/>
      </c>
      <c r="J2858">
        <f t="shared" si="89"/>
        <v>267</v>
      </c>
    </row>
    <row r="2859" spans="1:10">
      <c r="A2859" t="s">
        <v>2818</v>
      </c>
      <c r="B2859" t="s">
        <v>2819</v>
      </c>
      <c r="C2859">
        <v>651</v>
      </c>
      <c r="D2859" t="s">
        <v>10</v>
      </c>
      <c r="E2859">
        <v>53</v>
      </c>
      <c r="F2859">
        <v>198</v>
      </c>
      <c r="G2859">
        <v>2169</v>
      </c>
      <c r="H2859" t="s">
        <v>11</v>
      </c>
      <c r="I2859">
        <f t="shared" si="88"/>
        <v>146</v>
      </c>
      <c r="J2859" t="str">
        <f t="shared" si="89"/>
        <v/>
      </c>
    </row>
    <row r="2860" spans="1:10">
      <c r="A2860" t="s">
        <v>2820</v>
      </c>
      <c r="B2860" t="s">
        <v>2821</v>
      </c>
      <c r="C2860">
        <v>927</v>
      </c>
      <c r="D2860" t="s">
        <v>10</v>
      </c>
      <c r="E2860">
        <v>110</v>
      </c>
      <c r="F2860">
        <v>232</v>
      </c>
      <c r="G2860">
        <v>2169</v>
      </c>
      <c r="H2860" t="s">
        <v>11</v>
      </c>
      <c r="I2860">
        <f t="shared" si="88"/>
        <v>123</v>
      </c>
      <c r="J2860" t="str">
        <f t="shared" si="89"/>
        <v/>
      </c>
    </row>
    <row r="2861" spans="1:10">
      <c r="A2861" t="s">
        <v>2820</v>
      </c>
      <c r="B2861" t="s">
        <v>2821</v>
      </c>
      <c r="C2861">
        <v>927</v>
      </c>
      <c r="D2861" t="s">
        <v>10</v>
      </c>
      <c r="E2861">
        <v>244</v>
      </c>
      <c r="F2861">
        <v>370</v>
      </c>
      <c r="G2861">
        <v>2169</v>
      </c>
      <c r="H2861" t="s">
        <v>11</v>
      </c>
      <c r="I2861">
        <f t="shared" si="88"/>
        <v>127</v>
      </c>
      <c r="J2861" t="str">
        <f t="shared" si="89"/>
        <v/>
      </c>
    </row>
    <row r="2862" spans="1:10">
      <c r="A2862" t="s">
        <v>2820</v>
      </c>
      <c r="B2862" t="s">
        <v>2821</v>
      </c>
      <c r="C2862">
        <v>927</v>
      </c>
      <c r="D2862" t="s">
        <v>1302</v>
      </c>
      <c r="E2862">
        <v>603</v>
      </c>
      <c r="F2862">
        <v>773</v>
      </c>
      <c r="G2862">
        <v>912</v>
      </c>
      <c r="H2862" t="s">
        <v>1303</v>
      </c>
      <c r="I2862" t="str">
        <f t="shared" si="88"/>
        <v/>
      </c>
      <c r="J2862" t="str">
        <f t="shared" si="89"/>
        <v/>
      </c>
    </row>
    <row r="2863" spans="1:10">
      <c r="A2863" t="s">
        <v>2820</v>
      </c>
      <c r="B2863" t="s">
        <v>2821</v>
      </c>
      <c r="C2863">
        <v>927</v>
      </c>
      <c r="D2863" t="s">
        <v>1304</v>
      </c>
      <c r="E2863">
        <v>857</v>
      </c>
      <c r="F2863">
        <v>913</v>
      </c>
      <c r="G2863">
        <v>622</v>
      </c>
      <c r="H2863" t="s">
        <v>1305</v>
      </c>
      <c r="I2863" t="str">
        <f t="shared" si="88"/>
        <v/>
      </c>
      <c r="J2863" t="str">
        <f t="shared" si="89"/>
        <v/>
      </c>
    </row>
    <row r="2864" spans="1:10">
      <c r="A2864" t="s">
        <v>2822</v>
      </c>
      <c r="B2864" t="s">
        <v>2823</v>
      </c>
      <c r="C2864">
        <v>114</v>
      </c>
      <c r="D2864" t="s">
        <v>10</v>
      </c>
      <c r="E2864">
        <v>2</v>
      </c>
      <c r="F2864">
        <v>96</v>
      </c>
      <c r="G2864">
        <v>2169</v>
      </c>
      <c r="H2864" t="s">
        <v>11</v>
      </c>
      <c r="I2864">
        <f t="shared" si="88"/>
        <v>95</v>
      </c>
      <c r="J2864" t="str">
        <f t="shared" si="89"/>
        <v/>
      </c>
    </row>
    <row r="2865" spans="1:10">
      <c r="A2865" t="s">
        <v>2824</v>
      </c>
      <c r="B2865" t="s">
        <v>2825</v>
      </c>
      <c r="C2865">
        <v>1408</v>
      </c>
      <c r="D2865" t="s">
        <v>10</v>
      </c>
      <c r="E2865">
        <v>229</v>
      </c>
      <c r="F2865">
        <v>347</v>
      </c>
      <c r="G2865">
        <v>2169</v>
      </c>
      <c r="H2865" t="s">
        <v>11</v>
      </c>
      <c r="I2865">
        <f t="shared" si="88"/>
        <v>119</v>
      </c>
      <c r="J2865" t="str">
        <f t="shared" si="89"/>
        <v/>
      </c>
    </row>
    <row r="2866" spans="1:10">
      <c r="A2866" t="s">
        <v>2826</v>
      </c>
      <c r="B2866" t="s">
        <v>2827</v>
      </c>
      <c r="C2866">
        <v>401</v>
      </c>
      <c r="D2866" t="s">
        <v>515</v>
      </c>
      <c r="E2866">
        <v>259</v>
      </c>
      <c r="F2866">
        <v>399</v>
      </c>
      <c r="G2866">
        <v>7</v>
      </c>
      <c r="I2866" t="str">
        <f t="shared" si="88"/>
        <v/>
      </c>
      <c r="J2866" t="str">
        <f t="shared" si="89"/>
        <v/>
      </c>
    </row>
    <row r="2867" spans="1:10">
      <c r="A2867" t="s">
        <v>2826</v>
      </c>
      <c r="B2867" t="s">
        <v>2827</v>
      </c>
      <c r="C2867">
        <v>401</v>
      </c>
      <c r="D2867" t="s">
        <v>10</v>
      </c>
      <c r="E2867">
        <v>47</v>
      </c>
      <c r="F2867">
        <v>247</v>
      </c>
      <c r="G2867">
        <v>2169</v>
      </c>
      <c r="H2867" t="s">
        <v>11</v>
      </c>
      <c r="I2867">
        <f t="shared" si="88"/>
        <v>201</v>
      </c>
      <c r="J2867" t="str">
        <f t="shared" si="89"/>
        <v/>
      </c>
    </row>
    <row r="2868" spans="1:10">
      <c r="A2868" t="s">
        <v>2828</v>
      </c>
      <c r="B2868" t="s">
        <v>2829</v>
      </c>
      <c r="C2868">
        <v>1467</v>
      </c>
      <c r="D2868" t="s">
        <v>31</v>
      </c>
      <c r="E2868">
        <v>1073</v>
      </c>
      <c r="F2868">
        <v>1187</v>
      </c>
      <c r="G2868">
        <v>3952</v>
      </c>
      <c r="H2868" t="s">
        <v>32</v>
      </c>
      <c r="I2868" t="str">
        <f t="shared" si="88"/>
        <v/>
      </c>
      <c r="J2868" t="str">
        <f t="shared" si="89"/>
        <v/>
      </c>
    </row>
    <row r="2869" spans="1:10">
      <c r="A2869" t="s">
        <v>2828</v>
      </c>
      <c r="B2869" t="s">
        <v>2829</v>
      </c>
      <c r="C2869">
        <v>1467</v>
      </c>
      <c r="D2869" t="s">
        <v>14</v>
      </c>
      <c r="E2869">
        <v>132</v>
      </c>
      <c r="F2869">
        <v>333</v>
      </c>
      <c r="G2869">
        <v>476</v>
      </c>
      <c r="H2869" t="s">
        <v>15</v>
      </c>
      <c r="I2869" t="str">
        <f t="shared" si="88"/>
        <v/>
      </c>
      <c r="J2869" t="str">
        <f t="shared" si="89"/>
        <v/>
      </c>
    </row>
    <row r="2870" spans="1:10">
      <c r="A2870" t="s">
        <v>2828</v>
      </c>
      <c r="B2870" t="s">
        <v>2829</v>
      </c>
      <c r="C2870">
        <v>1467</v>
      </c>
      <c r="D2870" t="s">
        <v>29</v>
      </c>
      <c r="E2870">
        <v>1338</v>
      </c>
      <c r="F2870">
        <v>1443</v>
      </c>
      <c r="G2870">
        <v>343</v>
      </c>
      <c r="H2870" t="s">
        <v>30</v>
      </c>
      <c r="I2870" t="str">
        <f t="shared" si="88"/>
        <v/>
      </c>
      <c r="J2870" t="str">
        <f t="shared" si="89"/>
        <v/>
      </c>
    </row>
    <row r="2871" spans="1:10">
      <c r="A2871" t="s">
        <v>2828</v>
      </c>
      <c r="B2871" t="s">
        <v>2829</v>
      </c>
      <c r="C2871">
        <v>1467</v>
      </c>
      <c r="D2871" t="s">
        <v>10</v>
      </c>
      <c r="E2871">
        <v>508</v>
      </c>
      <c r="F2871">
        <v>652</v>
      </c>
      <c r="G2871">
        <v>2169</v>
      </c>
      <c r="H2871" t="s">
        <v>11</v>
      </c>
      <c r="I2871">
        <f t="shared" si="88"/>
        <v>145</v>
      </c>
      <c r="J2871" t="str">
        <f t="shared" si="89"/>
        <v/>
      </c>
    </row>
    <row r="2872" spans="1:10">
      <c r="A2872" t="s">
        <v>2830</v>
      </c>
      <c r="B2872" t="s">
        <v>2831</v>
      </c>
      <c r="C2872">
        <v>363</v>
      </c>
      <c r="D2872" t="s">
        <v>10</v>
      </c>
      <c r="E2872">
        <v>36</v>
      </c>
      <c r="F2872">
        <v>243</v>
      </c>
      <c r="G2872">
        <v>2169</v>
      </c>
      <c r="H2872" t="s">
        <v>11</v>
      </c>
      <c r="I2872">
        <f t="shared" si="88"/>
        <v>208</v>
      </c>
      <c r="J2872" t="str">
        <f t="shared" si="89"/>
        <v/>
      </c>
    </row>
    <row r="2873" spans="1:10">
      <c r="A2873" t="s">
        <v>2832</v>
      </c>
      <c r="B2873" t="s">
        <v>2833</v>
      </c>
      <c r="C2873">
        <v>360</v>
      </c>
      <c r="D2873" t="s">
        <v>10</v>
      </c>
      <c r="E2873">
        <v>22</v>
      </c>
      <c r="F2873">
        <v>164</v>
      </c>
      <c r="G2873">
        <v>2169</v>
      </c>
      <c r="H2873" t="s">
        <v>11</v>
      </c>
      <c r="I2873">
        <f t="shared" si="88"/>
        <v>143</v>
      </c>
      <c r="J2873" t="str">
        <f t="shared" si="89"/>
        <v/>
      </c>
    </row>
    <row r="2874" spans="1:10">
      <c r="A2874" t="s">
        <v>2832</v>
      </c>
      <c r="B2874" t="s">
        <v>2833</v>
      </c>
      <c r="C2874">
        <v>360</v>
      </c>
      <c r="D2874" t="s">
        <v>24</v>
      </c>
      <c r="E2874">
        <v>259</v>
      </c>
      <c r="F2874">
        <v>300</v>
      </c>
      <c r="G2874">
        <v>45</v>
      </c>
      <c r="I2874" t="str">
        <f t="shared" si="88"/>
        <v/>
      </c>
      <c r="J2874" t="str">
        <f t="shared" si="89"/>
        <v/>
      </c>
    </row>
    <row r="2875" spans="1:10">
      <c r="A2875" t="s">
        <v>2834</v>
      </c>
      <c r="B2875" t="s">
        <v>2835</v>
      </c>
      <c r="C2875">
        <v>759</v>
      </c>
      <c r="D2875" t="s">
        <v>18</v>
      </c>
      <c r="E2875">
        <v>465</v>
      </c>
      <c r="F2875">
        <v>545</v>
      </c>
      <c r="G2875">
        <v>1303</v>
      </c>
      <c r="H2875" t="s">
        <v>19</v>
      </c>
      <c r="I2875" t="str">
        <f t="shared" si="88"/>
        <v/>
      </c>
      <c r="J2875" t="str">
        <f t="shared" si="89"/>
        <v/>
      </c>
    </row>
    <row r="2876" spans="1:10">
      <c r="A2876" t="s">
        <v>2834</v>
      </c>
      <c r="B2876" t="s">
        <v>2835</v>
      </c>
      <c r="C2876">
        <v>759</v>
      </c>
      <c r="D2876" t="s">
        <v>10</v>
      </c>
      <c r="E2876">
        <v>586</v>
      </c>
      <c r="F2876">
        <v>731</v>
      </c>
      <c r="G2876">
        <v>2169</v>
      </c>
      <c r="H2876" t="s">
        <v>11</v>
      </c>
      <c r="I2876">
        <f t="shared" si="88"/>
        <v>146</v>
      </c>
      <c r="J2876" t="str">
        <f t="shared" si="89"/>
        <v/>
      </c>
    </row>
    <row r="2877" spans="1:10">
      <c r="A2877" t="s">
        <v>2836</v>
      </c>
      <c r="B2877" t="s">
        <v>2837</v>
      </c>
      <c r="C2877">
        <v>1183</v>
      </c>
      <c r="D2877" t="s">
        <v>10</v>
      </c>
      <c r="E2877">
        <v>275</v>
      </c>
      <c r="F2877">
        <v>400</v>
      </c>
      <c r="G2877">
        <v>2169</v>
      </c>
      <c r="H2877" t="s">
        <v>11</v>
      </c>
      <c r="I2877">
        <f t="shared" si="88"/>
        <v>126</v>
      </c>
      <c r="J2877" t="str">
        <f t="shared" si="89"/>
        <v/>
      </c>
    </row>
    <row r="2878" spans="1:10">
      <c r="A2878" t="s">
        <v>2836</v>
      </c>
      <c r="B2878" t="s">
        <v>2837</v>
      </c>
      <c r="C2878">
        <v>1183</v>
      </c>
      <c r="D2878" t="s">
        <v>2838</v>
      </c>
      <c r="E2878">
        <v>38</v>
      </c>
      <c r="F2878">
        <v>149</v>
      </c>
      <c r="G2878">
        <v>15963</v>
      </c>
      <c r="H2878" t="s">
        <v>2839</v>
      </c>
      <c r="I2878" t="str">
        <f t="shared" si="88"/>
        <v/>
      </c>
      <c r="J2878" t="str">
        <f t="shared" si="89"/>
        <v/>
      </c>
    </row>
    <row r="2879" spans="1:10">
      <c r="A2879" t="s">
        <v>2836</v>
      </c>
      <c r="B2879" t="s">
        <v>2837</v>
      </c>
      <c r="C2879">
        <v>1183</v>
      </c>
      <c r="D2879" t="s">
        <v>2840</v>
      </c>
      <c r="E2879">
        <v>539</v>
      </c>
      <c r="F2879">
        <v>741</v>
      </c>
      <c r="G2879">
        <v>5097</v>
      </c>
      <c r="H2879" t="s">
        <v>2841</v>
      </c>
      <c r="I2879" t="str">
        <f t="shared" si="88"/>
        <v/>
      </c>
      <c r="J2879" t="str">
        <f t="shared" si="89"/>
        <v/>
      </c>
    </row>
    <row r="2880" spans="1:10">
      <c r="A2880" t="s">
        <v>2836</v>
      </c>
      <c r="B2880" t="s">
        <v>2837</v>
      </c>
      <c r="C2880">
        <v>1183</v>
      </c>
      <c r="D2880" t="s">
        <v>2840</v>
      </c>
      <c r="E2880">
        <v>995</v>
      </c>
      <c r="F2880">
        <v>1182</v>
      </c>
      <c r="G2880">
        <v>5097</v>
      </c>
      <c r="H2880" t="s">
        <v>2841</v>
      </c>
      <c r="I2880" t="str">
        <f t="shared" si="88"/>
        <v/>
      </c>
      <c r="J2880" t="str">
        <f t="shared" si="89"/>
        <v/>
      </c>
    </row>
    <row r="2881" spans="1:10">
      <c r="A2881" t="s">
        <v>2842</v>
      </c>
      <c r="B2881" t="s">
        <v>2843</v>
      </c>
      <c r="C2881">
        <v>590</v>
      </c>
      <c r="D2881" t="s">
        <v>928</v>
      </c>
      <c r="E2881">
        <v>200</v>
      </c>
      <c r="F2881">
        <v>304</v>
      </c>
      <c r="G2881">
        <v>17830</v>
      </c>
      <c r="H2881" t="s">
        <v>929</v>
      </c>
      <c r="I2881" t="str">
        <f t="shared" si="88"/>
        <v/>
      </c>
      <c r="J2881" t="str">
        <f t="shared" si="89"/>
        <v/>
      </c>
    </row>
    <row r="2882" spans="1:10">
      <c r="A2882" t="s">
        <v>2842</v>
      </c>
      <c r="B2882" t="s">
        <v>2843</v>
      </c>
      <c r="C2882">
        <v>590</v>
      </c>
      <c r="D2882" t="s">
        <v>928</v>
      </c>
      <c r="E2882">
        <v>346</v>
      </c>
      <c r="F2882">
        <v>432</v>
      </c>
      <c r="G2882">
        <v>17830</v>
      </c>
      <c r="H2882" t="s">
        <v>929</v>
      </c>
      <c r="I2882" t="str">
        <f t="shared" si="88"/>
        <v/>
      </c>
      <c r="J2882" t="str">
        <f t="shared" si="89"/>
        <v/>
      </c>
    </row>
    <row r="2883" spans="1:10">
      <c r="A2883" t="s">
        <v>2842</v>
      </c>
      <c r="B2883" t="s">
        <v>2843</v>
      </c>
      <c r="C2883">
        <v>590</v>
      </c>
      <c r="D2883" t="s">
        <v>10</v>
      </c>
      <c r="E2883">
        <v>447</v>
      </c>
      <c r="F2883">
        <v>575</v>
      </c>
      <c r="G2883">
        <v>2169</v>
      </c>
      <c r="H2883" t="s">
        <v>11</v>
      </c>
      <c r="I2883">
        <f t="shared" ref="I2883:I2946" si="90">IF(H2883=$H$2, F2883-E2883+1, "")</f>
        <v>129</v>
      </c>
      <c r="J2883" t="str">
        <f t="shared" ref="J2883:J2946" si="91">IF(D2883=$D$189, F2883-E2883+1, "")</f>
        <v/>
      </c>
    </row>
    <row r="2884" spans="1:10">
      <c r="A2884" t="s">
        <v>2842</v>
      </c>
      <c r="B2884" t="s">
        <v>2843</v>
      </c>
      <c r="C2884">
        <v>590</v>
      </c>
      <c r="D2884" t="s">
        <v>928</v>
      </c>
      <c r="E2884">
        <v>49</v>
      </c>
      <c r="F2884">
        <v>154</v>
      </c>
      <c r="G2884">
        <v>17830</v>
      </c>
      <c r="H2884" t="s">
        <v>929</v>
      </c>
      <c r="I2884" t="str">
        <f t="shared" si="90"/>
        <v/>
      </c>
      <c r="J2884" t="str">
        <f t="shared" si="91"/>
        <v/>
      </c>
    </row>
    <row r="2885" spans="1:10">
      <c r="A2885" t="s">
        <v>2844</v>
      </c>
      <c r="B2885" t="s">
        <v>2845</v>
      </c>
      <c r="C2885">
        <v>1443</v>
      </c>
      <c r="D2885" t="s">
        <v>10</v>
      </c>
      <c r="E2885">
        <v>1298</v>
      </c>
      <c r="F2885">
        <v>1421</v>
      </c>
      <c r="G2885">
        <v>2169</v>
      </c>
      <c r="H2885" t="s">
        <v>11</v>
      </c>
      <c r="I2885">
        <f t="shared" si="90"/>
        <v>124</v>
      </c>
      <c r="J2885" t="str">
        <f t="shared" si="91"/>
        <v/>
      </c>
    </row>
    <row r="2886" spans="1:10">
      <c r="A2886" t="s">
        <v>2844</v>
      </c>
      <c r="B2886" t="s">
        <v>2845</v>
      </c>
      <c r="C2886">
        <v>1443</v>
      </c>
      <c r="D2886" t="s">
        <v>2846</v>
      </c>
      <c r="E2886">
        <v>658</v>
      </c>
      <c r="F2886">
        <v>687</v>
      </c>
      <c r="G2886">
        <v>7</v>
      </c>
      <c r="I2886" t="str">
        <f t="shared" si="90"/>
        <v/>
      </c>
      <c r="J2886" t="str">
        <f t="shared" si="91"/>
        <v/>
      </c>
    </row>
    <row r="2887" spans="1:10">
      <c r="A2887" t="s">
        <v>2847</v>
      </c>
      <c r="B2887" t="s">
        <v>2848</v>
      </c>
      <c r="C2887">
        <v>952</v>
      </c>
      <c r="D2887" t="s">
        <v>928</v>
      </c>
      <c r="E2887">
        <v>199</v>
      </c>
      <c r="F2887">
        <v>307</v>
      </c>
      <c r="G2887">
        <v>17830</v>
      </c>
      <c r="H2887" t="s">
        <v>929</v>
      </c>
      <c r="I2887" t="str">
        <f t="shared" si="90"/>
        <v/>
      </c>
      <c r="J2887" t="str">
        <f t="shared" si="91"/>
        <v/>
      </c>
    </row>
    <row r="2888" spans="1:10">
      <c r="A2888" t="s">
        <v>2847</v>
      </c>
      <c r="B2888" t="s">
        <v>2848</v>
      </c>
      <c r="C2888">
        <v>952</v>
      </c>
      <c r="D2888" t="s">
        <v>928</v>
      </c>
      <c r="E2888">
        <v>349</v>
      </c>
      <c r="F2888">
        <v>435</v>
      </c>
      <c r="G2888">
        <v>17830</v>
      </c>
      <c r="H2888" t="s">
        <v>929</v>
      </c>
      <c r="I2888" t="str">
        <f t="shared" si="90"/>
        <v/>
      </c>
      <c r="J2888" t="str">
        <f t="shared" si="91"/>
        <v/>
      </c>
    </row>
    <row r="2889" spans="1:10">
      <c r="A2889" t="s">
        <v>2847</v>
      </c>
      <c r="B2889" t="s">
        <v>2848</v>
      </c>
      <c r="C2889">
        <v>952</v>
      </c>
      <c r="D2889" t="s">
        <v>10</v>
      </c>
      <c r="E2889">
        <v>450</v>
      </c>
      <c r="F2889">
        <v>575</v>
      </c>
      <c r="G2889">
        <v>2169</v>
      </c>
      <c r="H2889" t="s">
        <v>11</v>
      </c>
      <c r="I2889">
        <f t="shared" si="90"/>
        <v>126</v>
      </c>
      <c r="J2889" t="str">
        <f t="shared" si="91"/>
        <v/>
      </c>
    </row>
    <row r="2890" spans="1:10">
      <c r="A2890" t="s">
        <v>2849</v>
      </c>
      <c r="B2890" t="s">
        <v>2850</v>
      </c>
      <c r="C2890">
        <v>1987</v>
      </c>
      <c r="D2890" t="s">
        <v>2851</v>
      </c>
      <c r="E2890">
        <v>122</v>
      </c>
      <c r="F2890">
        <v>182</v>
      </c>
      <c r="G2890">
        <v>5420</v>
      </c>
      <c r="H2890" t="s">
        <v>2852</v>
      </c>
      <c r="I2890" t="str">
        <f t="shared" si="90"/>
        <v/>
      </c>
      <c r="J2890" t="str">
        <f t="shared" si="91"/>
        <v/>
      </c>
    </row>
    <row r="2891" spans="1:10">
      <c r="A2891" t="s">
        <v>2849</v>
      </c>
      <c r="B2891" t="s">
        <v>2850</v>
      </c>
      <c r="C2891">
        <v>1987</v>
      </c>
      <c r="D2891" t="s">
        <v>10</v>
      </c>
      <c r="E2891">
        <v>1294</v>
      </c>
      <c r="F2891">
        <v>1414</v>
      </c>
      <c r="G2891">
        <v>2169</v>
      </c>
      <c r="H2891" t="s">
        <v>11</v>
      </c>
      <c r="I2891">
        <f t="shared" si="90"/>
        <v>121</v>
      </c>
      <c r="J2891" t="str">
        <f t="shared" si="91"/>
        <v/>
      </c>
    </row>
    <row r="2892" spans="1:10">
      <c r="A2892" t="s">
        <v>2849</v>
      </c>
      <c r="B2892" t="s">
        <v>2850</v>
      </c>
      <c r="C2892">
        <v>1987</v>
      </c>
      <c r="D2892" t="s">
        <v>2853</v>
      </c>
      <c r="E2892">
        <v>1581</v>
      </c>
      <c r="F2892">
        <v>1611</v>
      </c>
      <c r="G2892">
        <v>120</v>
      </c>
      <c r="H2892" t="s">
        <v>2854</v>
      </c>
      <c r="I2892" t="str">
        <f t="shared" si="90"/>
        <v/>
      </c>
      <c r="J2892" t="str">
        <f t="shared" si="91"/>
        <v/>
      </c>
    </row>
    <row r="2893" spans="1:10">
      <c r="A2893" t="s">
        <v>2849</v>
      </c>
      <c r="B2893" t="s">
        <v>2850</v>
      </c>
      <c r="C2893">
        <v>1987</v>
      </c>
      <c r="D2893" t="s">
        <v>2855</v>
      </c>
      <c r="E2893">
        <v>1618</v>
      </c>
      <c r="F2893">
        <v>1643</v>
      </c>
      <c r="G2893">
        <v>437</v>
      </c>
      <c r="H2893" t="s">
        <v>2856</v>
      </c>
      <c r="I2893" t="str">
        <f t="shared" si="90"/>
        <v/>
      </c>
      <c r="J2893" t="str">
        <f t="shared" si="91"/>
        <v/>
      </c>
    </row>
    <row r="2894" spans="1:10">
      <c r="A2894" t="s">
        <v>2849</v>
      </c>
      <c r="B2894" t="s">
        <v>2850</v>
      </c>
      <c r="C2894">
        <v>1987</v>
      </c>
      <c r="D2894" t="s">
        <v>2857</v>
      </c>
      <c r="E2894">
        <v>1711</v>
      </c>
      <c r="F2894">
        <v>1958</v>
      </c>
      <c r="G2894">
        <v>186</v>
      </c>
      <c r="H2894" t="s">
        <v>2858</v>
      </c>
      <c r="I2894" t="str">
        <f t="shared" si="90"/>
        <v/>
      </c>
      <c r="J2894" t="str">
        <f t="shared" si="91"/>
        <v/>
      </c>
    </row>
    <row r="2895" spans="1:10">
      <c r="A2895" t="s">
        <v>2849</v>
      </c>
      <c r="B2895" t="s">
        <v>2850</v>
      </c>
      <c r="C2895">
        <v>1987</v>
      </c>
      <c r="D2895" t="s">
        <v>2851</v>
      </c>
      <c r="E2895">
        <v>171</v>
      </c>
      <c r="F2895">
        <v>231</v>
      </c>
      <c r="G2895">
        <v>5420</v>
      </c>
      <c r="H2895" t="s">
        <v>2852</v>
      </c>
      <c r="I2895" t="str">
        <f t="shared" si="90"/>
        <v/>
      </c>
      <c r="J2895" t="str">
        <f t="shared" si="91"/>
        <v/>
      </c>
    </row>
    <row r="2896" spans="1:10">
      <c r="A2896" t="s">
        <v>2849</v>
      </c>
      <c r="B2896" t="s">
        <v>2850</v>
      </c>
      <c r="C2896">
        <v>1987</v>
      </c>
      <c r="D2896" t="s">
        <v>2851</v>
      </c>
      <c r="E2896">
        <v>220</v>
      </c>
      <c r="F2896">
        <v>279</v>
      </c>
      <c r="G2896">
        <v>5420</v>
      </c>
      <c r="H2896" t="s">
        <v>2852</v>
      </c>
      <c r="I2896" t="str">
        <f t="shared" si="90"/>
        <v/>
      </c>
      <c r="J2896" t="str">
        <f t="shared" si="91"/>
        <v/>
      </c>
    </row>
    <row r="2897" spans="1:10">
      <c r="A2897" t="s">
        <v>2849</v>
      </c>
      <c r="B2897" t="s">
        <v>2850</v>
      </c>
      <c r="C2897">
        <v>1987</v>
      </c>
      <c r="D2897" t="s">
        <v>2851</v>
      </c>
      <c r="E2897">
        <v>268</v>
      </c>
      <c r="F2897">
        <v>330</v>
      </c>
      <c r="G2897">
        <v>5420</v>
      </c>
      <c r="H2897" t="s">
        <v>2852</v>
      </c>
      <c r="I2897" t="str">
        <f t="shared" si="90"/>
        <v/>
      </c>
      <c r="J2897" t="str">
        <f t="shared" si="91"/>
        <v/>
      </c>
    </row>
    <row r="2898" spans="1:10">
      <c r="A2898" t="s">
        <v>2849</v>
      </c>
      <c r="B2898" t="s">
        <v>2850</v>
      </c>
      <c r="C2898">
        <v>1987</v>
      </c>
      <c r="D2898" t="s">
        <v>2851</v>
      </c>
      <c r="E2898">
        <v>319</v>
      </c>
      <c r="F2898">
        <v>379</v>
      </c>
      <c r="G2898">
        <v>5420</v>
      </c>
      <c r="H2898" t="s">
        <v>2852</v>
      </c>
      <c r="I2898" t="str">
        <f t="shared" si="90"/>
        <v/>
      </c>
      <c r="J2898" t="str">
        <f t="shared" si="91"/>
        <v/>
      </c>
    </row>
    <row r="2899" spans="1:10">
      <c r="A2899" t="s">
        <v>2849</v>
      </c>
      <c r="B2899" t="s">
        <v>2850</v>
      </c>
      <c r="C2899">
        <v>1987</v>
      </c>
      <c r="D2899" t="s">
        <v>2851</v>
      </c>
      <c r="E2899">
        <v>368</v>
      </c>
      <c r="F2899">
        <v>428</v>
      </c>
      <c r="G2899">
        <v>5420</v>
      </c>
      <c r="H2899" t="s">
        <v>2852</v>
      </c>
      <c r="I2899" t="str">
        <f t="shared" si="90"/>
        <v/>
      </c>
      <c r="J2899" t="str">
        <f t="shared" si="91"/>
        <v/>
      </c>
    </row>
    <row r="2900" spans="1:10">
      <c r="A2900" t="s">
        <v>2849</v>
      </c>
      <c r="B2900" t="s">
        <v>2850</v>
      </c>
      <c r="C2900">
        <v>1987</v>
      </c>
      <c r="D2900" t="s">
        <v>2851</v>
      </c>
      <c r="E2900">
        <v>485</v>
      </c>
      <c r="F2900">
        <v>545</v>
      </c>
      <c r="G2900">
        <v>5420</v>
      </c>
      <c r="H2900" t="s">
        <v>2852</v>
      </c>
      <c r="I2900" t="str">
        <f t="shared" si="90"/>
        <v/>
      </c>
      <c r="J2900" t="str">
        <f t="shared" si="91"/>
        <v/>
      </c>
    </row>
    <row r="2901" spans="1:10">
      <c r="A2901" t="s">
        <v>2849</v>
      </c>
      <c r="B2901" t="s">
        <v>2850</v>
      </c>
      <c r="C2901">
        <v>1987</v>
      </c>
      <c r="D2901" t="s">
        <v>2851</v>
      </c>
      <c r="E2901">
        <v>534</v>
      </c>
      <c r="F2901">
        <v>594</v>
      </c>
      <c r="G2901">
        <v>5420</v>
      </c>
      <c r="H2901" t="s">
        <v>2852</v>
      </c>
      <c r="I2901" t="str">
        <f t="shared" si="90"/>
        <v/>
      </c>
      <c r="J2901" t="str">
        <f t="shared" si="91"/>
        <v/>
      </c>
    </row>
    <row r="2902" spans="1:10">
      <c r="A2902" t="s">
        <v>2849</v>
      </c>
      <c r="B2902" t="s">
        <v>2850</v>
      </c>
      <c r="C2902">
        <v>1987</v>
      </c>
      <c r="D2902" t="s">
        <v>2851</v>
      </c>
      <c r="E2902">
        <v>583</v>
      </c>
      <c r="F2902">
        <v>642</v>
      </c>
      <c r="G2902">
        <v>5420</v>
      </c>
      <c r="H2902" t="s">
        <v>2852</v>
      </c>
      <c r="I2902" t="str">
        <f t="shared" si="90"/>
        <v/>
      </c>
      <c r="J2902" t="str">
        <f t="shared" si="91"/>
        <v/>
      </c>
    </row>
    <row r="2903" spans="1:10">
      <c r="A2903" t="s">
        <v>2849</v>
      </c>
      <c r="B2903" t="s">
        <v>2850</v>
      </c>
      <c r="C2903">
        <v>1987</v>
      </c>
      <c r="D2903" t="s">
        <v>2851</v>
      </c>
      <c r="E2903">
        <v>682</v>
      </c>
      <c r="F2903">
        <v>740</v>
      </c>
      <c r="G2903">
        <v>5420</v>
      </c>
      <c r="H2903" t="s">
        <v>2852</v>
      </c>
      <c r="I2903" t="str">
        <f t="shared" si="90"/>
        <v/>
      </c>
      <c r="J2903" t="str">
        <f t="shared" si="91"/>
        <v/>
      </c>
    </row>
    <row r="2904" spans="1:10">
      <c r="A2904" t="s">
        <v>2859</v>
      </c>
      <c r="B2904" t="s">
        <v>2860</v>
      </c>
      <c r="C2904">
        <v>269</v>
      </c>
      <c r="D2904" t="s">
        <v>10</v>
      </c>
      <c r="E2904">
        <v>115</v>
      </c>
      <c r="F2904">
        <v>233</v>
      </c>
      <c r="G2904">
        <v>2169</v>
      </c>
      <c r="H2904" t="s">
        <v>11</v>
      </c>
      <c r="I2904">
        <f t="shared" si="90"/>
        <v>119</v>
      </c>
      <c r="J2904" t="str">
        <f t="shared" si="91"/>
        <v/>
      </c>
    </row>
    <row r="2905" spans="1:10">
      <c r="A2905" t="s">
        <v>2861</v>
      </c>
      <c r="B2905" t="s">
        <v>2862</v>
      </c>
      <c r="C2905">
        <v>2109</v>
      </c>
      <c r="D2905" t="s">
        <v>10</v>
      </c>
      <c r="E2905">
        <v>1723</v>
      </c>
      <c r="F2905">
        <v>1827</v>
      </c>
      <c r="G2905">
        <v>2169</v>
      </c>
      <c r="H2905" t="s">
        <v>11</v>
      </c>
      <c r="I2905">
        <f t="shared" si="90"/>
        <v>105</v>
      </c>
      <c r="J2905" t="str">
        <f t="shared" si="91"/>
        <v/>
      </c>
    </row>
    <row r="2906" spans="1:10">
      <c r="A2906" t="s">
        <v>2861</v>
      </c>
      <c r="B2906" t="s">
        <v>2862</v>
      </c>
      <c r="C2906">
        <v>2109</v>
      </c>
      <c r="D2906" t="s">
        <v>2863</v>
      </c>
      <c r="E2906">
        <v>173</v>
      </c>
      <c r="F2906">
        <v>408</v>
      </c>
      <c r="G2906">
        <v>1500</v>
      </c>
      <c r="H2906" t="s">
        <v>2864</v>
      </c>
      <c r="I2906" t="str">
        <f t="shared" si="90"/>
        <v/>
      </c>
      <c r="J2906" t="str">
        <f t="shared" si="91"/>
        <v/>
      </c>
    </row>
    <row r="2907" spans="1:10">
      <c r="A2907" t="s">
        <v>2865</v>
      </c>
      <c r="B2907" t="s">
        <v>2866</v>
      </c>
      <c r="C2907">
        <v>3860</v>
      </c>
      <c r="D2907" t="s">
        <v>10</v>
      </c>
      <c r="E2907">
        <v>3424</v>
      </c>
      <c r="F2907">
        <v>3532</v>
      </c>
      <c r="G2907">
        <v>2169</v>
      </c>
      <c r="H2907" t="s">
        <v>11</v>
      </c>
      <c r="I2907">
        <f t="shared" si="90"/>
        <v>109</v>
      </c>
      <c r="J2907" t="str">
        <f t="shared" si="91"/>
        <v/>
      </c>
    </row>
    <row r="2908" spans="1:10">
      <c r="A2908" t="s">
        <v>2865</v>
      </c>
      <c r="B2908" t="s">
        <v>2866</v>
      </c>
      <c r="C2908">
        <v>3860</v>
      </c>
      <c r="D2908" t="s">
        <v>2867</v>
      </c>
      <c r="E2908">
        <v>542</v>
      </c>
      <c r="F2908">
        <v>657</v>
      </c>
      <c r="G2908">
        <v>741</v>
      </c>
      <c r="H2908" t="s">
        <v>2868</v>
      </c>
      <c r="I2908" t="str">
        <f t="shared" si="90"/>
        <v/>
      </c>
      <c r="J2908" t="str">
        <f t="shared" si="91"/>
        <v/>
      </c>
    </row>
    <row r="2909" spans="1:10">
      <c r="A2909" t="s">
        <v>2869</v>
      </c>
      <c r="B2909" t="s">
        <v>2870</v>
      </c>
      <c r="C2909">
        <v>3973</v>
      </c>
      <c r="D2909" t="s">
        <v>2871</v>
      </c>
      <c r="E2909">
        <v>1380</v>
      </c>
      <c r="F2909">
        <v>1422</v>
      </c>
      <c r="G2909">
        <v>9</v>
      </c>
      <c r="I2909" t="str">
        <f t="shared" si="90"/>
        <v/>
      </c>
      <c r="J2909" t="str">
        <f t="shared" si="91"/>
        <v/>
      </c>
    </row>
    <row r="2910" spans="1:10">
      <c r="A2910" t="s">
        <v>2869</v>
      </c>
      <c r="B2910" t="s">
        <v>2870</v>
      </c>
      <c r="C2910">
        <v>3973</v>
      </c>
      <c r="D2910" t="s">
        <v>10</v>
      </c>
      <c r="E2910">
        <v>230</v>
      </c>
      <c r="F2910">
        <v>323</v>
      </c>
      <c r="G2910">
        <v>2169</v>
      </c>
      <c r="H2910" t="s">
        <v>11</v>
      </c>
      <c r="I2910">
        <f t="shared" si="90"/>
        <v>94</v>
      </c>
      <c r="J2910" t="str">
        <f t="shared" si="91"/>
        <v/>
      </c>
    </row>
    <row r="2911" spans="1:10">
      <c r="A2911" t="s">
        <v>2869</v>
      </c>
      <c r="B2911" t="s">
        <v>2870</v>
      </c>
      <c r="C2911">
        <v>3973</v>
      </c>
      <c r="D2911" t="s">
        <v>2872</v>
      </c>
      <c r="E2911">
        <v>3175</v>
      </c>
      <c r="F2911">
        <v>3281</v>
      </c>
      <c r="G2911">
        <v>364</v>
      </c>
      <c r="H2911" t="s">
        <v>2873</v>
      </c>
      <c r="I2911" t="str">
        <f t="shared" si="90"/>
        <v/>
      </c>
      <c r="J2911" t="str">
        <f t="shared" si="91"/>
        <v/>
      </c>
    </row>
    <row r="2912" spans="1:10">
      <c r="A2912" t="s">
        <v>2869</v>
      </c>
      <c r="B2912" t="s">
        <v>2870</v>
      </c>
      <c r="C2912">
        <v>3973</v>
      </c>
      <c r="D2912" t="s">
        <v>1294</v>
      </c>
      <c r="E2912">
        <v>780</v>
      </c>
      <c r="F2912">
        <v>858</v>
      </c>
      <c r="G2912">
        <v>64467</v>
      </c>
      <c r="H2912" t="s">
        <v>1295</v>
      </c>
      <c r="I2912" t="str">
        <f t="shared" si="90"/>
        <v/>
      </c>
      <c r="J2912" t="str">
        <f t="shared" si="91"/>
        <v/>
      </c>
    </row>
    <row r="2913" spans="1:10">
      <c r="A2913" t="s">
        <v>2874</v>
      </c>
      <c r="B2913" t="s">
        <v>2875</v>
      </c>
      <c r="C2913">
        <v>2169</v>
      </c>
      <c r="D2913" t="s">
        <v>2876</v>
      </c>
      <c r="E2913">
        <v>1045</v>
      </c>
      <c r="F2913">
        <v>1104</v>
      </c>
      <c r="G2913">
        <v>216</v>
      </c>
      <c r="H2913" t="s">
        <v>2877</v>
      </c>
      <c r="I2913" t="str">
        <f t="shared" si="90"/>
        <v/>
      </c>
      <c r="J2913" t="str">
        <f t="shared" si="91"/>
        <v/>
      </c>
    </row>
    <row r="2914" spans="1:10">
      <c r="A2914" t="s">
        <v>2874</v>
      </c>
      <c r="B2914" t="s">
        <v>2875</v>
      </c>
      <c r="C2914">
        <v>2169</v>
      </c>
      <c r="D2914" t="s">
        <v>2876</v>
      </c>
      <c r="E2914">
        <v>1258</v>
      </c>
      <c r="F2914">
        <v>1540</v>
      </c>
      <c r="G2914">
        <v>216</v>
      </c>
      <c r="H2914" t="s">
        <v>2877</v>
      </c>
      <c r="I2914" t="str">
        <f t="shared" si="90"/>
        <v/>
      </c>
      <c r="J2914" t="str">
        <f t="shared" si="91"/>
        <v/>
      </c>
    </row>
    <row r="2915" spans="1:10">
      <c r="A2915" t="s">
        <v>2874</v>
      </c>
      <c r="B2915" t="s">
        <v>2875</v>
      </c>
      <c r="C2915">
        <v>2169</v>
      </c>
      <c r="D2915" t="s">
        <v>2878</v>
      </c>
      <c r="E2915">
        <v>1541</v>
      </c>
      <c r="F2915">
        <v>1634</v>
      </c>
      <c r="G2915">
        <v>218</v>
      </c>
      <c r="H2915" t="s">
        <v>2879</v>
      </c>
      <c r="I2915" t="str">
        <f t="shared" si="90"/>
        <v/>
      </c>
      <c r="J2915" t="str">
        <f t="shared" si="91"/>
        <v/>
      </c>
    </row>
    <row r="2916" spans="1:10">
      <c r="A2916" t="s">
        <v>2874</v>
      </c>
      <c r="B2916" t="s">
        <v>2875</v>
      </c>
      <c r="C2916">
        <v>2169</v>
      </c>
      <c r="D2916" t="s">
        <v>2878</v>
      </c>
      <c r="E2916">
        <v>1674</v>
      </c>
      <c r="F2916">
        <v>1833</v>
      </c>
      <c r="G2916">
        <v>218</v>
      </c>
      <c r="H2916" t="s">
        <v>2879</v>
      </c>
      <c r="I2916" t="str">
        <f t="shared" si="90"/>
        <v/>
      </c>
      <c r="J2916" t="str">
        <f t="shared" si="91"/>
        <v/>
      </c>
    </row>
    <row r="2917" spans="1:10">
      <c r="A2917" t="s">
        <v>2874</v>
      </c>
      <c r="B2917" t="s">
        <v>2875</v>
      </c>
      <c r="C2917">
        <v>2169</v>
      </c>
      <c r="D2917" t="s">
        <v>2880</v>
      </c>
      <c r="E2917">
        <v>1894</v>
      </c>
      <c r="F2917">
        <v>2082</v>
      </c>
      <c r="G2917">
        <v>1708</v>
      </c>
      <c r="H2917" t="s">
        <v>1247</v>
      </c>
      <c r="I2917" t="str">
        <f t="shared" si="90"/>
        <v/>
      </c>
      <c r="J2917" t="str">
        <f t="shared" si="91"/>
        <v/>
      </c>
    </row>
    <row r="2918" spans="1:10">
      <c r="A2918" t="s">
        <v>2874</v>
      </c>
      <c r="B2918" t="s">
        <v>2875</v>
      </c>
      <c r="C2918">
        <v>2169</v>
      </c>
      <c r="D2918" t="s">
        <v>10</v>
      </c>
      <c r="E2918">
        <v>737</v>
      </c>
      <c r="F2918">
        <v>858</v>
      </c>
      <c r="G2918">
        <v>2169</v>
      </c>
      <c r="H2918" t="s">
        <v>11</v>
      </c>
      <c r="I2918">
        <f t="shared" si="90"/>
        <v>122</v>
      </c>
      <c r="J2918" t="str">
        <f t="shared" si="91"/>
        <v/>
      </c>
    </row>
    <row r="2919" spans="1:10">
      <c r="A2919" t="s">
        <v>2874</v>
      </c>
      <c r="B2919" t="s">
        <v>2875</v>
      </c>
      <c r="C2919">
        <v>2169</v>
      </c>
      <c r="D2919" t="s">
        <v>2881</v>
      </c>
      <c r="E2919">
        <v>78</v>
      </c>
      <c r="F2919">
        <v>191</v>
      </c>
      <c r="G2919">
        <v>2662</v>
      </c>
      <c r="H2919" t="s">
        <v>2882</v>
      </c>
      <c r="I2919" t="str">
        <f t="shared" si="90"/>
        <v/>
      </c>
      <c r="J2919" t="str">
        <f t="shared" si="91"/>
        <v/>
      </c>
    </row>
    <row r="2920" spans="1:10">
      <c r="A2920" t="s">
        <v>2874</v>
      </c>
      <c r="B2920" t="s">
        <v>2875</v>
      </c>
      <c r="C2920">
        <v>2169</v>
      </c>
      <c r="D2920" t="s">
        <v>2883</v>
      </c>
      <c r="E2920">
        <v>861</v>
      </c>
      <c r="F2920">
        <v>886</v>
      </c>
      <c r="G2920">
        <v>3549</v>
      </c>
      <c r="H2920" t="s">
        <v>2884</v>
      </c>
      <c r="I2920" t="str">
        <f t="shared" si="90"/>
        <v/>
      </c>
      <c r="J2920" t="str">
        <f t="shared" si="91"/>
        <v/>
      </c>
    </row>
    <row r="2921" spans="1:10">
      <c r="A2921" t="s">
        <v>2885</v>
      </c>
      <c r="B2921" t="s">
        <v>2886</v>
      </c>
      <c r="C2921">
        <v>332</v>
      </c>
      <c r="D2921" t="s">
        <v>10</v>
      </c>
      <c r="E2921">
        <v>173</v>
      </c>
      <c r="F2921">
        <v>301</v>
      </c>
      <c r="G2921">
        <v>2169</v>
      </c>
      <c r="H2921" t="s">
        <v>11</v>
      </c>
      <c r="I2921">
        <f t="shared" si="90"/>
        <v>129</v>
      </c>
      <c r="J2921" t="str">
        <f t="shared" si="91"/>
        <v/>
      </c>
    </row>
    <row r="2922" spans="1:10">
      <c r="A2922" t="s">
        <v>2887</v>
      </c>
      <c r="B2922" t="s">
        <v>2888</v>
      </c>
      <c r="C2922">
        <v>572</v>
      </c>
      <c r="D2922" t="s">
        <v>928</v>
      </c>
      <c r="E2922">
        <v>176</v>
      </c>
      <c r="F2922">
        <v>248</v>
      </c>
      <c r="G2922">
        <v>17830</v>
      </c>
      <c r="H2922" t="s">
        <v>929</v>
      </c>
      <c r="I2922" t="str">
        <f t="shared" si="90"/>
        <v/>
      </c>
      <c r="J2922" t="str">
        <f t="shared" si="91"/>
        <v/>
      </c>
    </row>
    <row r="2923" spans="1:10">
      <c r="A2923" t="s">
        <v>2887</v>
      </c>
      <c r="B2923" t="s">
        <v>2888</v>
      </c>
      <c r="C2923">
        <v>572</v>
      </c>
      <c r="D2923" t="s">
        <v>10</v>
      </c>
      <c r="E2923">
        <v>263</v>
      </c>
      <c r="F2923">
        <v>374</v>
      </c>
      <c r="G2923">
        <v>2169</v>
      </c>
      <c r="H2923" t="s">
        <v>11</v>
      </c>
      <c r="I2923">
        <f t="shared" si="90"/>
        <v>112</v>
      </c>
      <c r="J2923" t="str">
        <f t="shared" si="91"/>
        <v/>
      </c>
    </row>
    <row r="2924" spans="1:10">
      <c r="A2924" t="s">
        <v>2889</v>
      </c>
      <c r="B2924" t="s">
        <v>2890</v>
      </c>
      <c r="C2924">
        <v>1704</v>
      </c>
      <c r="D2924" t="s">
        <v>1937</v>
      </c>
      <c r="E2924">
        <v>1003</v>
      </c>
      <c r="F2924">
        <v>1066</v>
      </c>
      <c r="G2924">
        <v>8</v>
      </c>
      <c r="I2924" t="str">
        <f t="shared" si="90"/>
        <v/>
      </c>
      <c r="J2924" t="str">
        <f t="shared" si="91"/>
        <v/>
      </c>
    </row>
    <row r="2925" spans="1:10">
      <c r="A2925" t="s">
        <v>2889</v>
      </c>
      <c r="B2925" t="s">
        <v>2890</v>
      </c>
      <c r="C2925">
        <v>1704</v>
      </c>
      <c r="D2925" t="s">
        <v>2891</v>
      </c>
      <c r="E2925">
        <v>1071</v>
      </c>
      <c r="F2925">
        <v>1114</v>
      </c>
      <c r="G2925">
        <v>2</v>
      </c>
      <c r="I2925" t="str">
        <f t="shared" si="90"/>
        <v/>
      </c>
      <c r="J2925" t="str">
        <f t="shared" si="91"/>
        <v/>
      </c>
    </row>
    <row r="2926" spans="1:10">
      <c r="A2926" t="s">
        <v>2889</v>
      </c>
      <c r="B2926" t="s">
        <v>2890</v>
      </c>
      <c r="C2926">
        <v>1704</v>
      </c>
      <c r="D2926" t="s">
        <v>219</v>
      </c>
      <c r="E2926">
        <v>1424</v>
      </c>
      <c r="F2926">
        <v>1682</v>
      </c>
      <c r="G2926">
        <v>76696</v>
      </c>
      <c r="H2926" t="s">
        <v>220</v>
      </c>
      <c r="I2926" t="str">
        <f t="shared" si="90"/>
        <v/>
      </c>
      <c r="J2926">
        <f t="shared" si="91"/>
        <v>259</v>
      </c>
    </row>
    <row r="2927" spans="1:10">
      <c r="A2927" t="s">
        <v>2889</v>
      </c>
      <c r="B2927" t="s">
        <v>2890</v>
      </c>
      <c r="C2927">
        <v>1704</v>
      </c>
      <c r="D2927" t="s">
        <v>2892</v>
      </c>
      <c r="E2927">
        <v>290</v>
      </c>
      <c r="F2927">
        <v>343</v>
      </c>
      <c r="G2927">
        <v>2</v>
      </c>
      <c r="I2927" t="str">
        <f t="shared" si="90"/>
        <v/>
      </c>
      <c r="J2927" t="str">
        <f t="shared" si="91"/>
        <v/>
      </c>
    </row>
    <row r="2928" spans="1:10">
      <c r="A2928" t="s">
        <v>2889</v>
      </c>
      <c r="B2928" t="s">
        <v>2890</v>
      </c>
      <c r="C2928">
        <v>1704</v>
      </c>
      <c r="D2928" t="s">
        <v>1937</v>
      </c>
      <c r="E2928">
        <v>457</v>
      </c>
      <c r="F2928">
        <v>665</v>
      </c>
      <c r="G2928">
        <v>8</v>
      </c>
      <c r="I2928" t="str">
        <f t="shared" si="90"/>
        <v/>
      </c>
      <c r="J2928" t="str">
        <f t="shared" si="91"/>
        <v/>
      </c>
    </row>
    <row r="2929" spans="1:10">
      <c r="A2929" t="s">
        <v>2889</v>
      </c>
      <c r="B2929" t="s">
        <v>2890</v>
      </c>
      <c r="C2929">
        <v>1704</v>
      </c>
      <c r="D2929" t="s">
        <v>10</v>
      </c>
      <c r="E2929">
        <v>747</v>
      </c>
      <c r="F2929">
        <v>862</v>
      </c>
      <c r="G2929">
        <v>2169</v>
      </c>
      <c r="H2929" t="s">
        <v>11</v>
      </c>
      <c r="I2929">
        <f t="shared" si="90"/>
        <v>116</v>
      </c>
      <c r="J2929" t="str">
        <f t="shared" si="91"/>
        <v/>
      </c>
    </row>
    <row r="2930" spans="1:10">
      <c r="A2930" t="s">
        <v>2893</v>
      </c>
      <c r="B2930" t="s">
        <v>2894</v>
      </c>
      <c r="C2930">
        <v>2472</v>
      </c>
      <c r="D2930" t="s">
        <v>1666</v>
      </c>
      <c r="E2930">
        <v>1051</v>
      </c>
      <c r="F2930">
        <v>1109</v>
      </c>
      <c r="G2930">
        <v>44046</v>
      </c>
      <c r="H2930" t="s">
        <v>1667</v>
      </c>
      <c r="I2930" t="str">
        <f t="shared" si="90"/>
        <v/>
      </c>
      <c r="J2930" t="str">
        <f t="shared" si="91"/>
        <v/>
      </c>
    </row>
    <row r="2931" spans="1:10">
      <c r="A2931" t="s">
        <v>2893</v>
      </c>
      <c r="B2931" t="s">
        <v>2894</v>
      </c>
      <c r="C2931">
        <v>2472</v>
      </c>
      <c r="D2931" t="s">
        <v>1940</v>
      </c>
      <c r="E2931">
        <v>1165</v>
      </c>
      <c r="F2931">
        <v>1827</v>
      </c>
      <c r="G2931">
        <v>5</v>
      </c>
      <c r="I2931" t="str">
        <f t="shared" si="90"/>
        <v/>
      </c>
      <c r="J2931" t="str">
        <f t="shared" si="91"/>
        <v/>
      </c>
    </row>
    <row r="2932" spans="1:10">
      <c r="A2932" t="s">
        <v>2893</v>
      </c>
      <c r="B2932" t="s">
        <v>2894</v>
      </c>
      <c r="C2932">
        <v>2472</v>
      </c>
      <c r="D2932" t="s">
        <v>1932</v>
      </c>
      <c r="E2932">
        <v>1919</v>
      </c>
      <c r="F2932">
        <v>2166</v>
      </c>
      <c r="G2932">
        <v>15398</v>
      </c>
      <c r="H2932" t="s">
        <v>1933</v>
      </c>
      <c r="I2932" t="str">
        <f t="shared" si="90"/>
        <v/>
      </c>
      <c r="J2932" t="str">
        <f t="shared" si="91"/>
        <v/>
      </c>
    </row>
    <row r="2933" spans="1:10">
      <c r="A2933" t="s">
        <v>2893</v>
      </c>
      <c r="B2933" t="s">
        <v>2894</v>
      </c>
      <c r="C2933">
        <v>2472</v>
      </c>
      <c r="D2933" t="s">
        <v>10</v>
      </c>
      <c r="E2933">
        <v>2240</v>
      </c>
      <c r="F2933">
        <v>2356</v>
      </c>
      <c r="G2933">
        <v>2169</v>
      </c>
      <c r="H2933" t="s">
        <v>11</v>
      </c>
      <c r="I2933">
        <f t="shared" si="90"/>
        <v>117</v>
      </c>
      <c r="J2933" t="str">
        <f t="shared" si="91"/>
        <v/>
      </c>
    </row>
    <row r="2934" spans="1:10">
      <c r="A2934" t="s">
        <v>2893</v>
      </c>
      <c r="B2934" t="s">
        <v>2894</v>
      </c>
      <c r="C2934">
        <v>2472</v>
      </c>
      <c r="D2934" t="s">
        <v>2895</v>
      </c>
      <c r="E2934">
        <v>563</v>
      </c>
      <c r="F2934">
        <v>685</v>
      </c>
      <c r="G2934">
        <v>3811</v>
      </c>
      <c r="H2934" t="s">
        <v>2896</v>
      </c>
      <c r="I2934" t="str">
        <f t="shared" si="90"/>
        <v/>
      </c>
      <c r="J2934" t="str">
        <f t="shared" si="91"/>
        <v/>
      </c>
    </row>
    <row r="2935" spans="1:10">
      <c r="A2935" t="s">
        <v>2893</v>
      </c>
      <c r="B2935" t="s">
        <v>2894</v>
      </c>
      <c r="C2935">
        <v>2472</v>
      </c>
      <c r="D2935" t="s">
        <v>2897</v>
      </c>
      <c r="E2935">
        <v>935</v>
      </c>
      <c r="F2935">
        <v>979</v>
      </c>
      <c r="G2935">
        <v>16499</v>
      </c>
      <c r="H2935" t="s">
        <v>2898</v>
      </c>
      <c r="I2935" t="str">
        <f t="shared" si="90"/>
        <v/>
      </c>
      <c r="J2935" t="str">
        <f t="shared" si="91"/>
        <v/>
      </c>
    </row>
    <row r="2936" spans="1:10">
      <c r="A2936" t="s">
        <v>2893</v>
      </c>
      <c r="B2936" t="s">
        <v>2894</v>
      </c>
      <c r="C2936">
        <v>2472</v>
      </c>
      <c r="D2936" t="s">
        <v>1666</v>
      </c>
      <c r="E2936">
        <v>982</v>
      </c>
      <c r="F2936">
        <v>1040</v>
      </c>
      <c r="G2936">
        <v>44046</v>
      </c>
      <c r="H2936" t="s">
        <v>1667</v>
      </c>
      <c r="I2936" t="str">
        <f t="shared" si="90"/>
        <v/>
      </c>
      <c r="J2936" t="str">
        <f t="shared" si="91"/>
        <v/>
      </c>
    </row>
    <row r="2937" spans="1:10">
      <c r="A2937" t="s">
        <v>2899</v>
      </c>
      <c r="B2937" t="s">
        <v>2900</v>
      </c>
      <c r="C2937">
        <v>152</v>
      </c>
      <c r="D2937" t="s">
        <v>10</v>
      </c>
      <c r="E2937">
        <v>3</v>
      </c>
      <c r="F2937">
        <v>119</v>
      </c>
      <c r="G2937">
        <v>2169</v>
      </c>
      <c r="H2937" t="s">
        <v>11</v>
      </c>
      <c r="I2937">
        <f t="shared" si="90"/>
        <v>117</v>
      </c>
      <c r="J2937" t="str">
        <f t="shared" si="91"/>
        <v/>
      </c>
    </row>
    <row r="2938" spans="1:10">
      <c r="A2938" t="s">
        <v>2901</v>
      </c>
      <c r="B2938" t="s">
        <v>2902</v>
      </c>
      <c r="C2938">
        <v>659</v>
      </c>
      <c r="D2938" t="s">
        <v>2903</v>
      </c>
      <c r="E2938">
        <v>1</v>
      </c>
      <c r="F2938">
        <v>33</v>
      </c>
      <c r="G2938">
        <v>2</v>
      </c>
      <c r="I2938" t="str">
        <f t="shared" si="90"/>
        <v/>
      </c>
      <c r="J2938" t="str">
        <f t="shared" si="91"/>
        <v/>
      </c>
    </row>
    <row r="2939" spans="1:10">
      <c r="A2939" t="s">
        <v>2901</v>
      </c>
      <c r="B2939" t="s">
        <v>2902</v>
      </c>
      <c r="C2939">
        <v>659</v>
      </c>
      <c r="D2939" t="s">
        <v>2904</v>
      </c>
      <c r="E2939">
        <v>195</v>
      </c>
      <c r="F2939">
        <v>229</v>
      </c>
      <c r="G2939">
        <v>7</v>
      </c>
      <c r="I2939" t="str">
        <f t="shared" si="90"/>
        <v/>
      </c>
      <c r="J2939" t="str">
        <f t="shared" si="91"/>
        <v/>
      </c>
    </row>
    <row r="2940" spans="1:10">
      <c r="A2940" t="s">
        <v>2901</v>
      </c>
      <c r="B2940" t="s">
        <v>2902</v>
      </c>
      <c r="C2940">
        <v>659</v>
      </c>
      <c r="D2940" t="s">
        <v>1932</v>
      </c>
      <c r="E2940">
        <v>378</v>
      </c>
      <c r="F2940">
        <v>622</v>
      </c>
      <c r="G2940">
        <v>15398</v>
      </c>
      <c r="H2940" t="s">
        <v>1933</v>
      </c>
      <c r="I2940" t="str">
        <f t="shared" si="90"/>
        <v/>
      </c>
      <c r="J2940" t="str">
        <f t="shared" si="91"/>
        <v/>
      </c>
    </row>
    <row r="2941" spans="1:10">
      <c r="A2941" t="s">
        <v>2901</v>
      </c>
      <c r="B2941" t="s">
        <v>2902</v>
      </c>
      <c r="C2941">
        <v>659</v>
      </c>
      <c r="D2941" t="s">
        <v>10</v>
      </c>
      <c r="E2941">
        <v>68</v>
      </c>
      <c r="F2941">
        <v>183</v>
      </c>
      <c r="G2941">
        <v>2169</v>
      </c>
      <c r="H2941" t="s">
        <v>11</v>
      </c>
      <c r="I2941">
        <f t="shared" si="90"/>
        <v>116</v>
      </c>
      <c r="J2941" t="str">
        <f t="shared" si="91"/>
        <v/>
      </c>
    </row>
    <row r="2942" spans="1:10">
      <c r="A2942" t="s">
        <v>2905</v>
      </c>
      <c r="B2942" t="s">
        <v>2906</v>
      </c>
      <c r="C2942">
        <v>1342</v>
      </c>
      <c r="D2942" t="s">
        <v>10</v>
      </c>
      <c r="E2942">
        <v>1216</v>
      </c>
      <c r="F2942">
        <v>1333</v>
      </c>
      <c r="G2942">
        <v>2169</v>
      </c>
      <c r="H2942" t="s">
        <v>11</v>
      </c>
      <c r="I2942">
        <f t="shared" si="90"/>
        <v>118</v>
      </c>
      <c r="J2942" t="str">
        <f t="shared" si="91"/>
        <v/>
      </c>
    </row>
    <row r="2943" spans="1:10">
      <c r="A2943" t="s">
        <v>2905</v>
      </c>
      <c r="B2943" t="s">
        <v>2906</v>
      </c>
      <c r="C2943">
        <v>1342</v>
      </c>
      <c r="D2943" t="s">
        <v>2907</v>
      </c>
      <c r="E2943">
        <v>148</v>
      </c>
      <c r="F2943">
        <v>213</v>
      </c>
      <c r="G2943">
        <v>2</v>
      </c>
      <c r="I2943" t="str">
        <f t="shared" si="90"/>
        <v/>
      </c>
      <c r="J2943" t="str">
        <f t="shared" si="91"/>
        <v/>
      </c>
    </row>
    <row r="2944" spans="1:10">
      <c r="A2944" t="s">
        <v>2905</v>
      </c>
      <c r="B2944" t="s">
        <v>2906</v>
      </c>
      <c r="C2944">
        <v>1342</v>
      </c>
      <c r="D2944" t="s">
        <v>2908</v>
      </c>
      <c r="E2944">
        <v>697</v>
      </c>
      <c r="F2944">
        <v>763</v>
      </c>
      <c r="G2944">
        <v>4</v>
      </c>
      <c r="I2944" t="str">
        <f t="shared" si="90"/>
        <v/>
      </c>
      <c r="J2944" t="str">
        <f t="shared" si="91"/>
        <v/>
      </c>
    </row>
    <row r="2945" spans="1:10">
      <c r="A2945" t="s">
        <v>2909</v>
      </c>
      <c r="B2945" t="s">
        <v>2910</v>
      </c>
      <c r="C2945">
        <v>502</v>
      </c>
      <c r="D2945" t="s">
        <v>1294</v>
      </c>
      <c r="E2945">
        <v>26</v>
      </c>
      <c r="F2945">
        <v>132</v>
      </c>
      <c r="G2945">
        <v>64467</v>
      </c>
      <c r="H2945" t="s">
        <v>1295</v>
      </c>
      <c r="I2945" t="str">
        <f t="shared" si="90"/>
        <v/>
      </c>
      <c r="J2945" t="str">
        <f t="shared" si="91"/>
        <v/>
      </c>
    </row>
    <row r="2946" spans="1:10">
      <c r="A2946" t="s">
        <v>2909</v>
      </c>
      <c r="B2946" t="s">
        <v>2910</v>
      </c>
      <c r="C2946">
        <v>502</v>
      </c>
      <c r="D2946" t="s">
        <v>1294</v>
      </c>
      <c r="E2946">
        <v>103</v>
      </c>
      <c r="F2946">
        <v>203</v>
      </c>
      <c r="G2946">
        <v>64467</v>
      </c>
      <c r="H2946" t="s">
        <v>1295</v>
      </c>
      <c r="I2946" t="str">
        <f t="shared" si="90"/>
        <v/>
      </c>
      <c r="J2946" t="str">
        <f t="shared" si="91"/>
        <v/>
      </c>
    </row>
    <row r="2947" spans="1:10">
      <c r="A2947" t="s">
        <v>2909</v>
      </c>
      <c r="B2947" t="s">
        <v>2910</v>
      </c>
      <c r="C2947">
        <v>502</v>
      </c>
      <c r="D2947" t="s">
        <v>1294</v>
      </c>
      <c r="E2947">
        <v>154</v>
      </c>
      <c r="F2947">
        <v>240</v>
      </c>
      <c r="G2947">
        <v>64467</v>
      </c>
      <c r="H2947" t="s">
        <v>1295</v>
      </c>
      <c r="I2947" t="str">
        <f t="shared" ref="I2947:I3010" si="92">IF(H2947=$H$2, F2947-E2947+1, "")</f>
        <v/>
      </c>
      <c r="J2947" t="str">
        <f t="shared" ref="J2947:J3010" si="93">IF(D2947=$D$189, F2947-E2947+1, "")</f>
        <v/>
      </c>
    </row>
    <row r="2948" spans="1:10">
      <c r="A2948" t="s">
        <v>2909</v>
      </c>
      <c r="B2948" t="s">
        <v>2910</v>
      </c>
      <c r="C2948">
        <v>502</v>
      </c>
      <c r="D2948" t="s">
        <v>1294</v>
      </c>
      <c r="E2948">
        <v>187</v>
      </c>
      <c r="F2948">
        <v>272</v>
      </c>
      <c r="G2948">
        <v>64467</v>
      </c>
      <c r="H2948" t="s">
        <v>1295</v>
      </c>
      <c r="I2948" t="str">
        <f t="shared" si="92"/>
        <v/>
      </c>
      <c r="J2948" t="str">
        <f t="shared" si="93"/>
        <v/>
      </c>
    </row>
    <row r="2949" spans="1:10">
      <c r="A2949" t="s">
        <v>2909</v>
      </c>
      <c r="B2949" t="s">
        <v>2910</v>
      </c>
      <c r="C2949">
        <v>502</v>
      </c>
      <c r="D2949" t="s">
        <v>10</v>
      </c>
      <c r="E2949">
        <v>276</v>
      </c>
      <c r="F2949">
        <v>381</v>
      </c>
      <c r="G2949">
        <v>2169</v>
      </c>
      <c r="H2949" t="s">
        <v>11</v>
      </c>
      <c r="I2949">
        <f t="shared" si="92"/>
        <v>106</v>
      </c>
      <c r="J2949" t="str">
        <f t="shared" si="93"/>
        <v/>
      </c>
    </row>
    <row r="2950" spans="1:10">
      <c r="A2950" t="s">
        <v>2909</v>
      </c>
      <c r="B2950" t="s">
        <v>2910</v>
      </c>
      <c r="C2950">
        <v>502</v>
      </c>
      <c r="D2950" t="s">
        <v>2911</v>
      </c>
      <c r="E2950">
        <v>423</v>
      </c>
      <c r="F2950">
        <v>500</v>
      </c>
      <c r="G2950">
        <v>2</v>
      </c>
      <c r="I2950" t="str">
        <f t="shared" si="92"/>
        <v/>
      </c>
      <c r="J2950" t="str">
        <f t="shared" si="93"/>
        <v/>
      </c>
    </row>
    <row r="2951" spans="1:10">
      <c r="A2951" t="s">
        <v>2912</v>
      </c>
      <c r="B2951" t="s">
        <v>2913</v>
      </c>
      <c r="C2951">
        <v>3041</v>
      </c>
      <c r="D2951" t="s">
        <v>2914</v>
      </c>
      <c r="E2951">
        <v>2223</v>
      </c>
      <c r="F2951">
        <v>2508</v>
      </c>
      <c r="G2951">
        <v>217</v>
      </c>
      <c r="H2951" t="s">
        <v>2915</v>
      </c>
      <c r="I2951" t="str">
        <f t="shared" si="92"/>
        <v/>
      </c>
      <c r="J2951" t="str">
        <f t="shared" si="93"/>
        <v/>
      </c>
    </row>
    <row r="2952" spans="1:10">
      <c r="A2952" t="s">
        <v>2912</v>
      </c>
      <c r="B2952" t="s">
        <v>2913</v>
      </c>
      <c r="C2952">
        <v>3041</v>
      </c>
      <c r="D2952" t="s">
        <v>2916</v>
      </c>
      <c r="E2952">
        <v>2542</v>
      </c>
      <c r="F2952">
        <v>2570</v>
      </c>
      <c r="G2952">
        <v>11</v>
      </c>
      <c r="I2952" t="str">
        <f t="shared" si="92"/>
        <v/>
      </c>
      <c r="J2952" t="str">
        <f t="shared" si="93"/>
        <v/>
      </c>
    </row>
    <row r="2953" spans="1:10">
      <c r="A2953" t="s">
        <v>2912</v>
      </c>
      <c r="B2953" t="s">
        <v>2913</v>
      </c>
      <c r="C2953">
        <v>3041</v>
      </c>
      <c r="D2953" t="s">
        <v>10</v>
      </c>
      <c r="E2953">
        <v>2909</v>
      </c>
      <c r="F2953">
        <v>3040</v>
      </c>
      <c r="G2953">
        <v>2169</v>
      </c>
      <c r="H2953" t="s">
        <v>11</v>
      </c>
      <c r="I2953">
        <f t="shared" si="92"/>
        <v>132</v>
      </c>
      <c r="J2953" t="str">
        <f t="shared" si="93"/>
        <v/>
      </c>
    </row>
    <row r="2954" spans="1:10">
      <c r="A2954" t="s">
        <v>2917</v>
      </c>
      <c r="B2954" t="s">
        <v>2918</v>
      </c>
      <c r="C2954">
        <v>359</v>
      </c>
      <c r="D2954" t="s">
        <v>10</v>
      </c>
      <c r="E2954">
        <v>68</v>
      </c>
      <c r="F2954">
        <v>151</v>
      </c>
      <c r="G2954">
        <v>2169</v>
      </c>
      <c r="H2954" t="s">
        <v>11</v>
      </c>
      <c r="I2954">
        <f t="shared" si="92"/>
        <v>84</v>
      </c>
      <c r="J2954" t="str">
        <f t="shared" si="93"/>
        <v/>
      </c>
    </row>
    <row r="2955" spans="1:10">
      <c r="A2955" t="s">
        <v>2917</v>
      </c>
      <c r="B2955" t="s">
        <v>2918</v>
      </c>
      <c r="C2955">
        <v>359</v>
      </c>
      <c r="D2955" t="s">
        <v>10</v>
      </c>
      <c r="E2955">
        <v>238</v>
      </c>
      <c r="F2955">
        <v>327</v>
      </c>
      <c r="G2955">
        <v>2169</v>
      </c>
      <c r="H2955" t="s">
        <v>11</v>
      </c>
      <c r="I2955">
        <f t="shared" si="92"/>
        <v>90</v>
      </c>
      <c r="J2955" t="str">
        <f t="shared" si="93"/>
        <v/>
      </c>
    </row>
    <row r="2956" spans="1:10">
      <c r="A2956" t="s">
        <v>2919</v>
      </c>
      <c r="B2956" t="s">
        <v>2920</v>
      </c>
      <c r="C2956">
        <v>920</v>
      </c>
      <c r="D2956" t="s">
        <v>1946</v>
      </c>
      <c r="E2956">
        <v>23</v>
      </c>
      <c r="F2956">
        <v>245</v>
      </c>
      <c r="G2956">
        <v>3</v>
      </c>
      <c r="I2956" t="str">
        <f t="shared" si="92"/>
        <v/>
      </c>
      <c r="J2956" t="str">
        <f t="shared" si="93"/>
        <v/>
      </c>
    </row>
    <row r="2957" spans="1:10">
      <c r="A2957" t="s">
        <v>2919</v>
      </c>
      <c r="B2957" t="s">
        <v>2920</v>
      </c>
      <c r="C2957">
        <v>920</v>
      </c>
      <c r="D2957" t="s">
        <v>10</v>
      </c>
      <c r="E2957">
        <v>248</v>
      </c>
      <c r="F2957">
        <v>372</v>
      </c>
      <c r="G2957">
        <v>2169</v>
      </c>
      <c r="H2957" t="s">
        <v>11</v>
      </c>
      <c r="I2957">
        <f t="shared" si="92"/>
        <v>125</v>
      </c>
      <c r="J2957" t="str">
        <f t="shared" si="93"/>
        <v/>
      </c>
    </row>
    <row r="2958" spans="1:10">
      <c r="A2958" t="s">
        <v>2919</v>
      </c>
      <c r="B2958" t="s">
        <v>2920</v>
      </c>
      <c r="C2958">
        <v>920</v>
      </c>
      <c r="D2958" t="s">
        <v>2921</v>
      </c>
      <c r="E2958">
        <v>377</v>
      </c>
      <c r="F2958">
        <v>484</v>
      </c>
      <c r="G2958">
        <v>2</v>
      </c>
      <c r="I2958" t="str">
        <f t="shared" si="92"/>
        <v/>
      </c>
      <c r="J2958" t="str">
        <f t="shared" si="93"/>
        <v/>
      </c>
    </row>
    <row r="2959" spans="1:10">
      <c r="A2959" t="s">
        <v>2919</v>
      </c>
      <c r="B2959" t="s">
        <v>2920</v>
      </c>
      <c r="C2959">
        <v>920</v>
      </c>
      <c r="D2959" t="s">
        <v>10</v>
      </c>
      <c r="E2959">
        <v>491</v>
      </c>
      <c r="F2959">
        <v>596</v>
      </c>
      <c r="G2959">
        <v>2169</v>
      </c>
      <c r="H2959" t="s">
        <v>11</v>
      </c>
      <c r="I2959">
        <f t="shared" si="92"/>
        <v>106</v>
      </c>
      <c r="J2959" t="str">
        <f t="shared" si="93"/>
        <v/>
      </c>
    </row>
    <row r="2960" spans="1:10">
      <c r="A2960" t="s">
        <v>2919</v>
      </c>
      <c r="B2960" t="s">
        <v>2920</v>
      </c>
      <c r="C2960">
        <v>920</v>
      </c>
      <c r="D2960" t="s">
        <v>2922</v>
      </c>
      <c r="E2960">
        <v>597</v>
      </c>
      <c r="F2960">
        <v>638</v>
      </c>
      <c r="G2960">
        <v>2</v>
      </c>
      <c r="I2960" t="str">
        <f t="shared" si="92"/>
        <v/>
      </c>
      <c r="J2960" t="str">
        <f t="shared" si="93"/>
        <v/>
      </c>
    </row>
    <row r="2961" spans="1:10">
      <c r="A2961" t="s">
        <v>2919</v>
      </c>
      <c r="B2961" t="s">
        <v>2920</v>
      </c>
      <c r="C2961">
        <v>920</v>
      </c>
      <c r="D2961" t="s">
        <v>2923</v>
      </c>
      <c r="E2961">
        <v>680</v>
      </c>
      <c r="F2961">
        <v>713</v>
      </c>
      <c r="G2961">
        <v>61</v>
      </c>
      <c r="I2961" t="str">
        <f t="shared" si="92"/>
        <v/>
      </c>
      <c r="J2961" t="str">
        <f t="shared" si="93"/>
        <v/>
      </c>
    </row>
    <row r="2962" spans="1:10">
      <c r="A2962" t="s">
        <v>2919</v>
      </c>
      <c r="B2962" t="s">
        <v>2920</v>
      </c>
      <c r="C2962">
        <v>920</v>
      </c>
      <c r="D2962" t="s">
        <v>10</v>
      </c>
      <c r="E2962">
        <v>783</v>
      </c>
      <c r="F2962">
        <v>902</v>
      </c>
      <c r="G2962">
        <v>2169</v>
      </c>
      <c r="H2962" t="s">
        <v>11</v>
      </c>
      <c r="I2962">
        <f t="shared" si="92"/>
        <v>120</v>
      </c>
      <c r="J2962" t="str">
        <f t="shared" si="93"/>
        <v/>
      </c>
    </row>
    <row r="2963" spans="1:10">
      <c r="A2963" t="s">
        <v>2924</v>
      </c>
      <c r="B2963" t="s">
        <v>2925</v>
      </c>
      <c r="C2963">
        <v>183</v>
      </c>
      <c r="D2963" t="s">
        <v>1924</v>
      </c>
      <c r="E2963">
        <v>149</v>
      </c>
      <c r="F2963">
        <v>172</v>
      </c>
      <c r="G2963">
        <v>3</v>
      </c>
      <c r="I2963" t="str">
        <f t="shared" si="92"/>
        <v/>
      </c>
      <c r="J2963" t="str">
        <f t="shared" si="93"/>
        <v/>
      </c>
    </row>
    <row r="2964" spans="1:10">
      <c r="A2964" t="s">
        <v>2924</v>
      </c>
      <c r="B2964" t="s">
        <v>2925</v>
      </c>
      <c r="C2964">
        <v>183</v>
      </c>
      <c r="D2964" t="s">
        <v>10</v>
      </c>
      <c r="E2964">
        <v>7</v>
      </c>
      <c r="F2964">
        <v>148</v>
      </c>
      <c r="G2964">
        <v>2169</v>
      </c>
      <c r="H2964" t="s">
        <v>11</v>
      </c>
      <c r="I2964">
        <f t="shared" si="92"/>
        <v>142</v>
      </c>
      <c r="J2964" t="str">
        <f t="shared" si="93"/>
        <v/>
      </c>
    </row>
    <row r="2965" spans="1:10">
      <c r="A2965" t="s">
        <v>2926</v>
      </c>
      <c r="B2965" t="s">
        <v>2927</v>
      </c>
      <c r="C2965">
        <v>425</v>
      </c>
      <c r="D2965" t="s">
        <v>10</v>
      </c>
      <c r="E2965">
        <v>61</v>
      </c>
      <c r="F2965">
        <v>184</v>
      </c>
      <c r="G2965">
        <v>2169</v>
      </c>
      <c r="H2965" t="s">
        <v>11</v>
      </c>
      <c r="I2965">
        <f t="shared" si="92"/>
        <v>124</v>
      </c>
      <c r="J2965" t="str">
        <f t="shared" si="93"/>
        <v/>
      </c>
    </row>
    <row r="2966" spans="1:10">
      <c r="A2966" t="s">
        <v>2928</v>
      </c>
      <c r="B2966" t="s">
        <v>2929</v>
      </c>
      <c r="C2966">
        <v>1271</v>
      </c>
      <c r="D2966" t="s">
        <v>10</v>
      </c>
      <c r="E2966">
        <v>679</v>
      </c>
      <c r="F2966">
        <v>793</v>
      </c>
      <c r="G2966">
        <v>2169</v>
      </c>
      <c r="H2966" t="s">
        <v>11</v>
      </c>
      <c r="I2966">
        <f t="shared" si="92"/>
        <v>115</v>
      </c>
      <c r="J2966" t="str">
        <f t="shared" si="93"/>
        <v/>
      </c>
    </row>
    <row r="2967" spans="1:10">
      <c r="A2967" t="s">
        <v>2928</v>
      </c>
      <c r="B2967" t="s">
        <v>2929</v>
      </c>
      <c r="C2967">
        <v>1271</v>
      </c>
      <c r="D2967" t="s">
        <v>296</v>
      </c>
      <c r="E2967">
        <v>848</v>
      </c>
      <c r="F2967">
        <v>1093</v>
      </c>
      <c r="G2967">
        <v>15</v>
      </c>
      <c r="I2967" t="str">
        <f t="shared" si="92"/>
        <v/>
      </c>
      <c r="J2967" t="str">
        <f t="shared" si="93"/>
        <v/>
      </c>
    </row>
    <row r="2968" spans="1:10">
      <c r="A2968" t="s">
        <v>2930</v>
      </c>
      <c r="B2968" t="s">
        <v>2931</v>
      </c>
      <c r="C2968">
        <v>1088</v>
      </c>
      <c r="D2968" t="s">
        <v>10</v>
      </c>
      <c r="E2968">
        <v>348</v>
      </c>
      <c r="F2968">
        <v>462</v>
      </c>
      <c r="G2968">
        <v>2169</v>
      </c>
      <c r="H2968" t="s">
        <v>11</v>
      </c>
      <c r="I2968">
        <f t="shared" si="92"/>
        <v>115</v>
      </c>
      <c r="J2968" t="str">
        <f t="shared" si="93"/>
        <v/>
      </c>
    </row>
    <row r="2969" spans="1:10">
      <c r="A2969" t="s">
        <v>2930</v>
      </c>
      <c r="B2969" t="s">
        <v>2931</v>
      </c>
      <c r="C2969">
        <v>1088</v>
      </c>
      <c r="D2969" t="s">
        <v>296</v>
      </c>
      <c r="E2969">
        <v>665</v>
      </c>
      <c r="F2969">
        <v>910</v>
      </c>
      <c r="G2969">
        <v>15</v>
      </c>
      <c r="I2969" t="str">
        <f t="shared" si="92"/>
        <v/>
      </c>
      <c r="J2969" t="str">
        <f t="shared" si="93"/>
        <v/>
      </c>
    </row>
    <row r="2970" spans="1:10">
      <c r="A2970" t="s">
        <v>2932</v>
      </c>
      <c r="B2970" t="s">
        <v>2933</v>
      </c>
      <c r="C2970">
        <v>596</v>
      </c>
      <c r="D2970" t="s">
        <v>964</v>
      </c>
      <c r="E2970">
        <v>1</v>
      </c>
      <c r="F2970">
        <v>50</v>
      </c>
      <c r="G2970">
        <v>27</v>
      </c>
      <c r="I2970" t="str">
        <f t="shared" si="92"/>
        <v/>
      </c>
      <c r="J2970" t="str">
        <f t="shared" si="93"/>
        <v/>
      </c>
    </row>
    <row r="2971" spans="1:10">
      <c r="A2971" t="s">
        <v>2932</v>
      </c>
      <c r="B2971" t="s">
        <v>2933</v>
      </c>
      <c r="C2971">
        <v>596</v>
      </c>
      <c r="D2971" t="s">
        <v>219</v>
      </c>
      <c r="E2971">
        <v>199</v>
      </c>
      <c r="F2971">
        <v>466</v>
      </c>
      <c r="G2971">
        <v>76696</v>
      </c>
      <c r="H2971" t="s">
        <v>220</v>
      </c>
      <c r="I2971" t="str">
        <f t="shared" si="92"/>
        <v/>
      </c>
      <c r="J2971">
        <f t="shared" si="93"/>
        <v>268</v>
      </c>
    </row>
    <row r="2972" spans="1:10">
      <c r="A2972" t="s">
        <v>2932</v>
      </c>
      <c r="B2972" t="s">
        <v>2933</v>
      </c>
      <c r="C2972">
        <v>596</v>
      </c>
      <c r="D2972" t="s">
        <v>10</v>
      </c>
      <c r="E2972">
        <v>51</v>
      </c>
      <c r="F2972">
        <v>183</v>
      </c>
      <c r="G2972">
        <v>2169</v>
      </c>
      <c r="H2972" t="s">
        <v>11</v>
      </c>
      <c r="I2972">
        <f t="shared" si="92"/>
        <v>133</v>
      </c>
      <c r="J2972" t="str">
        <f t="shared" si="93"/>
        <v/>
      </c>
    </row>
    <row r="2973" spans="1:10">
      <c r="A2973" t="s">
        <v>2934</v>
      </c>
      <c r="B2973" t="s">
        <v>2935</v>
      </c>
      <c r="C2973">
        <v>1021</v>
      </c>
      <c r="D2973" t="s">
        <v>14</v>
      </c>
      <c r="E2973">
        <v>105</v>
      </c>
      <c r="F2973">
        <v>304</v>
      </c>
      <c r="G2973">
        <v>476</v>
      </c>
      <c r="H2973" t="s">
        <v>15</v>
      </c>
      <c r="I2973" t="str">
        <f t="shared" si="92"/>
        <v/>
      </c>
      <c r="J2973" t="str">
        <f t="shared" si="93"/>
        <v/>
      </c>
    </row>
    <row r="2974" spans="1:10">
      <c r="A2974" t="s">
        <v>2934</v>
      </c>
      <c r="B2974" t="s">
        <v>2935</v>
      </c>
      <c r="C2974">
        <v>1021</v>
      </c>
      <c r="D2974" t="s">
        <v>10</v>
      </c>
      <c r="E2974">
        <v>339</v>
      </c>
      <c r="F2974">
        <v>467</v>
      </c>
      <c r="G2974">
        <v>2169</v>
      </c>
      <c r="H2974" t="s">
        <v>11</v>
      </c>
      <c r="I2974">
        <f t="shared" si="92"/>
        <v>129</v>
      </c>
      <c r="J2974" t="str">
        <f t="shared" si="93"/>
        <v/>
      </c>
    </row>
    <row r="2975" spans="1:10">
      <c r="A2975" t="s">
        <v>2934</v>
      </c>
      <c r="B2975" t="s">
        <v>2935</v>
      </c>
      <c r="C2975">
        <v>1021</v>
      </c>
      <c r="D2975" t="s">
        <v>31</v>
      </c>
      <c r="E2975">
        <v>632</v>
      </c>
      <c r="F2975">
        <v>758</v>
      </c>
      <c r="G2975">
        <v>3952</v>
      </c>
      <c r="H2975" t="s">
        <v>32</v>
      </c>
      <c r="I2975" t="str">
        <f t="shared" si="92"/>
        <v/>
      </c>
      <c r="J2975" t="str">
        <f t="shared" si="93"/>
        <v/>
      </c>
    </row>
    <row r="2976" spans="1:10">
      <c r="A2976" t="s">
        <v>2934</v>
      </c>
      <c r="B2976" t="s">
        <v>2935</v>
      </c>
      <c r="C2976">
        <v>1021</v>
      </c>
      <c r="D2976" t="s">
        <v>29</v>
      </c>
      <c r="E2976">
        <v>890</v>
      </c>
      <c r="F2976">
        <v>999</v>
      </c>
      <c r="G2976">
        <v>343</v>
      </c>
      <c r="H2976" t="s">
        <v>30</v>
      </c>
      <c r="I2976" t="str">
        <f t="shared" si="92"/>
        <v/>
      </c>
      <c r="J2976" t="str">
        <f t="shared" si="93"/>
        <v/>
      </c>
    </row>
    <row r="2977" spans="1:10">
      <c r="A2977" t="s">
        <v>2936</v>
      </c>
      <c r="B2977" t="s">
        <v>2937</v>
      </c>
      <c r="C2977">
        <v>949</v>
      </c>
      <c r="D2977" t="s">
        <v>10</v>
      </c>
      <c r="E2977">
        <v>380</v>
      </c>
      <c r="F2977">
        <v>514</v>
      </c>
      <c r="G2977">
        <v>2169</v>
      </c>
      <c r="H2977" t="s">
        <v>11</v>
      </c>
      <c r="I2977">
        <f t="shared" si="92"/>
        <v>135</v>
      </c>
      <c r="J2977" t="str">
        <f t="shared" si="93"/>
        <v/>
      </c>
    </row>
    <row r="2978" spans="1:10">
      <c r="A2978" t="s">
        <v>2936</v>
      </c>
      <c r="B2978" t="s">
        <v>2937</v>
      </c>
      <c r="C2978">
        <v>949</v>
      </c>
      <c r="D2978" t="s">
        <v>31</v>
      </c>
      <c r="E2978">
        <v>571</v>
      </c>
      <c r="F2978">
        <v>687</v>
      </c>
      <c r="G2978">
        <v>3952</v>
      </c>
      <c r="H2978" t="s">
        <v>32</v>
      </c>
      <c r="I2978" t="str">
        <f t="shared" si="92"/>
        <v/>
      </c>
      <c r="J2978" t="str">
        <f t="shared" si="93"/>
        <v/>
      </c>
    </row>
    <row r="2979" spans="1:10">
      <c r="A2979" t="s">
        <v>2936</v>
      </c>
      <c r="B2979" t="s">
        <v>2937</v>
      </c>
      <c r="C2979">
        <v>949</v>
      </c>
      <c r="D2979" t="s">
        <v>29</v>
      </c>
      <c r="E2979">
        <v>799</v>
      </c>
      <c r="F2979">
        <v>910</v>
      </c>
      <c r="G2979">
        <v>343</v>
      </c>
      <c r="H2979" t="s">
        <v>30</v>
      </c>
      <c r="I2979" t="str">
        <f t="shared" si="92"/>
        <v/>
      </c>
      <c r="J2979" t="str">
        <f t="shared" si="93"/>
        <v/>
      </c>
    </row>
    <row r="2980" spans="1:10">
      <c r="A2980" t="s">
        <v>2936</v>
      </c>
      <c r="B2980" t="s">
        <v>2937</v>
      </c>
      <c r="C2980">
        <v>949</v>
      </c>
      <c r="D2980" t="s">
        <v>14</v>
      </c>
      <c r="E2980">
        <v>99</v>
      </c>
      <c r="F2980">
        <v>284</v>
      </c>
      <c r="G2980">
        <v>476</v>
      </c>
      <c r="H2980" t="s">
        <v>15</v>
      </c>
      <c r="I2980" t="str">
        <f t="shared" si="92"/>
        <v/>
      </c>
      <c r="J2980" t="str">
        <f t="shared" si="93"/>
        <v/>
      </c>
    </row>
    <row r="2981" spans="1:10">
      <c r="A2981" t="s">
        <v>2938</v>
      </c>
      <c r="B2981" t="s">
        <v>2939</v>
      </c>
      <c r="C2981">
        <v>385</v>
      </c>
      <c r="D2981" t="s">
        <v>62</v>
      </c>
      <c r="E2981">
        <v>195</v>
      </c>
      <c r="F2981">
        <v>265</v>
      </c>
      <c r="G2981">
        <v>632</v>
      </c>
      <c r="H2981" t="s">
        <v>63</v>
      </c>
      <c r="I2981" t="str">
        <f t="shared" si="92"/>
        <v/>
      </c>
      <c r="J2981" t="str">
        <f t="shared" si="93"/>
        <v/>
      </c>
    </row>
    <row r="2982" spans="1:10">
      <c r="A2982" t="s">
        <v>2938</v>
      </c>
      <c r="B2982" t="s">
        <v>2939</v>
      </c>
      <c r="C2982">
        <v>385</v>
      </c>
      <c r="D2982" t="s">
        <v>18</v>
      </c>
      <c r="E2982">
        <v>19</v>
      </c>
      <c r="F2982">
        <v>89</v>
      </c>
      <c r="G2982">
        <v>1303</v>
      </c>
      <c r="H2982" t="s">
        <v>19</v>
      </c>
      <c r="I2982" t="str">
        <f t="shared" si="92"/>
        <v/>
      </c>
      <c r="J2982" t="str">
        <f t="shared" si="93"/>
        <v/>
      </c>
    </row>
    <row r="2983" spans="1:10">
      <c r="A2983" t="s">
        <v>2938</v>
      </c>
      <c r="B2983" t="s">
        <v>2939</v>
      </c>
      <c r="C2983">
        <v>385</v>
      </c>
      <c r="D2983" t="s">
        <v>10</v>
      </c>
      <c r="E2983">
        <v>284</v>
      </c>
      <c r="F2983">
        <v>383</v>
      </c>
      <c r="G2983">
        <v>2169</v>
      </c>
      <c r="H2983" t="s">
        <v>11</v>
      </c>
      <c r="I2983">
        <f t="shared" si="92"/>
        <v>100</v>
      </c>
      <c r="J2983" t="str">
        <f t="shared" si="93"/>
        <v/>
      </c>
    </row>
    <row r="2984" spans="1:10">
      <c r="A2984" t="s">
        <v>2940</v>
      </c>
      <c r="B2984" t="s">
        <v>2941</v>
      </c>
      <c r="C2984">
        <v>848</v>
      </c>
      <c r="D2984" t="s">
        <v>334</v>
      </c>
      <c r="E2984">
        <v>263</v>
      </c>
      <c r="F2984">
        <v>295</v>
      </c>
      <c r="G2984">
        <v>8</v>
      </c>
      <c r="I2984" t="str">
        <f t="shared" si="92"/>
        <v/>
      </c>
      <c r="J2984" t="str">
        <f t="shared" si="93"/>
        <v/>
      </c>
    </row>
    <row r="2985" spans="1:10">
      <c r="A2985" t="s">
        <v>2940</v>
      </c>
      <c r="B2985" t="s">
        <v>2941</v>
      </c>
      <c r="C2985">
        <v>848</v>
      </c>
      <c r="D2985" t="s">
        <v>335</v>
      </c>
      <c r="E2985">
        <v>296</v>
      </c>
      <c r="F2985">
        <v>403</v>
      </c>
      <c r="G2985">
        <v>11697</v>
      </c>
      <c r="H2985" t="s">
        <v>336</v>
      </c>
      <c r="I2985" t="str">
        <f t="shared" si="92"/>
        <v/>
      </c>
      <c r="J2985" t="str">
        <f t="shared" si="93"/>
        <v/>
      </c>
    </row>
    <row r="2986" spans="1:10">
      <c r="A2986" t="s">
        <v>2940</v>
      </c>
      <c r="B2986" t="s">
        <v>2941</v>
      </c>
      <c r="C2986">
        <v>848</v>
      </c>
      <c r="D2986" t="s">
        <v>284</v>
      </c>
      <c r="E2986">
        <v>635</v>
      </c>
      <c r="F2986">
        <v>679</v>
      </c>
      <c r="G2986">
        <v>3</v>
      </c>
      <c r="I2986" t="str">
        <f t="shared" si="92"/>
        <v/>
      </c>
      <c r="J2986" t="str">
        <f t="shared" si="93"/>
        <v/>
      </c>
    </row>
    <row r="2987" spans="1:10">
      <c r="A2987" t="s">
        <v>2940</v>
      </c>
      <c r="B2987" t="s">
        <v>2941</v>
      </c>
      <c r="C2987">
        <v>848</v>
      </c>
      <c r="D2987" t="s">
        <v>10</v>
      </c>
      <c r="E2987">
        <v>709</v>
      </c>
      <c r="F2987">
        <v>826</v>
      </c>
      <c r="G2987">
        <v>2169</v>
      </c>
      <c r="H2987" t="s">
        <v>11</v>
      </c>
      <c r="I2987">
        <f t="shared" si="92"/>
        <v>118</v>
      </c>
      <c r="J2987" t="str">
        <f t="shared" si="93"/>
        <v/>
      </c>
    </row>
    <row r="2988" spans="1:10">
      <c r="A2988" t="s">
        <v>2940</v>
      </c>
      <c r="B2988" t="s">
        <v>2941</v>
      </c>
      <c r="C2988">
        <v>848</v>
      </c>
      <c r="D2988" t="s">
        <v>334</v>
      </c>
      <c r="E2988">
        <v>86</v>
      </c>
      <c r="F2988">
        <v>186</v>
      </c>
      <c r="G2988">
        <v>8</v>
      </c>
      <c r="I2988" t="str">
        <f t="shared" si="92"/>
        <v/>
      </c>
      <c r="J2988" t="str">
        <f t="shared" si="93"/>
        <v/>
      </c>
    </row>
    <row r="2989" spans="1:10">
      <c r="A2989" t="s">
        <v>2942</v>
      </c>
      <c r="B2989" t="s">
        <v>2943</v>
      </c>
      <c r="C2989">
        <v>711</v>
      </c>
      <c r="D2989" t="s">
        <v>219</v>
      </c>
      <c r="E2989">
        <v>191</v>
      </c>
      <c r="F2989">
        <v>459</v>
      </c>
      <c r="G2989">
        <v>76696</v>
      </c>
      <c r="H2989" t="s">
        <v>220</v>
      </c>
      <c r="I2989" t="str">
        <f t="shared" si="92"/>
        <v/>
      </c>
      <c r="J2989">
        <f t="shared" si="93"/>
        <v>269</v>
      </c>
    </row>
    <row r="2990" spans="1:10">
      <c r="A2990" t="s">
        <v>2942</v>
      </c>
      <c r="B2990" t="s">
        <v>2943</v>
      </c>
      <c r="C2990">
        <v>711</v>
      </c>
      <c r="D2990" t="s">
        <v>10</v>
      </c>
      <c r="E2990">
        <v>54</v>
      </c>
      <c r="F2990">
        <v>174</v>
      </c>
      <c r="G2990">
        <v>2169</v>
      </c>
      <c r="H2990" t="s">
        <v>11</v>
      </c>
      <c r="I2990">
        <f t="shared" si="92"/>
        <v>121</v>
      </c>
      <c r="J2990" t="str">
        <f t="shared" si="93"/>
        <v/>
      </c>
    </row>
    <row r="2991" spans="1:10">
      <c r="A2991" t="s">
        <v>2944</v>
      </c>
      <c r="B2991" t="s">
        <v>2945</v>
      </c>
      <c r="C2991">
        <v>510</v>
      </c>
      <c r="D2991" t="s">
        <v>10</v>
      </c>
      <c r="E2991">
        <v>75</v>
      </c>
      <c r="F2991">
        <v>203</v>
      </c>
      <c r="G2991">
        <v>2169</v>
      </c>
      <c r="H2991" t="s">
        <v>11</v>
      </c>
      <c r="I2991">
        <f t="shared" si="92"/>
        <v>129</v>
      </c>
      <c r="J2991" t="str">
        <f t="shared" si="93"/>
        <v/>
      </c>
    </row>
    <row r="2992" spans="1:10">
      <c r="A2992" t="s">
        <v>2944</v>
      </c>
      <c r="B2992" t="s">
        <v>2945</v>
      </c>
      <c r="C2992">
        <v>510</v>
      </c>
      <c r="D2992" t="s">
        <v>10</v>
      </c>
      <c r="E2992">
        <v>214</v>
      </c>
      <c r="F2992">
        <v>337</v>
      </c>
      <c r="G2992">
        <v>2169</v>
      </c>
      <c r="H2992" t="s">
        <v>11</v>
      </c>
      <c r="I2992">
        <f t="shared" si="92"/>
        <v>124</v>
      </c>
      <c r="J2992" t="str">
        <f t="shared" si="93"/>
        <v/>
      </c>
    </row>
    <row r="2993" spans="1:10">
      <c r="A2993" t="s">
        <v>2946</v>
      </c>
      <c r="B2993" t="s">
        <v>2947</v>
      </c>
      <c r="C2993">
        <v>583</v>
      </c>
      <c r="D2993" t="s">
        <v>354</v>
      </c>
      <c r="E2993">
        <v>231</v>
      </c>
      <c r="F2993">
        <v>296</v>
      </c>
      <c r="G2993">
        <v>4</v>
      </c>
      <c r="I2993" t="str">
        <f t="shared" si="92"/>
        <v/>
      </c>
      <c r="J2993" t="str">
        <f t="shared" si="93"/>
        <v/>
      </c>
    </row>
    <row r="2994" spans="1:10">
      <c r="A2994" t="s">
        <v>2946</v>
      </c>
      <c r="B2994" t="s">
        <v>2947</v>
      </c>
      <c r="C2994">
        <v>583</v>
      </c>
      <c r="D2994" t="s">
        <v>62</v>
      </c>
      <c r="E2994">
        <v>303</v>
      </c>
      <c r="F2994">
        <v>380</v>
      </c>
      <c r="G2994">
        <v>632</v>
      </c>
      <c r="H2994" t="s">
        <v>63</v>
      </c>
      <c r="I2994" t="str">
        <f t="shared" si="92"/>
        <v/>
      </c>
      <c r="J2994" t="str">
        <f t="shared" si="93"/>
        <v/>
      </c>
    </row>
    <row r="2995" spans="1:10">
      <c r="A2995" t="s">
        <v>2946</v>
      </c>
      <c r="B2995" t="s">
        <v>2947</v>
      </c>
      <c r="C2995">
        <v>583</v>
      </c>
      <c r="D2995" t="s">
        <v>10</v>
      </c>
      <c r="E2995">
        <v>398</v>
      </c>
      <c r="F2995">
        <v>512</v>
      </c>
      <c r="G2995">
        <v>2169</v>
      </c>
      <c r="H2995" t="s">
        <v>11</v>
      </c>
      <c r="I2995">
        <f t="shared" si="92"/>
        <v>115</v>
      </c>
      <c r="J2995" t="str">
        <f t="shared" si="93"/>
        <v/>
      </c>
    </row>
    <row r="2996" spans="1:10">
      <c r="A2996" t="s">
        <v>2946</v>
      </c>
      <c r="B2996" t="s">
        <v>2947</v>
      </c>
      <c r="C2996">
        <v>583</v>
      </c>
      <c r="D2996" t="s">
        <v>18</v>
      </c>
      <c r="E2996">
        <v>40</v>
      </c>
      <c r="F2996">
        <v>110</v>
      </c>
      <c r="G2996">
        <v>1303</v>
      </c>
      <c r="H2996" t="s">
        <v>19</v>
      </c>
      <c r="I2996" t="str">
        <f t="shared" si="92"/>
        <v/>
      </c>
      <c r="J2996" t="str">
        <f t="shared" si="93"/>
        <v/>
      </c>
    </row>
    <row r="2997" spans="1:10">
      <c r="A2997" t="s">
        <v>2948</v>
      </c>
      <c r="B2997" t="s">
        <v>2949</v>
      </c>
      <c r="C2997">
        <v>582</v>
      </c>
      <c r="D2997" t="s">
        <v>10</v>
      </c>
      <c r="E2997">
        <v>13</v>
      </c>
      <c r="F2997">
        <v>136</v>
      </c>
      <c r="G2997">
        <v>2169</v>
      </c>
      <c r="H2997" t="s">
        <v>11</v>
      </c>
      <c r="I2997">
        <f t="shared" si="92"/>
        <v>124</v>
      </c>
      <c r="J2997" t="str">
        <f t="shared" si="93"/>
        <v/>
      </c>
    </row>
    <row r="2998" spans="1:10">
      <c r="A2998" t="s">
        <v>2948</v>
      </c>
      <c r="B2998" t="s">
        <v>2949</v>
      </c>
      <c r="C2998">
        <v>582</v>
      </c>
      <c r="D2998" t="s">
        <v>73</v>
      </c>
      <c r="E2998">
        <v>495</v>
      </c>
      <c r="F2998">
        <v>578</v>
      </c>
      <c r="G2998">
        <v>270</v>
      </c>
      <c r="H2998" t="s">
        <v>74</v>
      </c>
      <c r="I2998" t="str">
        <f t="shared" si="92"/>
        <v/>
      </c>
      <c r="J2998" t="str">
        <f t="shared" si="93"/>
        <v/>
      </c>
    </row>
    <row r="2999" spans="1:10">
      <c r="A2999" t="s">
        <v>2950</v>
      </c>
      <c r="B2999" t="s">
        <v>2951</v>
      </c>
      <c r="C2999">
        <v>474</v>
      </c>
      <c r="D2999" t="s">
        <v>62</v>
      </c>
      <c r="E2999">
        <v>195</v>
      </c>
      <c r="F2999">
        <v>265</v>
      </c>
      <c r="G2999">
        <v>632</v>
      </c>
      <c r="H2999" t="s">
        <v>63</v>
      </c>
      <c r="I2999" t="str">
        <f t="shared" si="92"/>
        <v/>
      </c>
      <c r="J2999" t="str">
        <f t="shared" si="93"/>
        <v/>
      </c>
    </row>
    <row r="3000" spans="1:10">
      <c r="A3000" t="s">
        <v>2950</v>
      </c>
      <c r="B3000" t="s">
        <v>2951</v>
      </c>
      <c r="C3000">
        <v>474</v>
      </c>
      <c r="D3000" t="s">
        <v>18</v>
      </c>
      <c r="E3000">
        <v>19</v>
      </c>
      <c r="F3000">
        <v>89</v>
      </c>
      <c r="G3000">
        <v>1303</v>
      </c>
      <c r="H3000" t="s">
        <v>19</v>
      </c>
      <c r="I3000" t="str">
        <f t="shared" si="92"/>
        <v/>
      </c>
      <c r="J3000" t="str">
        <f t="shared" si="93"/>
        <v/>
      </c>
    </row>
    <row r="3001" spans="1:10">
      <c r="A3001" t="s">
        <v>2950</v>
      </c>
      <c r="B3001" t="s">
        <v>2951</v>
      </c>
      <c r="C3001">
        <v>474</v>
      </c>
      <c r="D3001" t="s">
        <v>10</v>
      </c>
      <c r="E3001">
        <v>284</v>
      </c>
      <c r="F3001">
        <v>401</v>
      </c>
      <c r="G3001">
        <v>2169</v>
      </c>
      <c r="H3001" t="s">
        <v>11</v>
      </c>
      <c r="I3001">
        <f t="shared" si="92"/>
        <v>118</v>
      </c>
      <c r="J3001" t="str">
        <f t="shared" si="93"/>
        <v/>
      </c>
    </row>
    <row r="3002" spans="1:10">
      <c r="A3002" t="s">
        <v>2952</v>
      </c>
      <c r="B3002" t="s">
        <v>2953</v>
      </c>
      <c r="C3002">
        <v>108</v>
      </c>
      <c r="D3002" t="s">
        <v>10</v>
      </c>
      <c r="E3002">
        <v>1</v>
      </c>
      <c r="F3002">
        <v>98</v>
      </c>
      <c r="G3002">
        <v>2169</v>
      </c>
      <c r="H3002" t="s">
        <v>11</v>
      </c>
      <c r="I3002">
        <f t="shared" si="92"/>
        <v>98</v>
      </c>
      <c r="J3002" t="str">
        <f t="shared" si="93"/>
        <v/>
      </c>
    </row>
    <row r="3003" spans="1:10">
      <c r="A3003" t="s">
        <v>2954</v>
      </c>
      <c r="B3003" t="s">
        <v>2955</v>
      </c>
      <c r="C3003">
        <v>168</v>
      </c>
      <c r="D3003" t="s">
        <v>10</v>
      </c>
      <c r="E3003">
        <v>28</v>
      </c>
      <c r="F3003">
        <v>149</v>
      </c>
      <c r="G3003">
        <v>2169</v>
      </c>
      <c r="H3003" t="s">
        <v>11</v>
      </c>
      <c r="I3003">
        <f t="shared" si="92"/>
        <v>122</v>
      </c>
      <c r="J3003" t="str">
        <f t="shared" si="93"/>
        <v/>
      </c>
    </row>
    <row r="3004" spans="1:10">
      <c r="A3004" t="s">
        <v>2956</v>
      </c>
      <c r="B3004" t="s">
        <v>2957</v>
      </c>
      <c r="C3004">
        <v>47</v>
      </c>
      <c r="D3004" t="s">
        <v>10</v>
      </c>
      <c r="E3004">
        <v>1</v>
      </c>
      <c r="F3004">
        <v>37</v>
      </c>
      <c r="G3004">
        <v>2169</v>
      </c>
      <c r="H3004" t="s">
        <v>11</v>
      </c>
      <c r="I3004">
        <f t="shared" si="92"/>
        <v>37</v>
      </c>
      <c r="J3004" t="str">
        <f t="shared" si="93"/>
        <v/>
      </c>
    </row>
    <row r="3005" spans="1:10">
      <c r="A3005" t="s">
        <v>2958</v>
      </c>
      <c r="B3005" t="s">
        <v>2959</v>
      </c>
      <c r="C3005">
        <v>651</v>
      </c>
      <c r="D3005" t="s">
        <v>219</v>
      </c>
      <c r="E3005">
        <v>153</v>
      </c>
      <c r="F3005">
        <v>415</v>
      </c>
      <c r="G3005">
        <v>76696</v>
      </c>
      <c r="H3005" t="s">
        <v>220</v>
      </c>
      <c r="I3005" t="str">
        <f t="shared" si="92"/>
        <v/>
      </c>
      <c r="J3005">
        <f t="shared" si="93"/>
        <v>263</v>
      </c>
    </row>
    <row r="3006" spans="1:10">
      <c r="A3006" t="s">
        <v>2958</v>
      </c>
      <c r="B3006" t="s">
        <v>2959</v>
      </c>
      <c r="C3006">
        <v>651</v>
      </c>
      <c r="D3006" t="s">
        <v>10</v>
      </c>
      <c r="E3006">
        <v>16</v>
      </c>
      <c r="F3006">
        <v>136</v>
      </c>
      <c r="G3006">
        <v>2169</v>
      </c>
      <c r="H3006" t="s">
        <v>11</v>
      </c>
      <c r="I3006">
        <f t="shared" si="92"/>
        <v>121</v>
      </c>
      <c r="J3006" t="str">
        <f t="shared" si="93"/>
        <v/>
      </c>
    </row>
    <row r="3007" spans="1:10">
      <c r="A3007" t="s">
        <v>2958</v>
      </c>
      <c r="B3007" t="s">
        <v>2959</v>
      </c>
      <c r="C3007">
        <v>651</v>
      </c>
      <c r="D3007" t="s">
        <v>271</v>
      </c>
      <c r="E3007">
        <v>521</v>
      </c>
      <c r="F3007">
        <v>614</v>
      </c>
      <c r="G3007">
        <v>8137</v>
      </c>
      <c r="H3007" t="s">
        <v>272</v>
      </c>
      <c r="I3007" t="str">
        <f t="shared" si="92"/>
        <v/>
      </c>
      <c r="J3007" t="str">
        <f t="shared" si="93"/>
        <v/>
      </c>
    </row>
    <row r="3008" spans="1:10">
      <c r="A3008" t="s">
        <v>2958</v>
      </c>
      <c r="B3008" t="s">
        <v>2959</v>
      </c>
      <c r="C3008">
        <v>651</v>
      </c>
      <c r="D3008" t="s">
        <v>273</v>
      </c>
      <c r="E3008">
        <v>615</v>
      </c>
      <c r="F3008">
        <v>649</v>
      </c>
      <c r="G3008">
        <v>30</v>
      </c>
      <c r="I3008" t="str">
        <f t="shared" si="92"/>
        <v/>
      </c>
      <c r="J3008" t="str">
        <f t="shared" si="93"/>
        <v/>
      </c>
    </row>
    <row r="3009" spans="1:10">
      <c r="A3009" t="s">
        <v>2960</v>
      </c>
      <c r="B3009" t="s">
        <v>2961</v>
      </c>
      <c r="C3009">
        <v>662</v>
      </c>
      <c r="D3009" t="s">
        <v>10</v>
      </c>
      <c r="E3009">
        <v>266</v>
      </c>
      <c r="F3009">
        <v>368</v>
      </c>
      <c r="G3009">
        <v>2169</v>
      </c>
      <c r="H3009" t="s">
        <v>11</v>
      </c>
      <c r="I3009">
        <f t="shared" si="92"/>
        <v>103</v>
      </c>
      <c r="J3009" t="str">
        <f t="shared" si="93"/>
        <v/>
      </c>
    </row>
    <row r="3010" spans="1:10">
      <c r="A3010" t="s">
        <v>2960</v>
      </c>
      <c r="B3010" t="s">
        <v>2961</v>
      </c>
      <c r="C3010">
        <v>662</v>
      </c>
      <c r="D3010" t="s">
        <v>10</v>
      </c>
      <c r="E3010">
        <v>380</v>
      </c>
      <c r="F3010">
        <v>504</v>
      </c>
      <c r="G3010">
        <v>2169</v>
      </c>
      <c r="H3010" t="s">
        <v>11</v>
      </c>
      <c r="I3010">
        <f t="shared" si="92"/>
        <v>125</v>
      </c>
      <c r="J3010" t="str">
        <f t="shared" si="93"/>
        <v/>
      </c>
    </row>
    <row r="3011" spans="1:10">
      <c r="A3011" t="s">
        <v>2962</v>
      </c>
      <c r="B3011" t="s">
        <v>2963</v>
      </c>
      <c r="C3011">
        <v>560</v>
      </c>
      <c r="D3011" t="s">
        <v>219</v>
      </c>
      <c r="E3011">
        <v>186</v>
      </c>
      <c r="F3011">
        <v>448</v>
      </c>
      <c r="G3011">
        <v>76696</v>
      </c>
      <c r="H3011" t="s">
        <v>220</v>
      </c>
      <c r="I3011" t="str">
        <f t="shared" ref="I3011:I3074" si="94">IF(H3011=$H$2, F3011-E3011+1, "")</f>
        <v/>
      </c>
      <c r="J3011">
        <f t="shared" ref="J3011:J3074" si="95">IF(D3011=$D$189, F3011-E3011+1, "")</f>
        <v>263</v>
      </c>
    </row>
    <row r="3012" spans="1:10">
      <c r="A3012" t="s">
        <v>2962</v>
      </c>
      <c r="B3012" t="s">
        <v>2963</v>
      </c>
      <c r="C3012">
        <v>560</v>
      </c>
      <c r="D3012" t="s">
        <v>10</v>
      </c>
      <c r="E3012">
        <v>52</v>
      </c>
      <c r="F3012">
        <v>170</v>
      </c>
      <c r="G3012">
        <v>2169</v>
      </c>
      <c r="H3012" t="s">
        <v>11</v>
      </c>
      <c r="I3012">
        <f t="shared" si="94"/>
        <v>119</v>
      </c>
      <c r="J3012" t="str">
        <f t="shared" si="95"/>
        <v/>
      </c>
    </row>
    <row r="3013" spans="1:10">
      <c r="A3013" t="s">
        <v>2964</v>
      </c>
      <c r="B3013" t="s">
        <v>2965</v>
      </c>
      <c r="C3013">
        <v>467</v>
      </c>
      <c r="D3013" t="s">
        <v>62</v>
      </c>
      <c r="E3013">
        <v>215</v>
      </c>
      <c r="F3013">
        <v>284</v>
      </c>
      <c r="G3013">
        <v>632</v>
      </c>
      <c r="H3013" t="s">
        <v>63</v>
      </c>
      <c r="I3013" t="str">
        <f t="shared" si="94"/>
        <v/>
      </c>
      <c r="J3013" t="str">
        <f t="shared" si="95"/>
        <v/>
      </c>
    </row>
    <row r="3014" spans="1:10">
      <c r="A3014" t="s">
        <v>2964</v>
      </c>
      <c r="B3014" t="s">
        <v>2965</v>
      </c>
      <c r="C3014">
        <v>467</v>
      </c>
      <c r="D3014" t="s">
        <v>10</v>
      </c>
      <c r="E3014">
        <v>303</v>
      </c>
      <c r="F3014">
        <v>417</v>
      </c>
      <c r="G3014">
        <v>2169</v>
      </c>
      <c r="H3014" t="s">
        <v>11</v>
      </c>
      <c r="I3014">
        <f t="shared" si="94"/>
        <v>115</v>
      </c>
      <c r="J3014" t="str">
        <f t="shared" si="95"/>
        <v/>
      </c>
    </row>
    <row r="3015" spans="1:10">
      <c r="A3015" t="s">
        <v>2964</v>
      </c>
      <c r="B3015" t="s">
        <v>2965</v>
      </c>
      <c r="C3015">
        <v>467</v>
      </c>
      <c r="D3015" t="s">
        <v>18</v>
      </c>
      <c r="E3015">
        <v>37</v>
      </c>
      <c r="F3015">
        <v>107</v>
      </c>
      <c r="G3015">
        <v>1303</v>
      </c>
      <c r="H3015" t="s">
        <v>19</v>
      </c>
      <c r="I3015" t="str">
        <f t="shared" si="94"/>
        <v/>
      </c>
      <c r="J3015" t="str">
        <f t="shared" si="95"/>
        <v/>
      </c>
    </row>
    <row r="3016" spans="1:10">
      <c r="A3016" t="s">
        <v>2966</v>
      </c>
      <c r="B3016" t="s">
        <v>2967</v>
      </c>
      <c r="C3016">
        <v>180</v>
      </c>
      <c r="D3016" t="s">
        <v>10</v>
      </c>
      <c r="E3016">
        <v>64</v>
      </c>
      <c r="F3016">
        <v>178</v>
      </c>
      <c r="G3016">
        <v>2169</v>
      </c>
      <c r="H3016" t="s">
        <v>11</v>
      </c>
      <c r="I3016">
        <f t="shared" si="94"/>
        <v>115</v>
      </c>
      <c r="J3016" t="str">
        <f t="shared" si="95"/>
        <v/>
      </c>
    </row>
    <row r="3017" spans="1:10">
      <c r="A3017" t="s">
        <v>2968</v>
      </c>
      <c r="B3017" t="s">
        <v>2969</v>
      </c>
      <c r="C3017">
        <v>519</v>
      </c>
      <c r="D3017" t="s">
        <v>10</v>
      </c>
      <c r="E3017">
        <v>141</v>
      </c>
      <c r="F3017">
        <v>255</v>
      </c>
      <c r="G3017">
        <v>2169</v>
      </c>
      <c r="H3017" t="s">
        <v>11</v>
      </c>
      <c r="I3017">
        <f t="shared" si="94"/>
        <v>115</v>
      </c>
      <c r="J3017" t="str">
        <f t="shared" si="95"/>
        <v/>
      </c>
    </row>
    <row r="3018" spans="1:10">
      <c r="A3018" t="s">
        <v>2968</v>
      </c>
      <c r="B3018" t="s">
        <v>2969</v>
      </c>
      <c r="C3018">
        <v>519</v>
      </c>
      <c r="D3018" t="s">
        <v>60</v>
      </c>
      <c r="E3018">
        <v>303</v>
      </c>
      <c r="F3018">
        <v>351</v>
      </c>
      <c r="G3018">
        <v>13</v>
      </c>
      <c r="I3018" t="str">
        <f t="shared" si="94"/>
        <v/>
      </c>
      <c r="J3018" t="str">
        <f t="shared" si="95"/>
        <v/>
      </c>
    </row>
    <row r="3019" spans="1:10">
      <c r="A3019" t="s">
        <v>2968</v>
      </c>
      <c r="B3019" t="s">
        <v>2969</v>
      </c>
      <c r="C3019">
        <v>519</v>
      </c>
      <c r="D3019" t="s">
        <v>61</v>
      </c>
      <c r="E3019">
        <v>353</v>
      </c>
      <c r="F3019">
        <v>517</v>
      </c>
      <c r="G3019">
        <v>15</v>
      </c>
      <c r="I3019" t="str">
        <f t="shared" si="94"/>
        <v/>
      </c>
      <c r="J3019" t="str">
        <f t="shared" si="95"/>
        <v/>
      </c>
    </row>
    <row r="3020" spans="1:10">
      <c r="A3020" t="s">
        <v>2968</v>
      </c>
      <c r="B3020" t="s">
        <v>2969</v>
      </c>
      <c r="C3020">
        <v>519</v>
      </c>
      <c r="D3020" t="s">
        <v>62</v>
      </c>
      <c r="E3020">
        <v>53</v>
      </c>
      <c r="F3020">
        <v>122</v>
      </c>
      <c r="G3020">
        <v>632</v>
      </c>
      <c r="H3020" t="s">
        <v>63</v>
      </c>
      <c r="I3020" t="str">
        <f t="shared" si="94"/>
        <v/>
      </c>
      <c r="J3020" t="str">
        <f t="shared" si="95"/>
        <v/>
      </c>
    </row>
    <row r="3021" spans="1:10">
      <c r="A3021" t="s">
        <v>2970</v>
      </c>
      <c r="B3021" t="s">
        <v>2971</v>
      </c>
      <c r="C3021">
        <v>589</v>
      </c>
      <c r="D3021" t="s">
        <v>219</v>
      </c>
      <c r="E3021">
        <v>186</v>
      </c>
      <c r="F3021">
        <v>448</v>
      </c>
      <c r="G3021">
        <v>76696</v>
      </c>
      <c r="H3021" t="s">
        <v>220</v>
      </c>
      <c r="I3021" t="str">
        <f t="shared" si="94"/>
        <v/>
      </c>
      <c r="J3021">
        <f t="shared" si="95"/>
        <v>263</v>
      </c>
    </row>
    <row r="3022" spans="1:10">
      <c r="A3022" t="s">
        <v>2970</v>
      </c>
      <c r="B3022" t="s">
        <v>2971</v>
      </c>
      <c r="C3022">
        <v>589</v>
      </c>
      <c r="D3022" t="s">
        <v>10</v>
      </c>
      <c r="E3022">
        <v>52</v>
      </c>
      <c r="F3022">
        <v>170</v>
      </c>
      <c r="G3022">
        <v>2169</v>
      </c>
      <c r="H3022" t="s">
        <v>11</v>
      </c>
      <c r="I3022">
        <f t="shared" si="94"/>
        <v>119</v>
      </c>
      <c r="J3022" t="str">
        <f t="shared" si="95"/>
        <v/>
      </c>
    </row>
    <row r="3023" spans="1:10">
      <c r="A3023" t="s">
        <v>2972</v>
      </c>
      <c r="B3023" t="s">
        <v>2973</v>
      </c>
      <c r="C3023">
        <v>396</v>
      </c>
      <c r="D3023" t="s">
        <v>18</v>
      </c>
      <c r="E3023">
        <v>1</v>
      </c>
      <c r="F3023">
        <v>55</v>
      </c>
      <c r="G3023">
        <v>1303</v>
      </c>
      <c r="H3023" t="s">
        <v>19</v>
      </c>
      <c r="I3023" t="str">
        <f t="shared" si="94"/>
        <v/>
      </c>
      <c r="J3023" t="str">
        <f t="shared" si="95"/>
        <v/>
      </c>
    </row>
    <row r="3024" spans="1:10">
      <c r="A3024" t="s">
        <v>2972</v>
      </c>
      <c r="B3024" t="s">
        <v>2973</v>
      </c>
      <c r="C3024">
        <v>396</v>
      </c>
      <c r="D3024" t="s">
        <v>62</v>
      </c>
      <c r="E3024">
        <v>192</v>
      </c>
      <c r="F3024">
        <v>259</v>
      </c>
      <c r="G3024">
        <v>632</v>
      </c>
      <c r="H3024" t="s">
        <v>63</v>
      </c>
      <c r="I3024" t="str">
        <f t="shared" si="94"/>
        <v/>
      </c>
      <c r="J3024" t="str">
        <f t="shared" si="95"/>
        <v/>
      </c>
    </row>
    <row r="3025" spans="1:10">
      <c r="A3025" t="s">
        <v>2972</v>
      </c>
      <c r="B3025" t="s">
        <v>2973</v>
      </c>
      <c r="C3025">
        <v>396</v>
      </c>
      <c r="D3025" t="s">
        <v>10</v>
      </c>
      <c r="E3025">
        <v>276</v>
      </c>
      <c r="F3025">
        <v>390</v>
      </c>
      <c r="G3025">
        <v>2169</v>
      </c>
      <c r="H3025" t="s">
        <v>11</v>
      </c>
      <c r="I3025">
        <f t="shared" si="94"/>
        <v>115</v>
      </c>
      <c r="J3025" t="str">
        <f t="shared" si="95"/>
        <v/>
      </c>
    </row>
    <row r="3026" spans="1:10">
      <c r="A3026" t="s">
        <v>2974</v>
      </c>
      <c r="B3026" t="s">
        <v>2975</v>
      </c>
      <c r="C3026">
        <v>958</v>
      </c>
      <c r="D3026" t="s">
        <v>10</v>
      </c>
      <c r="E3026">
        <v>374</v>
      </c>
      <c r="F3026">
        <v>513</v>
      </c>
      <c r="G3026">
        <v>2169</v>
      </c>
      <c r="H3026" t="s">
        <v>11</v>
      </c>
      <c r="I3026">
        <f t="shared" si="94"/>
        <v>140</v>
      </c>
      <c r="J3026" t="str">
        <f t="shared" si="95"/>
        <v/>
      </c>
    </row>
    <row r="3027" spans="1:10">
      <c r="A3027" t="s">
        <v>2974</v>
      </c>
      <c r="B3027" t="s">
        <v>2975</v>
      </c>
      <c r="C3027">
        <v>958</v>
      </c>
      <c r="D3027" t="s">
        <v>31</v>
      </c>
      <c r="E3027">
        <v>562</v>
      </c>
      <c r="F3027">
        <v>677</v>
      </c>
      <c r="G3027">
        <v>3952</v>
      </c>
      <c r="H3027" t="s">
        <v>32</v>
      </c>
      <c r="I3027" t="str">
        <f t="shared" si="94"/>
        <v/>
      </c>
      <c r="J3027" t="str">
        <f t="shared" si="95"/>
        <v/>
      </c>
    </row>
    <row r="3028" spans="1:10">
      <c r="A3028" t="s">
        <v>2974</v>
      </c>
      <c r="B3028" t="s">
        <v>2975</v>
      </c>
      <c r="C3028">
        <v>958</v>
      </c>
      <c r="D3028" t="s">
        <v>29</v>
      </c>
      <c r="E3028">
        <v>793</v>
      </c>
      <c r="F3028">
        <v>904</v>
      </c>
      <c r="G3028">
        <v>343</v>
      </c>
      <c r="H3028" t="s">
        <v>30</v>
      </c>
      <c r="I3028" t="str">
        <f t="shared" si="94"/>
        <v/>
      </c>
      <c r="J3028" t="str">
        <f t="shared" si="95"/>
        <v/>
      </c>
    </row>
    <row r="3029" spans="1:10">
      <c r="A3029" t="s">
        <v>2974</v>
      </c>
      <c r="B3029" t="s">
        <v>2975</v>
      </c>
      <c r="C3029">
        <v>958</v>
      </c>
      <c r="D3029" t="s">
        <v>14</v>
      </c>
      <c r="E3029">
        <v>98</v>
      </c>
      <c r="F3029">
        <v>284</v>
      </c>
      <c r="G3029">
        <v>476</v>
      </c>
      <c r="H3029" t="s">
        <v>15</v>
      </c>
      <c r="I3029" t="str">
        <f t="shared" si="94"/>
        <v/>
      </c>
      <c r="J3029" t="str">
        <f t="shared" si="95"/>
        <v/>
      </c>
    </row>
    <row r="3030" spans="1:10">
      <c r="A3030" t="s">
        <v>2976</v>
      </c>
      <c r="B3030" t="s">
        <v>2977</v>
      </c>
      <c r="C3030">
        <v>267</v>
      </c>
      <c r="D3030" t="s">
        <v>10</v>
      </c>
      <c r="E3030">
        <v>23</v>
      </c>
      <c r="F3030">
        <v>138</v>
      </c>
      <c r="G3030">
        <v>2169</v>
      </c>
      <c r="H3030" t="s">
        <v>11</v>
      </c>
      <c r="I3030">
        <f t="shared" si="94"/>
        <v>116</v>
      </c>
      <c r="J3030" t="str">
        <f t="shared" si="95"/>
        <v/>
      </c>
    </row>
    <row r="3031" spans="1:10">
      <c r="A3031" t="s">
        <v>2978</v>
      </c>
      <c r="B3031" t="s">
        <v>2979</v>
      </c>
      <c r="C3031">
        <v>215</v>
      </c>
      <c r="D3031" t="s">
        <v>10</v>
      </c>
      <c r="E3031">
        <v>89</v>
      </c>
      <c r="F3031">
        <v>204</v>
      </c>
      <c r="G3031">
        <v>2169</v>
      </c>
      <c r="H3031" t="s">
        <v>11</v>
      </c>
      <c r="I3031">
        <f t="shared" si="94"/>
        <v>116</v>
      </c>
      <c r="J3031" t="str">
        <f t="shared" si="95"/>
        <v/>
      </c>
    </row>
    <row r="3032" spans="1:10">
      <c r="A3032" t="s">
        <v>2980</v>
      </c>
      <c r="B3032" t="s">
        <v>2981</v>
      </c>
      <c r="C3032">
        <v>1034</v>
      </c>
      <c r="D3032" t="s">
        <v>10</v>
      </c>
      <c r="E3032">
        <v>644</v>
      </c>
      <c r="F3032">
        <v>753</v>
      </c>
      <c r="G3032">
        <v>2169</v>
      </c>
      <c r="H3032" t="s">
        <v>11</v>
      </c>
      <c r="I3032">
        <f t="shared" si="94"/>
        <v>110</v>
      </c>
      <c r="J3032" t="str">
        <f t="shared" si="95"/>
        <v/>
      </c>
    </row>
    <row r="3033" spans="1:10">
      <c r="A3033" t="s">
        <v>2982</v>
      </c>
      <c r="B3033" t="s">
        <v>2983</v>
      </c>
      <c r="C3033">
        <v>845</v>
      </c>
      <c r="D3033" t="s">
        <v>10</v>
      </c>
      <c r="E3033">
        <v>292</v>
      </c>
      <c r="F3033">
        <v>405</v>
      </c>
      <c r="G3033">
        <v>2169</v>
      </c>
      <c r="H3033" t="s">
        <v>11</v>
      </c>
      <c r="I3033">
        <f t="shared" si="94"/>
        <v>114</v>
      </c>
      <c r="J3033" t="str">
        <f t="shared" si="95"/>
        <v/>
      </c>
    </row>
    <row r="3034" spans="1:10">
      <c r="A3034" t="s">
        <v>2982</v>
      </c>
      <c r="B3034" t="s">
        <v>2983</v>
      </c>
      <c r="C3034">
        <v>845</v>
      </c>
      <c r="D3034" t="s">
        <v>14</v>
      </c>
      <c r="E3034">
        <v>4</v>
      </c>
      <c r="F3034">
        <v>168</v>
      </c>
      <c r="G3034">
        <v>476</v>
      </c>
      <c r="H3034" t="s">
        <v>15</v>
      </c>
      <c r="I3034" t="str">
        <f t="shared" si="94"/>
        <v/>
      </c>
      <c r="J3034" t="str">
        <f t="shared" si="95"/>
        <v/>
      </c>
    </row>
    <row r="3035" spans="1:10">
      <c r="A3035" t="s">
        <v>2982</v>
      </c>
      <c r="B3035" t="s">
        <v>2983</v>
      </c>
      <c r="C3035">
        <v>845</v>
      </c>
      <c r="D3035" t="s">
        <v>31</v>
      </c>
      <c r="E3035">
        <v>516</v>
      </c>
      <c r="F3035">
        <v>629</v>
      </c>
      <c r="G3035">
        <v>3952</v>
      </c>
      <c r="H3035" t="s">
        <v>32</v>
      </c>
      <c r="I3035" t="str">
        <f t="shared" si="94"/>
        <v/>
      </c>
      <c r="J3035" t="str">
        <f t="shared" si="95"/>
        <v/>
      </c>
    </row>
    <row r="3036" spans="1:10">
      <c r="A3036" t="s">
        <v>2982</v>
      </c>
      <c r="B3036" t="s">
        <v>2983</v>
      </c>
      <c r="C3036">
        <v>845</v>
      </c>
      <c r="D3036" t="s">
        <v>29</v>
      </c>
      <c r="E3036">
        <v>706</v>
      </c>
      <c r="F3036">
        <v>813</v>
      </c>
      <c r="G3036">
        <v>343</v>
      </c>
      <c r="H3036" t="s">
        <v>30</v>
      </c>
      <c r="I3036" t="str">
        <f t="shared" si="94"/>
        <v/>
      </c>
      <c r="J3036" t="str">
        <f t="shared" si="95"/>
        <v/>
      </c>
    </row>
    <row r="3037" spans="1:10">
      <c r="A3037" t="s">
        <v>2984</v>
      </c>
      <c r="B3037" t="s">
        <v>2985</v>
      </c>
      <c r="C3037">
        <v>688</v>
      </c>
      <c r="D3037" t="s">
        <v>219</v>
      </c>
      <c r="E3037">
        <v>191</v>
      </c>
      <c r="F3037">
        <v>453</v>
      </c>
      <c r="G3037">
        <v>76696</v>
      </c>
      <c r="H3037" t="s">
        <v>220</v>
      </c>
      <c r="I3037" t="str">
        <f t="shared" si="94"/>
        <v/>
      </c>
      <c r="J3037">
        <f t="shared" si="95"/>
        <v>263</v>
      </c>
    </row>
    <row r="3038" spans="1:10">
      <c r="A3038" t="s">
        <v>2984</v>
      </c>
      <c r="B3038" t="s">
        <v>2985</v>
      </c>
      <c r="C3038">
        <v>688</v>
      </c>
      <c r="D3038" t="s">
        <v>10</v>
      </c>
      <c r="E3038">
        <v>54</v>
      </c>
      <c r="F3038">
        <v>174</v>
      </c>
      <c r="G3038">
        <v>2169</v>
      </c>
      <c r="H3038" t="s">
        <v>11</v>
      </c>
      <c r="I3038">
        <f t="shared" si="94"/>
        <v>121</v>
      </c>
      <c r="J3038" t="str">
        <f t="shared" si="95"/>
        <v/>
      </c>
    </row>
    <row r="3039" spans="1:10">
      <c r="A3039" t="s">
        <v>2984</v>
      </c>
      <c r="B3039" t="s">
        <v>2985</v>
      </c>
      <c r="C3039">
        <v>688</v>
      </c>
      <c r="D3039" t="s">
        <v>271</v>
      </c>
      <c r="E3039">
        <v>559</v>
      </c>
      <c r="F3039">
        <v>652</v>
      </c>
      <c r="G3039">
        <v>8137</v>
      </c>
      <c r="H3039" t="s">
        <v>272</v>
      </c>
      <c r="I3039" t="str">
        <f t="shared" si="94"/>
        <v/>
      </c>
      <c r="J3039" t="str">
        <f t="shared" si="95"/>
        <v/>
      </c>
    </row>
    <row r="3040" spans="1:10">
      <c r="A3040" t="s">
        <v>2984</v>
      </c>
      <c r="B3040" t="s">
        <v>2985</v>
      </c>
      <c r="C3040">
        <v>688</v>
      </c>
      <c r="D3040" t="s">
        <v>273</v>
      </c>
      <c r="E3040">
        <v>653</v>
      </c>
      <c r="F3040">
        <v>683</v>
      </c>
      <c r="G3040">
        <v>30</v>
      </c>
      <c r="I3040" t="str">
        <f t="shared" si="94"/>
        <v/>
      </c>
      <c r="J3040" t="str">
        <f t="shared" si="95"/>
        <v/>
      </c>
    </row>
    <row r="3041" spans="1:10">
      <c r="A3041" t="s">
        <v>2986</v>
      </c>
      <c r="B3041" t="s">
        <v>2987</v>
      </c>
      <c r="C3041">
        <v>217</v>
      </c>
      <c r="D3041" t="s">
        <v>10</v>
      </c>
      <c r="E3041">
        <v>91</v>
      </c>
      <c r="F3041">
        <v>206</v>
      </c>
      <c r="G3041">
        <v>2169</v>
      </c>
      <c r="H3041" t="s">
        <v>11</v>
      </c>
      <c r="I3041">
        <f t="shared" si="94"/>
        <v>116</v>
      </c>
      <c r="J3041" t="str">
        <f t="shared" si="95"/>
        <v/>
      </c>
    </row>
    <row r="3042" spans="1:10">
      <c r="A3042" t="s">
        <v>2988</v>
      </c>
      <c r="B3042" t="s">
        <v>2989</v>
      </c>
      <c r="C3042">
        <v>932</v>
      </c>
      <c r="D3042" t="s">
        <v>14</v>
      </c>
      <c r="E3042">
        <v>124</v>
      </c>
      <c r="F3042">
        <v>297</v>
      </c>
      <c r="G3042">
        <v>476</v>
      </c>
      <c r="H3042" t="s">
        <v>15</v>
      </c>
      <c r="I3042" t="str">
        <f t="shared" si="94"/>
        <v/>
      </c>
      <c r="J3042" t="str">
        <f t="shared" si="95"/>
        <v/>
      </c>
    </row>
    <row r="3043" spans="1:10">
      <c r="A3043" t="s">
        <v>2988</v>
      </c>
      <c r="B3043" t="s">
        <v>2989</v>
      </c>
      <c r="C3043">
        <v>932</v>
      </c>
      <c r="D3043" t="s">
        <v>10</v>
      </c>
      <c r="E3043">
        <v>330</v>
      </c>
      <c r="F3043">
        <v>462</v>
      </c>
      <c r="G3043">
        <v>2169</v>
      </c>
      <c r="H3043" t="s">
        <v>11</v>
      </c>
      <c r="I3043">
        <f t="shared" si="94"/>
        <v>133</v>
      </c>
      <c r="J3043" t="str">
        <f t="shared" si="95"/>
        <v/>
      </c>
    </row>
    <row r="3044" spans="1:10">
      <c r="A3044" t="s">
        <v>2988</v>
      </c>
      <c r="B3044" t="s">
        <v>2989</v>
      </c>
      <c r="C3044">
        <v>932</v>
      </c>
      <c r="D3044" t="s">
        <v>31</v>
      </c>
      <c r="E3044">
        <v>576</v>
      </c>
      <c r="F3044">
        <v>672</v>
      </c>
      <c r="G3044">
        <v>3952</v>
      </c>
      <c r="H3044" t="s">
        <v>32</v>
      </c>
      <c r="I3044" t="str">
        <f t="shared" si="94"/>
        <v/>
      </c>
      <c r="J3044" t="str">
        <f t="shared" si="95"/>
        <v/>
      </c>
    </row>
    <row r="3045" spans="1:10">
      <c r="A3045" t="s">
        <v>2988</v>
      </c>
      <c r="B3045" t="s">
        <v>2989</v>
      </c>
      <c r="C3045">
        <v>932</v>
      </c>
      <c r="D3045" t="s">
        <v>29</v>
      </c>
      <c r="E3045">
        <v>793</v>
      </c>
      <c r="F3045">
        <v>898</v>
      </c>
      <c r="G3045">
        <v>343</v>
      </c>
      <c r="H3045" t="s">
        <v>30</v>
      </c>
      <c r="I3045" t="str">
        <f t="shared" si="94"/>
        <v/>
      </c>
      <c r="J3045" t="str">
        <f t="shared" si="95"/>
        <v/>
      </c>
    </row>
    <row r="3046" spans="1:10">
      <c r="A3046" t="s">
        <v>2990</v>
      </c>
      <c r="B3046" t="s">
        <v>2991</v>
      </c>
      <c r="C3046">
        <v>552</v>
      </c>
      <c r="D3046" t="s">
        <v>219</v>
      </c>
      <c r="E3046">
        <v>191</v>
      </c>
      <c r="F3046">
        <v>449</v>
      </c>
      <c r="G3046">
        <v>76696</v>
      </c>
      <c r="H3046" t="s">
        <v>220</v>
      </c>
      <c r="I3046" t="str">
        <f t="shared" si="94"/>
        <v/>
      </c>
      <c r="J3046">
        <f t="shared" si="95"/>
        <v>259</v>
      </c>
    </row>
    <row r="3047" spans="1:10">
      <c r="A3047" t="s">
        <v>2990</v>
      </c>
      <c r="B3047" t="s">
        <v>2991</v>
      </c>
      <c r="C3047">
        <v>552</v>
      </c>
      <c r="D3047" t="s">
        <v>10</v>
      </c>
      <c r="E3047">
        <v>55</v>
      </c>
      <c r="F3047">
        <v>175</v>
      </c>
      <c r="G3047">
        <v>2169</v>
      </c>
      <c r="H3047" t="s">
        <v>11</v>
      </c>
      <c r="I3047">
        <f t="shared" si="94"/>
        <v>121</v>
      </c>
      <c r="J3047" t="str">
        <f t="shared" si="95"/>
        <v/>
      </c>
    </row>
    <row r="3048" spans="1:10">
      <c r="A3048" t="s">
        <v>2992</v>
      </c>
      <c r="B3048" t="s">
        <v>2993</v>
      </c>
      <c r="C3048">
        <v>1124</v>
      </c>
      <c r="D3048" t="s">
        <v>229</v>
      </c>
      <c r="E3048">
        <v>231</v>
      </c>
      <c r="F3048">
        <v>305</v>
      </c>
      <c r="G3048">
        <v>12568</v>
      </c>
      <c r="H3048" t="s">
        <v>230</v>
      </c>
      <c r="I3048" t="str">
        <f t="shared" si="94"/>
        <v/>
      </c>
      <c r="J3048" t="str">
        <f t="shared" si="95"/>
        <v/>
      </c>
    </row>
    <row r="3049" spans="1:10">
      <c r="A3049" t="s">
        <v>2992</v>
      </c>
      <c r="B3049" t="s">
        <v>2993</v>
      </c>
      <c r="C3049">
        <v>1124</v>
      </c>
      <c r="D3049" t="s">
        <v>335</v>
      </c>
      <c r="E3049">
        <v>88</v>
      </c>
      <c r="F3049">
        <v>175</v>
      </c>
      <c r="G3049">
        <v>11697</v>
      </c>
      <c r="H3049" t="s">
        <v>336</v>
      </c>
      <c r="I3049" t="str">
        <f t="shared" si="94"/>
        <v/>
      </c>
      <c r="J3049" t="str">
        <f t="shared" si="95"/>
        <v/>
      </c>
    </row>
    <row r="3050" spans="1:10">
      <c r="A3050" t="s">
        <v>2992</v>
      </c>
      <c r="B3050" t="s">
        <v>2993</v>
      </c>
      <c r="C3050">
        <v>1124</v>
      </c>
      <c r="D3050" t="s">
        <v>10</v>
      </c>
      <c r="E3050">
        <v>999</v>
      </c>
      <c r="F3050">
        <v>1114</v>
      </c>
      <c r="G3050">
        <v>2169</v>
      </c>
      <c r="H3050" t="s">
        <v>11</v>
      </c>
      <c r="I3050">
        <f t="shared" si="94"/>
        <v>116</v>
      </c>
      <c r="J3050" t="str">
        <f t="shared" si="95"/>
        <v/>
      </c>
    </row>
    <row r="3051" spans="1:10">
      <c r="A3051" t="s">
        <v>2994</v>
      </c>
      <c r="B3051" t="s">
        <v>2995</v>
      </c>
      <c r="C3051">
        <v>433</v>
      </c>
      <c r="D3051" t="s">
        <v>18</v>
      </c>
      <c r="E3051">
        <v>1</v>
      </c>
      <c r="F3051">
        <v>54</v>
      </c>
      <c r="G3051">
        <v>1303</v>
      </c>
      <c r="H3051" t="s">
        <v>19</v>
      </c>
      <c r="I3051" t="str">
        <f t="shared" si="94"/>
        <v/>
      </c>
      <c r="J3051" t="str">
        <f t="shared" si="95"/>
        <v/>
      </c>
    </row>
    <row r="3052" spans="1:10">
      <c r="A3052" t="s">
        <v>2994</v>
      </c>
      <c r="B3052" t="s">
        <v>2995</v>
      </c>
      <c r="C3052">
        <v>433</v>
      </c>
      <c r="D3052" t="s">
        <v>62</v>
      </c>
      <c r="E3052">
        <v>191</v>
      </c>
      <c r="F3052">
        <v>260</v>
      </c>
      <c r="G3052">
        <v>632</v>
      </c>
      <c r="H3052" t="s">
        <v>63</v>
      </c>
      <c r="I3052" t="str">
        <f t="shared" si="94"/>
        <v/>
      </c>
      <c r="J3052" t="str">
        <f t="shared" si="95"/>
        <v/>
      </c>
    </row>
    <row r="3053" spans="1:10">
      <c r="A3053" t="s">
        <v>2994</v>
      </c>
      <c r="B3053" t="s">
        <v>2995</v>
      </c>
      <c r="C3053">
        <v>433</v>
      </c>
      <c r="D3053" t="s">
        <v>10</v>
      </c>
      <c r="E3053">
        <v>277</v>
      </c>
      <c r="F3053">
        <v>393</v>
      </c>
      <c r="G3053">
        <v>2169</v>
      </c>
      <c r="H3053" t="s">
        <v>11</v>
      </c>
      <c r="I3053">
        <f t="shared" si="94"/>
        <v>117</v>
      </c>
      <c r="J3053" t="str">
        <f t="shared" si="95"/>
        <v/>
      </c>
    </row>
    <row r="3054" spans="1:10">
      <c r="A3054" t="s">
        <v>2996</v>
      </c>
      <c r="B3054" t="s">
        <v>2997</v>
      </c>
      <c r="C3054">
        <v>465</v>
      </c>
      <c r="D3054" t="s">
        <v>62</v>
      </c>
      <c r="E3054">
        <v>215</v>
      </c>
      <c r="F3054">
        <v>284</v>
      </c>
      <c r="G3054">
        <v>632</v>
      </c>
      <c r="H3054" t="s">
        <v>63</v>
      </c>
      <c r="I3054" t="str">
        <f t="shared" si="94"/>
        <v/>
      </c>
      <c r="J3054" t="str">
        <f t="shared" si="95"/>
        <v/>
      </c>
    </row>
    <row r="3055" spans="1:10">
      <c r="A3055" t="s">
        <v>2996</v>
      </c>
      <c r="B3055" t="s">
        <v>2997</v>
      </c>
      <c r="C3055">
        <v>465</v>
      </c>
      <c r="D3055" t="s">
        <v>10</v>
      </c>
      <c r="E3055">
        <v>303</v>
      </c>
      <c r="F3055">
        <v>417</v>
      </c>
      <c r="G3055">
        <v>2169</v>
      </c>
      <c r="H3055" t="s">
        <v>11</v>
      </c>
      <c r="I3055">
        <f t="shared" si="94"/>
        <v>115</v>
      </c>
      <c r="J3055" t="str">
        <f t="shared" si="95"/>
        <v/>
      </c>
    </row>
    <row r="3056" spans="1:10">
      <c r="A3056" t="s">
        <v>2996</v>
      </c>
      <c r="B3056" t="s">
        <v>2997</v>
      </c>
      <c r="C3056">
        <v>465</v>
      </c>
      <c r="D3056" t="s">
        <v>18</v>
      </c>
      <c r="E3056">
        <v>35</v>
      </c>
      <c r="F3056">
        <v>105</v>
      </c>
      <c r="G3056">
        <v>1303</v>
      </c>
      <c r="H3056" t="s">
        <v>19</v>
      </c>
      <c r="I3056" t="str">
        <f t="shared" si="94"/>
        <v/>
      </c>
      <c r="J3056" t="str">
        <f t="shared" si="95"/>
        <v/>
      </c>
    </row>
    <row r="3057" spans="1:10">
      <c r="A3057" t="s">
        <v>2998</v>
      </c>
      <c r="B3057" t="s">
        <v>2999</v>
      </c>
      <c r="C3057">
        <v>503</v>
      </c>
      <c r="D3057" t="s">
        <v>10</v>
      </c>
      <c r="E3057">
        <v>1</v>
      </c>
      <c r="F3057">
        <v>83</v>
      </c>
      <c r="G3057">
        <v>2169</v>
      </c>
      <c r="H3057" t="s">
        <v>11</v>
      </c>
      <c r="I3057">
        <f t="shared" si="94"/>
        <v>83</v>
      </c>
      <c r="J3057" t="str">
        <f t="shared" si="95"/>
        <v/>
      </c>
    </row>
    <row r="3058" spans="1:10">
      <c r="A3058" t="s">
        <v>2998</v>
      </c>
      <c r="B3058" t="s">
        <v>2999</v>
      </c>
      <c r="C3058">
        <v>503</v>
      </c>
      <c r="D3058" t="s">
        <v>219</v>
      </c>
      <c r="E3058">
        <v>99</v>
      </c>
      <c r="F3058">
        <v>361</v>
      </c>
      <c r="G3058">
        <v>76696</v>
      </c>
      <c r="H3058" t="s">
        <v>220</v>
      </c>
      <c r="I3058" t="str">
        <f t="shared" si="94"/>
        <v/>
      </c>
      <c r="J3058">
        <f t="shared" si="95"/>
        <v>263</v>
      </c>
    </row>
    <row r="3059" spans="1:10">
      <c r="A3059" t="s">
        <v>3000</v>
      </c>
      <c r="B3059" t="s">
        <v>3001</v>
      </c>
      <c r="C3059">
        <v>561</v>
      </c>
      <c r="D3059" t="s">
        <v>219</v>
      </c>
      <c r="E3059">
        <v>170</v>
      </c>
      <c r="F3059">
        <v>432</v>
      </c>
      <c r="G3059">
        <v>76696</v>
      </c>
      <c r="H3059" t="s">
        <v>220</v>
      </c>
      <c r="I3059" t="str">
        <f t="shared" si="94"/>
        <v/>
      </c>
      <c r="J3059">
        <f t="shared" si="95"/>
        <v>263</v>
      </c>
    </row>
    <row r="3060" spans="1:10">
      <c r="A3060" t="s">
        <v>3000</v>
      </c>
      <c r="B3060" t="s">
        <v>3001</v>
      </c>
      <c r="C3060">
        <v>561</v>
      </c>
      <c r="D3060" t="s">
        <v>10</v>
      </c>
      <c r="E3060">
        <v>35</v>
      </c>
      <c r="F3060">
        <v>154</v>
      </c>
      <c r="G3060">
        <v>2169</v>
      </c>
      <c r="H3060" t="s">
        <v>11</v>
      </c>
      <c r="I3060">
        <f t="shared" si="94"/>
        <v>120</v>
      </c>
      <c r="J3060" t="str">
        <f t="shared" si="95"/>
        <v/>
      </c>
    </row>
    <row r="3061" spans="1:10">
      <c r="A3061" t="s">
        <v>3002</v>
      </c>
      <c r="B3061" t="s">
        <v>3003</v>
      </c>
      <c r="C3061">
        <v>844</v>
      </c>
      <c r="D3061" t="s">
        <v>10</v>
      </c>
      <c r="E3061">
        <v>287</v>
      </c>
      <c r="F3061">
        <v>400</v>
      </c>
      <c r="G3061">
        <v>2169</v>
      </c>
      <c r="H3061" t="s">
        <v>11</v>
      </c>
      <c r="I3061">
        <f t="shared" si="94"/>
        <v>114</v>
      </c>
      <c r="J3061" t="str">
        <f t="shared" si="95"/>
        <v/>
      </c>
    </row>
    <row r="3062" spans="1:10">
      <c r="A3062" t="s">
        <v>3002</v>
      </c>
      <c r="B3062" t="s">
        <v>3003</v>
      </c>
      <c r="C3062">
        <v>844</v>
      </c>
      <c r="D3062" t="s">
        <v>31</v>
      </c>
      <c r="E3062">
        <v>511</v>
      </c>
      <c r="F3062">
        <v>624</v>
      </c>
      <c r="G3062">
        <v>3952</v>
      </c>
      <c r="H3062" t="s">
        <v>32</v>
      </c>
      <c r="I3062" t="str">
        <f t="shared" si="94"/>
        <v/>
      </c>
      <c r="J3062" t="str">
        <f t="shared" si="95"/>
        <v/>
      </c>
    </row>
    <row r="3063" spans="1:10">
      <c r="A3063" t="s">
        <v>3002</v>
      </c>
      <c r="B3063" t="s">
        <v>3003</v>
      </c>
      <c r="C3063">
        <v>844</v>
      </c>
      <c r="D3063" t="s">
        <v>14</v>
      </c>
      <c r="E3063">
        <v>5</v>
      </c>
      <c r="F3063">
        <v>163</v>
      </c>
      <c r="G3063">
        <v>476</v>
      </c>
      <c r="H3063" t="s">
        <v>15</v>
      </c>
      <c r="I3063" t="str">
        <f t="shared" si="94"/>
        <v/>
      </c>
      <c r="J3063" t="str">
        <f t="shared" si="95"/>
        <v/>
      </c>
    </row>
    <row r="3064" spans="1:10">
      <c r="A3064" t="s">
        <v>3002</v>
      </c>
      <c r="B3064" t="s">
        <v>3003</v>
      </c>
      <c r="C3064">
        <v>844</v>
      </c>
      <c r="D3064" t="s">
        <v>29</v>
      </c>
      <c r="E3064">
        <v>701</v>
      </c>
      <c r="F3064">
        <v>812</v>
      </c>
      <c r="G3064">
        <v>343</v>
      </c>
      <c r="H3064" t="s">
        <v>30</v>
      </c>
      <c r="I3064" t="str">
        <f t="shared" si="94"/>
        <v/>
      </c>
      <c r="J3064" t="str">
        <f t="shared" si="95"/>
        <v/>
      </c>
    </row>
    <row r="3065" spans="1:10">
      <c r="A3065" t="s">
        <v>3004</v>
      </c>
      <c r="B3065" t="s">
        <v>3005</v>
      </c>
      <c r="C3065">
        <v>957</v>
      </c>
      <c r="D3065" t="s">
        <v>10</v>
      </c>
      <c r="E3065">
        <v>373</v>
      </c>
      <c r="F3065">
        <v>512</v>
      </c>
      <c r="G3065">
        <v>2169</v>
      </c>
      <c r="H3065" t="s">
        <v>11</v>
      </c>
      <c r="I3065">
        <f t="shared" si="94"/>
        <v>140</v>
      </c>
      <c r="J3065" t="str">
        <f t="shared" si="95"/>
        <v/>
      </c>
    </row>
    <row r="3066" spans="1:10">
      <c r="A3066" t="s">
        <v>3004</v>
      </c>
      <c r="B3066" t="s">
        <v>3005</v>
      </c>
      <c r="C3066">
        <v>957</v>
      </c>
      <c r="D3066" t="s">
        <v>31</v>
      </c>
      <c r="E3066">
        <v>562</v>
      </c>
      <c r="F3066">
        <v>676</v>
      </c>
      <c r="G3066">
        <v>3952</v>
      </c>
      <c r="H3066" t="s">
        <v>32</v>
      </c>
      <c r="I3066" t="str">
        <f t="shared" si="94"/>
        <v/>
      </c>
      <c r="J3066" t="str">
        <f t="shared" si="95"/>
        <v/>
      </c>
    </row>
    <row r="3067" spans="1:10">
      <c r="A3067" t="s">
        <v>3004</v>
      </c>
      <c r="B3067" t="s">
        <v>3005</v>
      </c>
      <c r="C3067">
        <v>957</v>
      </c>
      <c r="D3067" t="s">
        <v>29</v>
      </c>
      <c r="E3067">
        <v>792</v>
      </c>
      <c r="F3067">
        <v>903</v>
      </c>
      <c r="G3067">
        <v>343</v>
      </c>
      <c r="H3067" t="s">
        <v>30</v>
      </c>
      <c r="I3067" t="str">
        <f t="shared" si="94"/>
        <v/>
      </c>
      <c r="J3067" t="str">
        <f t="shared" si="95"/>
        <v/>
      </c>
    </row>
    <row r="3068" spans="1:10">
      <c r="A3068" t="s">
        <v>3004</v>
      </c>
      <c r="B3068" t="s">
        <v>3005</v>
      </c>
      <c r="C3068">
        <v>957</v>
      </c>
      <c r="D3068" t="s">
        <v>14</v>
      </c>
      <c r="E3068">
        <v>97</v>
      </c>
      <c r="F3068">
        <v>283</v>
      </c>
      <c r="G3068">
        <v>476</v>
      </c>
      <c r="H3068" t="s">
        <v>15</v>
      </c>
      <c r="I3068" t="str">
        <f t="shared" si="94"/>
        <v/>
      </c>
      <c r="J3068" t="str">
        <f t="shared" si="95"/>
        <v/>
      </c>
    </row>
    <row r="3069" spans="1:10">
      <c r="A3069" t="s">
        <v>3006</v>
      </c>
      <c r="B3069" t="s">
        <v>3007</v>
      </c>
      <c r="C3069">
        <v>655</v>
      </c>
      <c r="D3069" t="s">
        <v>10</v>
      </c>
      <c r="E3069">
        <v>253</v>
      </c>
      <c r="F3069">
        <v>361</v>
      </c>
      <c r="G3069">
        <v>2169</v>
      </c>
      <c r="H3069" t="s">
        <v>11</v>
      </c>
      <c r="I3069">
        <f t="shared" si="94"/>
        <v>109</v>
      </c>
      <c r="J3069" t="str">
        <f t="shared" si="95"/>
        <v/>
      </c>
    </row>
    <row r="3070" spans="1:10">
      <c r="A3070" t="s">
        <v>3006</v>
      </c>
      <c r="B3070" t="s">
        <v>3007</v>
      </c>
      <c r="C3070">
        <v>655</v>
      </c>
      <c r="D3070" t="s">
        <v>10</v>
      </c>
      <c r="E3070">
        <v>373</v>
      </c>
      <c r="F3070">
        <v>497</v>
      </c>
      <c r="G3070">
        <v>2169</v>
      </c>
      <c r="H3070" t="s">
        <v>11</v>
      </c>
      <c r="I3070">
        <f t="shared" si="94"/>
        <v>125</v>
      </c>
      <c r="J3070" t="str">
        <f t="shared" si="95"/>
        <v/>
      </c>
    </row>
    <row r="3071" spans="1:10">
      <c r="A3071" t="s">
        <v>3008</v>
      </c>
      <c r="B3071" t="s">
        <v>3009</v>
      </c>
      <c r="C3071">
        <v>849</v>
      </c>
      <c r="D3071" t="s">
        <v>70</v>
      </c>
      <c r="E3071">
        <v>451</v>
      </c>
      <c r="F3071">
        <v>485</v>
      </c>
      <c r="G3071">
        <v>82</v>
      </c>
      <c r="H3071" t="s">
        <v>71</v>
      </c>
      <c r="I3071" t="str">
        <f t="shared" si="94"/>
        <v/>
      </c>
      <c r="J3071" t="str">
        <f t="shared" si="95"/>
        <v/>
      </c>
    </row>
    <row r="3072" spans="1:10">
      <c r="A3072" t="s">
        <v>3008</v>
      </c>
      <c r="B3072" t="s">
        <v>3009</v>
      </c>
      <c r="C3072">
        <v>849</v>
      </c>
      <c r="D3072" t="s">
        <v>73</v>
      </c>
      <c r="E3072">
        <v>767</v>
      </c>
      <c r="F3072">
        <v>849</v>
      </c>
      <c r="G3072">
        <v>270</v>
      </c>
      <c r="H3072" t="s">
        <v>74</v>
      </c>
      <c r="I3072" t="str">
        <f t="shared" si="94"/>
        <v/>
      </c>
      <c r="J3072" t="str">
        <f t="shared" si="95"/>
        <v/>
      </c>
    </row>
    <row r="3073" spans="1:10">
      <c r="A3073" t="s">
        <v>3008</v>
      </c>
      <c r="B3073" t="s">
        <v>3009</v>
      </c>
      <c r="C3073">
        <v>849</v>
      </c>
      <c r="D3073" t="s">
        <v>10</v>
      </c>
      <c r="E3073">
        <v>78</v>
      </c>
      <c r="F3073">
        <v>200</v>
      </c>
      <c r="G3073">
        <v>2169</v>
      </c>
      <c r="H3073" t="s">
        <v>11</v>
      </c>
      <c r="I3073">
        <f t="shared" si="94"/>
        <v>123</v>
      </c>
      <c r="J3073" t="str">
        <f t="shared" si="95"/>
        <v/>
      </c>
    </row>
    <row r="3074" spans="1:10">
      <c r="A3074" t="s">
        <v>3010</v>
      </c>
      <c r="B3074" t="s">
        <v>3011</v>
      </c>
      <c r="C3074">
        <v>849</v>
      </c>
      <c r="D3074" t="s">
        <v>70</v>
      </c>
      <c r="E3074">
        <v>451</v>
      </c>
      <c r="F3074">
        <v>485</v>
      </c>
      <c r="G3074">
        <v>82</v>
      </c>
      <c r="H3074" t="s">
        <v>71</v>
      </c>
      <c r="I3074" t="str">
        <f t="shared" si="94"/>
        <v/>
      </c>
      <c r="J3074" t="str">
        <f t="shared" si="95"/>
        <v/>
      </c>
    </row>
    <row r="3075" spans="1:10">
      <c r="A3075" t="s">
        <v>3010</v>
      </c>
      <c r="B3075" t="s">
        <v>3011</v>
      </c>
      <c r="C3075">
        <v>849</v>
      </c>
      <c r="D3075" t="s">
        <v>73</v>
      </c>
      <c r="E3075">
        <v>767</v>
      </c>
      <c r="F3075">
        <v>849</v>
      </c>
      <c r="G3075">
        <v>270</v>
      </c>
      <c r="H3075" t="s">
        <v>74</v>
      </c>
      <c r="I3075" t="str">
        <f t="shared" ref="I3075:I3138" si="96">IF(H3075=$H$2, F3075-E3075+1, "")</f>
        <v/>
      </c>
      <c r="J3075" t="str">
        <f t="shared" ref="J3075:J3138" si="97">IF(D3075=$D$189, F3075-E3075+1, "")</f>
        <v/>
      </c>
    </row>
    <row r="3076" spans="1:10">
      <c r="A3076" t="s">
        <v>3010</v>
      </c>
      <c r="B3076" t="s">
        <v>3011</v>
      </c>
      <c r="C3076">
        <v>849</v>
      </c>
      <c r="D3076" t="s">
        <v>10</v>
      </c>
      <c r="E3076">
        <v>78</v>
      </c>
      <c r="F3076">
        <v>200</v>
      </c>
      <c r="G3076">
        <v>2169</v>
      </c>
      <c r="H3076" t="s">
        <v>11</v>
      </c>
      <c r="I3076">
        <f t="shared" si="96"/>
        <v>123</v>
      </c>
      <c r="J3076" t="str">
        <f t="shared" si="97"/>
        <v/>
      </c>
    </row>
    <row r="3077" spans="1:10">
      <c r="A3077" t="s">
        <v>3012</v>
      </c>
      <c r="B3077" t="s">
        <v>3013</v>
      </c>
      <c r="C3077">
        <v>209</v>
      </c>
      <c r="D3077" t="s">
        <v>10</v>
      </c>
      <c r="E3077">
        <v>85</v>
      </c>
      <c r="F3077">
        <v>199</v>
      </c>
      <c r="G3077">
        <v>2169</v>
      </c>
      <c r="H3077" t="s">
        <v>11</v>
      </c>
      <c r="I3077">
        <f t="shared" si="96"/>
        <v>115</v>
      </c>
      <c r="J3077" t="str">
        <f t="shared" si="97"/>
        <v/>
      </c>
    </row>
    <row r="3078" spans="1:10">
      <c r="A3078" t="s">
        <v>3014</v>
      </c>
      <c r="B3078" t="s">
        <v>3015</v>
      </c>
      <c r="C3078">
        <v>665</v>
      </c>
      <c r="D3078" t="s">
        <v>62</v>
      </c>
      <c r="E3078">
        <v>211</v>
      </c>
      <c r="F3078">
        <v>280</v>
      </c>
      <c r="G3078">
        <v>632</v>
      </c>
      <c r="H3078" t="s">
        <v>63</v>
      </c>
      <c r="I3078" t="str">
        <f t="shared" si="96"/>
        <v/>
      </c>
      <c r="J3078" t="str">
        <f t="shared" si="97"/>
        <v/>
      </c>
    </row>
    <row r="3079" spans="1:10">
      <c r="A3079" t="s">
        <v>3014</v>
      </c>
      <c r="B3079" t="s">
        <v>3015</v>
      </c>
      <c r="C3079">
        <v>665</v>
      </c>
      <c r="D3079" t="s">
        <v>10</v>
      </c>
      <c r="E3079">
        <v>299</v>
      </c>
      <c r="F3079">
        <v>413</v>
      </c>
      <c r="G3079">
        <v>2169</v>
      </c>
      <c r="H3079" t="s">
        <v>11</v>
      </c>
      <c r="I3079">
        <f t="shared" si="96"/>
        <v>115</v>
      </c>
      <c r="J3079" t="str">
        <f t="shared" si="97"/>
        <v/>
      </c>
    </row>
    <row r="3080" spans="1:10">
      <c r="A3080" t="s">
        <v>3014</v>
      </c>
      <c r="B3080" t="s">
        <v>3015</v>
      </c>
      <c r="C3080">
        <v>665</v>
      </c>
      <c r="D3080" t="s">
        <v>18</v>
      </c>
      <c r="E3080">
        <v>33</v>
      </c>
      <c r="F3080">
        <v>103</v>
      </c>
      <c r="G3080">
        <v>1303</v>
      </c>
      <c r="H3080" t="s">
        <v>19</v>
      </c>
      <c r="I3080" t="str">
        <f t="shared" si="96"/>
        <v/>
      </c>
      <c r="J3080" t="str">
        <f t="shared" si="97"/>
        <v/>
      </c>
    </row>
    <row r="3081" spans="1:10">
      <c r="A3081" t="s">
        <v>3014</v>
      </c>
      <c r="B3081" t="s">
        <v>3015</v>
      </c>
      <c r="C3081">
        <v>665</v>
      </c>
      <c r="D3081" t="s">
        <v>60</v>
      </c>
      <c r="E3081">
        <v>461</v>
      </c>
      <c r="F3081">
        <v>509</v>
      </c>
      <c r="G3081">
        <v>13</v>
      </c>
      <c r="I3081" t="str">
        <f t="shared" si="96"/>
        <v/>
      </c>
      <c r="J3081" t="str">
        <f t="shared" si="97"/>
        <v/>
      </c>
    </row>
    <row r="3082" spans="1:10">
      <c r="A3082" t="s">
        <v>3014</v>
      </c>
      <c r="B3082" t="s">
        <v>3015</v>
      </c>
      <c r="C3082">
        <v>665</v>
      </c>
      <c r="D3082" t="s">
        <v>61</v>
      </c>
      <c r="E3082">
        <v>511</v>
      </c>
      <c r="F3082">
        <v>660</v>
      </c>
      <c r="G3082">
        <v>15</v>
      </c>
      <c r="I3082" t="str">
        <f t="shared" si="96"/>
        <v/>
      </c>
      <c r="J3082" t="str">
        <f t="shared" si="97"/>
        <v/>
      </c>
    </row>
    <row r="3083" spans="1:10">
      <c r="A3083" t="s">
        <v>3016</v>
      </c>
      <c r="B3083" t="s">
        <v>3017</v>
      </c>
      <c r="C3083">
        <v>561</v>
      </c>
      <c r="D3083" t="s">
        <v>964</v>
      </c>
      <c r="E3083">
        <v>1</v>
      </c>
      <c r="F3083">
        <v>56</v>
      </c>
      <c r="G3083">
        <v>27</v>
      </c>
      <c r="I3083" t="str">
        <f t="shared" si="96"/>
        <v/>
      </c>
      <c r="J3083" t="str">
        <f t="shared" si="97"/>
        <v/>
      </c>
    </row>
    <row r="3084" spans="1:10">
      <c r="A3084" t="s">
        <v>3016</v>
      </c>
      <c r="B3084" t="s">
        <v>3017</v>
      </c>
      <c r="C3084">
        <v>561</v>
      </c>
      <c r="D3084" t="s">
        <v>219</v>
      </c>
      <c r="E3084">
        <v>187</v>
      </c>
      <c r="F3084">
        <v>447</v>
      </c>
      <c r="G3084">
        <v>76696</v>
      </c>
      <c r="H3084" t="s">
        <v>220</v>
      </c>
      <c r="I3084" t="str">
        <f t="shared" si="96"/>
        <v/>
      </c>
      <c r="J3084">
        <f t="shared" si="97"/>
        <v>261</v>
      </c>
    </row>
    <row r="3085" spans="1:10">
      <c r="A3085" t="s">
        <v>3016</v>
      </c>
      <c r="B3085" t="s">
        <v>3017</v>
      </c>
      <c r="C3085">
        <v>561</v>
      </c>
      <c r="D3085" t="s">
        <v>10</v>
      </c>
      <c r="E3085">
        <v>57</v>
      </c>
      <c r="F3085">
        <v>171</v>
      </c>
      <c r="G3085">
        <v>2169</v>
      </c>
      <c r="H3085" t="s">
        <v>11</v>
      </c>
      <c r="I3085">
        <f t="shared" si="96"/>
        <v>115</v>
      </c>
      <c r="J3085" t="str">
        <f t="shared" si="97"/>
        <v/>
      </c>
    </row>
    <row r="3086" spans="1:10">
      <c r="A3086" t="s">
        <v>3018</v>
      </c>
      <c r="B3086" t="s">
        <v>3019</v>
      </c>
      <c r="C3086">
        <v>686</v>
      </c>
      <c r="D3086" t="s">
        <v>219</v>
      </c>
      <c r="E3086">
        <v>188</v>
      </c>
      <c r="F3086">
        <v>450</v>
      </c>
      <c r="G3086">
        <v>76696</v>
      </c>
      <c r="H3086" t="s">
        <v>220</v>
      </c>
      <c r="I3086" t="str">
        <f t="shared" si="96"/>
        <v/>
      </c>
      <c r="J3086">
        <f t="shared" si="97"/>
        <v>263</v>
      </c>
    </row>
    <row r="3087" spans="1:10">
      <c r="A3087" t="s">
        <v>3018</v>
      </c>
      <c r="B3087" t="s">
        <v>3019</v>
      </c>
      <c r="C3087">
        <v>686</v>
      </c>
      <c r="D3087" t="s">
        <v>10</v>
      </c>
      <c r="E3087">
        <v>51</v>
      </c>
      <c r="F3087">
        <v>171</v>
      </c>
      <c r="G3087">
        <v>2169</v>
      </c>
      <c r="H3087" t="s">
        <v>11</v>
      </c>
      <c r="I3087">
        <f t="shared" si="96"/>
        <v>121</v>
      </c>
      <c r="J3087" t="str">
        <f t="shared" si="97"/>
        <v/>
      </c>
    </row>
    <row r="3088" spans="1:10">
      <c r="A3088" t="s">
        <v>3018</v>
      </c>
      <c r="B3088" t="s">
        <v>3019</v>
      </c>
      <c r="C3088">
        <v>686</v>
      </c>
      <c r="D3088" t="s">
        <v>271</v>
      </c>
      <c r="E3088">
        <v>556</v>
      </c>
      <c r="F3088">
        <v>649</v>
      </c>
      <c r="G3088">
        <v>8137</v>
      </c>
      <c r="H3088" t="s">
        <v>272</v>
      </c>
      <c r="I3088" t="str">
        <f t="shared" si="96"/>
        <v/>
      </c>
      <c r="J3088" t="str">
        <f t="shared" si="97"/>
        <v/>
      </c>
    </row>
    <row r="3089" spans="1:10">
      <c r="A3089" t="s">
        <v>3018</v>
      </c>
      <c r="B3089" t="s">
        <v>3019</v>
      </c>
      <c r="C3089">
        <v>686</v>
      </c>
      <c r="D3089" t="s">
        <v>273</v>
      </c>
      <c r="E3089">
        <v>650</v>
      </c>
      <c r="F3089">
        <v>684</v>
      </c>
      <c r="G3089">
        <v>30</v>
      </c>
      <c r="I3089" t="str">
        <f t="shared" si="96"/>
        <v/>
      </c>
      <c r="J3089" t="str">
        <f t="shared" si="97"/>
        <v/>
      </c>
    </row>
    <row r="3090" spans="1:10">
      <c r="A3090" t="s">
        <v>3020</v>
      </c>
      <c r="B3090" t="s">
        <v>3021</v>
      </c>
      <c r="C3090">
        <v>221</v>
      </c>
      <c r="D3090" t="s">
        <v>10</v>
      </c>
      <c r="E3090">
        <v>93</v>
      </c>
      <c r="F3090">
        <v>208</v>
      </c>
      <c r="G3090">
        <v>2169</v>
      </c>
      <c r="H3090" t="s">
        <v>11</v>
      </c>
      <c r="I3090">
        <f t="shared" si="96"/>
        <v>116</v>
      </c>
      <c r="J3090" t="str">
        <f t="shared" si="97"/>
        <v/>
      </c>
    </row>
    <row r="3091" spans="1:10">
      <c r="A3091" t="s">
        <v>3022</v>
      </c>
      <c r="B3091" t="s">
        <v>3023</v>
      </c>
      <c r="C3091">
        <v>1257</v>
      </c>
      <c r="D3091" t="s">
        <v>10</v>
      </c>
      <c r="E3091">
        <v>655</v>
      </c>
      <c r="F3091">
        <v>773</v>
      </c>
      <c r="G3091">
        <v>2169</v>
      </c>
      <c r="H3091" t="s">
        <v>11</v>
      </c>
      <c r="I3091">
        <f t="shared" si="96"/>
        <v>119</v>
      </c>
      <c r="J3091" t="str">
        <f t="shared" si="97"/>
        <v/>
      </c>
    </row>
    <row r="3092" spans="1:10">
      <c r="A3092" t="s">
        <v>3022</v>
      </c>
      <c r="B3092" t="s">
        <v>3023</v>
      </c>
      <c r="C3092">
        <v>1257</v>
      </c>
      <c r="D3092" t="s">
        <v>10</v>
      </c>
      <c r="E3092">
        <v>842</v>
      </c>
      <c r="F3092">
        <v>968</v>
      </c>
      <c r="G3092">
        <v>2169</v>
      </c>
      <c r="H3092" t="s">
        <v>11</v>
      </c>
      <c r="I3092">
        <f t="shared" si="96"/>
        <v>127</v>
      </c>
      <c r="J3092" t="str">
        <f t="shared" si="97"/>
        <v/>
      </c>
    </row>
    <row r="3093" spans="1:10">
      <c r="A3093" t="s">
        <v>3022</v>
      </c>
      <c r="B3093" t="s">
        <v>3023</v>
      </c>
      <c r="C3093">
        <v>1257</v>
      </c>
      <c r="D3093" t="s">
        <v>10</v>
      </c>
      <c r="E3093">
        <v>1011</v>
      </c>
      <c r="F3093">
        <v>1132</v>
      </c>
      <c r="G3093">
        <v>2169</v>
      </c>
      <c r="H3093" t="s">
        <v>11</v>
      </c>
      <c r="I3093">
        <f t="shared" si="96"/>
        <v>122</v>
      </c>
      <c r="J3093" t="str">
        <f t="shared" si="97"/>
        <v/>
      </c>
    </row>
    <row r="3094" spans="1:10">
      <c r="A3094" t="s">
        <v>3024</v>
      </c>
      <c r="B3094" t="s">
        <v>3025</v>
      </c>
      <c r="C3094">
        <v>689</v>
      </c>
      <c r="D3094" t="s">
        <v>219</v>
      </c>
      <c r="E3094">
        <v>191</v>
      </c>
      <c r="F3094">
        <v>453</v>
      </c>
      <c r="G3094">
        <v>76696</v>
      </c>
      <c r="H3094" t="s">
        <v>220</v>
      </c>
      <c r="I3094" t="str">
        <f t="shared" si="96"/>
        <v/>
      </c>
      <c r="J3094">
        <f t="shared" si="97"/>
        <v>263</v>
      </c>
    </row>
    <row r="3095" spans="1:10">
      <c r="A3095" t="s">
        <v>3024</v>
      </c>
      <c r="B3095" t="s">
        <v>3025</v>
      </c>
      <c r="C3095">
        <v>689</v>
      </c>
      <c r="D3095" t="s">
        <v>10</v>
      </c>
      <c r="E3095">
        <v>54</v>
      </c>
      <c r="F3095">
        <v>174</v>
      </c>
      <c r="G3095">
        <v>2169</v>
      </c>
      <c r="H3095" t="s">
        <v>11</v>
      </c>
      <c r="I3095">
        <f t="shared" si="96"/>
        <v>121</v>
      </c>
      <c r="J3095" t="str">
        <f t="shared" si="97"/>
        <v/>
      </c>
    </row>
    <row r="3096" spans="1:10">
      <c r="A3096" t="s">
        <v>3024</v>
      </c>
      <c r="B3096" t="s">
        <v>3025</v>
      </c>
      <c r="C3096">
        <v>689</v>
      </c>
      <c r="D3096" t="s">
        <v>271</v>
      </c>
      <c r="E3096">
        <v>559</v>
      </c>
      <c r="F3096">
        <v>652</v>
      </c>
      <c r="G3096">
        <v>8137</v>
      </c>
      <c r="H3096" t="s">
        <v>272</v>
      </c>
      <c r="I3096" t="str">
        <f t="shared" si="96"/>
        <v/>
      </c>
      <c r="J3096" t="str">
        <f t="shared" si="97"/>
        <v/>
      </c>
    </row>
    <row r="3097" spans="1:10">
      <c r="A3097" t="s">
        <v>3024</v>
      </c>
      <c r="B3097" t="s">
        <v>3025</v>
      </c>
      <c r="C3097">
        <v>689</v>
      </c>
      <c r="D3097" t="s">
        <v>273</v>
      </c>
      <c r="E3097">
        <v>653</v>
      </c>
      <c r="F3097">
        <v>687</v>
      </c>
      <c r="G3097">
        <v>30</v>
      </c>
      <c r="I3097" t="str">
        <f t="shared" si="96"/>
        <v/>
      </c>
      <c r="J3097" t="str">
        <f t="shared" si="97"/>
        <v/>
      </c>
    </row>
    <row r="3098" spans="1:10">
      <c r="A3098" t="s">
        <v>3026</v>
      </c>
      <c r="B3098" t="s">
        <v>3027</v>
      </c>
      <c r="C3098">
        <v>223</v>
      </c>
      <c r="D3098" t="s">
        <v>10</v>
      </c>
      <c r="E3098">
        <v>96</v>
      </c>
      <c r="F3098">
        <v>211</v>
      </c>
      <c r="G3098">
        <v>2169</v>
      </c>
      <c r="H3098" t="s">
        <v>11</v>
      </c>
      <c r="I3098">
        <f t="shared" si="96"/>
        <v>116</v>
      </c>
      <c r="J3098" t="str">
        <f t="shared" si="97"/>
        <v/>
      </c>
    </row>
    <row r="3099" spans="1:10">
      <c r="A3099" t="s">
        <v>3028</v>
      </c>
      <c r="B3099" t="s">
        <v>3029</v>
      </c>
      <c r="C3099">
        <v>850</v>
      </c>
      <c r="D3099" t="s">
        <v>229</v>
      </c>
      <c r="E3099">
        <v>18</v>
      </c>
      <c r="F3099">
        <v>92</v>
      </c>
      <c r="G3099">
        <v>12568</v>
      </c>
      <c r="H3099" t="s">
        <v>230</v>
      </c>
      <c r="I3099" t="str">
        <f t="shared" si="96"/>
        <v/>
      </c>
      <c r="J3099" t="str">
        <f t="shared" si="97"/>
        <v/>
      </c>
    </row>
    <row r="3100" spans="1:10">
      <c r="A3100" t="s">
        <v>3028</v>
      </c>
      <c r="B3100" t="s">
        <v>3029</v>
      </c>
      <c r="C3100">
        <v>850</v>
      </c>
      <c r="D3100" t="s">
        <v>10</v>
      </c>
      <c r="E3100">
        <v>786</v>
      </c>
      <c r="F3100">
        <v>850</v>
      </c>
      <c r="G3100">
        <v>2169</v>
      </c>
      <c r="H3100" t="s">
        <v>11</v>
      </c>
      <c r="I3100">
        <f t="shared" si="96"/>
        <v>65</v>
      </c>
      <c r="J3100" t="str">
        <f t="shared" si="97"/>
        <v/>
      </c>
    </row>
    <row r="3101" spans="1:10">
      <c r="A3101" t="s">
        <v>3030</v>
      </c>
      <c r="B3101" t="s">
        <v>3031</v>
      </c>
      <c r="C3101">
        <v>107</v>
      </c>
      <c r="D3101" t="s">
        <v>10</v>
      </c>
      <c r="E3101">
        <v>4</v>
      </c>
      <c r="F3101">
        <v>107</v>
      </c>
      <c r="G3101">
        <v>2169</v>
      </c>
      <c r="H3101" t="s">
        <v>11</v>
      </c>
      <c r="I3101">
        <f t="shared" si="96"/>
        <v>104</v>
      </c>
      <c r="J3101" t="str">
        <f t="shared" si="97"/>
        <v/>
      </c>
    </row>
    <row r="3102" spans="1:10">
      <c r="A3102" t="s">
        <v>3032</v>
      </c>
      <c r="B3102" t="s">
        <v>3033</v>
      </c>
      <c r="C3102">
        <v>108</v>
      </c>
      <c r="D3102" t="s">
        <v>10</v>
      </c>
      <c r="E3102">
        <v>4</v>
      </c>
      <c r="F3102">
        <v>108</v>
      </c>
      <c r="G3102">
        <v>2169</v>
      </c>
      <c r="H3102" t="s">
        <v>11</v>
      </c>
      <c r="I3102">
        <f t="shared" si="96"/>
        <v>105</v>
      </c>
      <c r="J3102" t="str">
        <f t="shared" si="97"/>
        <v/>
      </c>
    </row>
    <row r="3103" spans="1:10">
      <c r="A3103" t="s">
        <v>3034</v>
      </c>
      <c r="B3103" t="s">
        <v>3035</v>
      </c>
      <c r="C3103">
        <v>1358</v>
      </c>
      <c r="D3103" t="s">
        <v>53</v>
      </c>
      <c r="E3103">
        <v>1031</v>
      </c>
      <c r="F3103">
        <v>1101</v>
      </c>
      <c r="G3103">
        <v>324</v>
      </c>
      <c r="H3103" t="s">
        <v>54</v>
      </c>
      <c r="I3103" t="str">
        <f t="shared" si="96"/>
        <v/>
      </c>
      <c r="J3103" t="str">
        <f t="shared" si="97"/>
        <v/>
      </c>
    </row>
    <row r="3104" spans="1:10">
      <c r="A3104" t="s">
        <v>3034</v>
      </c>
      <c r="B3104" t="s">
        <v>3035</v>
      </c>
      <c r="C3104">
        <v>1358</v>
      </c>
      <c r="D3104" t="s">
        <v>55</v>
      </c>
      <c r="E3104">
        <v>1183</v>
      </c>
      <c r="F3104">
        <v>1205</v>
      </c>
      <c r="G3104">
        <v>477</v>
      </c>
      <c r="H3104" t="s">
        <v>56</v>
      </c>
      <c r="I3104" t="str">
        <f t="shared" si="96"/>
        <v/>
      </c>
      <c r="J3104" t="str">
        <f t="shared" si="97"/>
        <v/>
      </c>
    </row>
    <row r="3105" spans="1:10">
      <c r="A3105" t="s">
        <v>3034</v>
      </c>
      <c r="B3105" t="s">
        <v>3035</v>
      </c>
      <c r="C3105">
        <v>1358</v>
      </c>
      <c r="D3105" t="s">
        <v>227</v>
      </c>
      <c r="E3105">
        <v>229</v>
      </c>
      <c r="F3105">
        <v>359</v>
      </c>
      <c r="G3105">
        <v>1388</v>
      </c>
      <c r="H3105" t="s">
        <v>228</v>
      </c>
      <c r="I3105" t="str">
        <f t="shared" si="96"/>
        <v/>
      </c>
      <c r="J3105" t="str">
        <f t="shared" si="97"/>
        <v/>
      </c>
    </row>
    <row r="3106" spans="1:10">
      <c r="A3106" t="s">
        <v>3034</v>
      </c>
      <c r="B3106" t="s">
        <v>3035</v>
      </c>
      <c r="C3106">
        <v>1358</v>
      </c>
      <c r="D3106" t="s">
        <v>229</v>
      </c>
      <c r="E3106">
        <v>22</v>
      </c>
      <c r="F3106">
        <v>96</v>
      </c>
      <c r="G3106">
        <v>12568</v>
      </c>
      <c r="H3106" t="s">
        <v>230</v>
      </c>
      <c r="I3106" t="str">
        <f t="shared" si="96"/>
        <v/>
      </c>
      <c r="J3106" t="str">
        <f t="shared" si="97"/>
        <v/>
      </c>
    </row>
    <row r="3107" spans="1:10">
      <c r="A3107" t="s">
        <v>3034</v>
      </c>
      <c r="B3107" t="s">
        <v>3035</v>
      </c>
      <c r="C3107">
        <v>1358</v>
      </c>
      <c r="D3107" t="s">
        <v>10</v>
      </c>
      <c r="E3107">
        <v>708</v>
      </c>
      <c r="F3107">
        <v>824</v>
      </c>
      <c r="G3107">
        <v>2169</v>
      </c>
      <c r="H3107" t="s">
        <v>11</v>
      </c>
      <c r="I3107">
        <f t="shared" si="96"/>
        <v>117</v>
      </c>
      <c r="J3107" t="str">
        <f t="shared" si="97"/>
        <v/>
      </c>
    </row>
    <row r="3108" spans="1:10">
      <c r="A3108" t="s">
        <v>3034</v>
      </c>
      <c r="B3108" t="s">
        <v>3035</v>
      </c>
      <c r="C3108">
        <v>1358</v>
      </c>
      <c r="D3108" t="s">
        <v>53</v>
      </c>
      <c r="E3108">
        <v>959</v>
      </c>
      <c r="F3108">
        <v>1029</v>
      </c>
      <c r="G3108">
        <v>324</v>
      </c>
      <c r="H3108" t="s">
        <v>54</v>
      </c>
      <c r="I3108" t="str">
        <f t="shared" si="96"/>
        <v/>
      </c>
      <c r="J3108" t="str">
        <f t="shared" si="97"/>
        <v/>
      </c>
    </row>
    <row r="3109" spans="1:10">
      <c r="A3109" t="s">
        <v>3036</v>
      </c>
      <c r="B3109" t="s">
        <v>3037</v>
      </c>
      <c r="C3109">
        <v>553</v>
      </c>
      <c r="D3109" t="s">
        <v>10</v>
      </c>
      <c r="E3109">
        <v>373</v>
      </c>
      <c r="F3109">
        <v>512</v>
      </c>
      <c r="G3109">
        <v>2169</v>
      </c>
      <c r="H3109" t="s">
        <v>11</v>
      </c>
      <c r="I3109">
        <f t="shared" si="96"/>
        <v>140</v>
      </c>
      <c r="J3109" t="str">
        <f t="shared" si="97"/>
        <v/>
      </c>
    </row>
    <row r="3110" spans="1:10">
      <c r="A3110" t="s">
        <v>3036</v>
      </c>
      <c r="B3110" t="s">
        <v>3037</v>
      </c>
      <c r="C3110">
        <v>553</v>
      </c>
      <c r="D3110" t="s">
        <v>14</v>
      </c>
      <c r="E3110">
        <v>97</v>
      </c>
      <c r="F3110">
        <v>283</v>
      </c>
      <c r="G3110">
        <v>476</v>
      </c>
      <c r="H3110" t="s">
        <v>15</v>
      </c>
      <c r="I3110" t="str">
        <f t="shared" si="96"/>
        <v/>
      </c>
      <c r="J3110" t="str">
        <f t="shared" si="97"/>
        <v/>
      </c>
    </row>
    <row r="3111" spans="1:10">
      <c r="A3111" t="s">
        <v>3038</v>
      </c>
      <c r="B3111" t="s">
        <v>3039</v>
      </c>
      <c r="C3111">
        <v>73</v>
      </c>
      <c r="D3111" t="s">
        <v>10</v>
      </c>
      <c r="E3111">
        <v>1</v>
      </c>
      <c r="F3111">
        <v>73</v>
      </c>
      <c r="G3111">
        <v>2169</v>
      </c>
      <c r="H3111" t="s">
        <v>11</v>
      </c>
      <c r="I3111">
        <f t="shared" si="96"/>
        <v>73</v>
      </c>
      <c r="J3111" t="str">
        <f t="shared" si="97"/>
        <v/>
      </c>
    </row>
    <row r="3112" spans="1:10">
      <c r="A3112" t="s">
        <v>3040</v>
      </c>
      <c r="B3112" t="s">
        <v>3041</v>
      </c>
      <c r="C3112">
        <v>82</v>
      </c>
      <c r="D3112" t="s">
        <v>10</v>
      </c>
      <c r="E3112">
        <v>1</v>
      </c>
      <c r="F3112">
        <v>82</v>
      </c>
      <c r="G3112">
        <v>2169</v>
      </c>
      <c r="H3112" t="s">
        <v>11</v>
      </c>
      <c r="I3112">
        <f t="shared" si="96"/>
        <v>82</v>
      </c>
      <c r="J3112" t="str">
        <f t="shared" si="97"/>
        <v/>
      </c>
    </row>
    <row r="3113" spans="1:10">
      <c r="A3113" t="s">
        <v>3042</v>
      </c>
      <c r="B3113" t="s">
        <v>3043</v>
      </c>
      <c r="C3113">
        <v>195</v>
      </c>
      <c r="D3113" t="s">
        <v>10</v>
      </c>
      <c r="E3113">
        <v>71</v>
      </c>
      <c r="F3113">
        <v>186</v>
      </c>
      <c r="G3113">
        <v>2169</v>
      </c>
      <c r="H3113" t="s">
        <v>11</v>
      </c>
      <c r="I3113">
        <f t="shared" si="96"/>
        <v>116</v>
      </c>
      <c r="J3113" t="str">
        <f t="shared" si="97"/>
        <v/>
      </c>
    </row>
    <row r="3114" spans="1:10">
      <c r="A3114" t="s">
        <v>3044</v>
      </c>
      <c r="B3114" t="s">
        <v>3045</v>
      </c>
      <c r="C3114">
        <v>636</v>
      </c>
      <c r="D3114" t="s">
        <v>10</v>
      </c>
      <c r="E3114">
        <v>268</v>
      </c>
      <c r="F3114">
        <v>366</v>
      </c>
      <c r="G3114">
        <v>2169</v>
      </c>
      <c r="H3114" t="s">
        <v>11</v>
      </c>
      <c r="I3114">
        <f t="shared" si="96"/>
        <v>99</v>
      </c>
      <c r="J3114" t="str">
        <f t="shared" si="97"/>
        <v/>
      </c>
    </row>
    <row r="3115" spans="1:10">
      <c r="A3115" t="s">
        <v>3044</v>
      </c>
      <c r="B3115" t="s">
        <v>3045</v>
      </c>
      <c r="C3115">
        <v>636</v>
      </c>
      <c r="D3115" t="s">
        <v>10</v>
      </c>
      <c r="E3115">
        <v>378</v>
      </c>
      <c r="F3115">
        <v>502</v>
      </c>
      <c r="G3115">
        <v>2169</v>
      </c>
      <c r="H3115" t="s">
        <v>11</v>
      </c>
      <c r="I3115">
        <f t="shared" si="96"/>
        <v>125</v>
      </c>
      <c r="J3115" t="str">
        <f t="shared" si="97"/>
        <v/>
      </c>
    </row>
    <row r="3116" spans="1:10">
      <c r="A3116" t="s">
        <v>3046</v>
      </c>
      <c r="B3116" t="s">
        <v>3047</v>
      </c>
      <c r="C3116">
        <v>209</v>
      </c>
      <c r="D3116" t="s">
        <v>10</v>
      </c>
      <c r="E3116">
        <v>62</v>
      </c>
      <c r="F3116">
        <v>177</v>
      </c>
      <c r="G3116">
        <v>2169</v>
      </c>
      <c r="H3116" t="s">
        <v>11</v>
      </c>
      <c r="I3116">
        <f t="shared" si="96"/>
        <v>116</v>
      </c>
      <c r="J3116" t="str">
        <f t="shared" si="97"/>
        <v/>
      </c>
    </row>
    <row r="3117" spans="1:10">
      <c r="A3117" t="s">
        <v>3048</v>
      </c>
      <c r="B3117" t="s">
        <v>3049</v>
      </c>
      <c r="C3117">
        <v>219</v>
      </c>
      <c r="D3117" t="s">
        <v>10</v>
      </c>
      <c r="E3117">
        <v>93</v>
      </c>
      <c r="F3117">
        <v>208</v>
      </c>
      <c r="G3117">
        <v>2169</v>
      </c>
      <c r="H3117" t="s">
        <v>11</v>
      </c>
      <c r="I3117">
        <f t="shared" si="96"/>
        <v>116</v>
      </c>
      <c r="J3117" t="str">
        <f t="shared" si="97"/>
        <v/>
      </c>
    </row>
    <row r="3118" spans="1:10">
      <c r="A3118" t="s">
        <v>3050</v>
      </c>
      <c r="B3118" t="s">
        <v>3051</v>
      </c>
      <c r="C3118">
        <v>180</v>
      </c>
      <c r="D3118" t="s">
        <v>10</v>
      </c>
      <c r="E3118">
        <v>112</v>
      </c>
      <c r="F3118">
        <v>169</v>
      </c>
      <c r="G3118">
        <v>2169</v>
      </c>
      <c r="H3118" t="s">
        <v>11</v>
      </c>
      <c r="I3118">
        <f t="shared" si="96"/>
        <v>58</v>
      </c>
      <c r="J3118" t="str">
        <f t="shared" si="97"/>
        <v/>
      </c>
    </row>
    <row r="3119" spans="1:10">
      <c r="A3119" t="s">
        <v>3052</v>
      </c>
      <c r="B3119" t="s">
        <v>3053</v>
      </c>
      <c r="C3119">
        <v>799</v>
      </c>
      <c r="D3119" t="s">
        <v>229</v>
      </c>
      <c r="E3119">
        <v>17</v>
      </c>
      <c r="F3119">
        <v>91</v>
      </c>
      <c r="G3119">
        <v>12568</v>
      </c>
      <c r="H3119" t="s">
        <v>230</v>
      </c>
      <c r="I3119" t="str">
        <f t="shared" si="96"/>
        <v/>
      </c>
      <c r="J3119" t="str">
        <f t="shared" si="97"/>
        <v/>
      </c>
    </row>
    <row r="3120" spans="1:10">
      <c r="A3120" t="s">
        <v>3052</v>
      </c>
      <c r="B3120" t="s">
        <v>3053</v>
      </c>
      <c r="C3120">
        <v>799</v>
      </c>
      <c r="D3120" t="s">
        <v>10</v>
      </c>
      <c r="E3120">
        <v>674</v>
      </c>
      <c r="F3120">
        <v>789</v>
      </c>
      <c r="G3120">
        <v>2169</v>
      </c>
      <c r="H3120" t="s">
        <v>11</v>
      </c>
      <c r="I3120">
        <f t="shared" si="96"/>
        <v>116</v>
      </c>
      <c r="J3120" t="str">
        <f t="shared" si="97"/>
        <v/>
      </c>
    </row>
    <row r="3121" spans="1:10">
      <c r="A3121" t="s">
        <v>3054</v>
      </c>
      <c r="B3121" t="s">
        <v>3055</v>
      </c>
      <c r="C3121">
        <v>138</v>
      </c>
      <c r="D3121" t="s">
        <v>10</v>
      </c>
      <c r="E3121">
        <v>13</v>
      </c>
      <c r="F3121">
        <v>128</v>
      </c>
      <c r="G3121">
        <v>2169</v>
      </c>
      <c r="H3121" t="s">
        <v>11</v>
      </c>
      <c r="I3121">
        <f t="shared" si="96"/>
        <v>116</v>
      </c>
      <c r="J3121" t="str">
        <f t="shared" si="97"/>
        <v/>
      </c>
    </row>
    <row r="3122" spans="1:10">
      <c r="A3122" t="s">
        <v>3056</v>
      </c>
      <c r="B3122" t="s">
        <v>3057</v>
      </c>
      <c r="C3122">
        <v>183</v>
      </c>
      <c r="D3122" t="s">
        <v>10</v>
      </c>
      <c r="E3122">
        <v>39</v>
      </c>
      <c r="F3122">
        <v>153</v>
      </c>
      <c r="G3122">
        <v>2169</v>
      </c>
      <c r="H3122" t="s">
        <v>11</v>
      </c>
      <c r="I3122">
        <f t="shared" si="96"/>
        <v>115</v>
      </c>
      <c r="J3122" t="str">
        <f t="shared" si="97"/>
        <v/>
      </c>
    </row>
    <row r="3123" spans="1:10">
      <c r="A3123" t="s">
        <v>3058</v>
      </c>
      <c r="B3123" t="s">
        <v>3059</v>
      </c>
      <c r="C3123">
        <v>163</v>
      </c>
      <c r="D3123" t="s">
        <v>62</v>
      </c>
      <c r="E3123">
        <v>1</v>
      </c>
      <c r="F3123">
        <v>41</v>
      </c>
      <c r="G3123">
        <v>632</v>
      </c>
      <c r="H3123" t="s">
        <v>63</v>
      </c>
      <c r="I3123" t="str">
        <f t="shared" si="96"/>
        <v/>
      </c>
      <c r="J3123" t="str">
        <f t="shared" si="97"/>
        <v/>
      </c>
    </row>
    <row r="3124" spans="1:10">
      <c r="A3124" t="s">
        <v>3058</v>
      </c>
      <c r="B3124" t="s">
        <v>3059</v>
      </c>
      <c r="C3124">
        <v>163</v>
      </c>
      <c r="D3124" t="s">
        <v>10</v>
      </c>
      <c r="E3124">
        <v>58</v>
      </c>
      <c r="F3124">
        <v>163</v>
      </c>
      <c r="G3124">
        <v>2169</v>
      </c>
      <c r="H3124" t="s">
        <v>11</v>
      </c>
      <c r="I3124">
        <f t="shared" si="96"/>
        <v>106</v>
      </c>
      <c r="J3124" t="str">
        <f t="shared" si="97"/>
        <v/>
      </c>
    </row>
    <row r="3125" spans="1:10">
      <c r="A3125" t="s">
        <v>3060</v>
      </c>
      <c r="B3125" t="s">
        <v>3061</v>
      </c>
      <c r="C3125">
        <v>149</v>
      </c>
      <c r="D3125" t="s">
        <v>10</v>
      </c>
      <c r="E3125">
        <v>7</v>
      </c>
      <c r="F3125">
        <v>121</v>
      </c>
      <c r="G3125">
        <v>2169</v>
      </c>
      <c r="H3125" t="s">
        <v>11</v>
      </c>
      <c r="I3125">
        <f t="shared" si="96"/>
        <v>115</v>
      </c>
      <c r="J3125" t="str">
        <f t="shared" si="97"/>
        <v/>
      </c>
    </row>
    <row r="3126" spans="1:10">
      <c r="A3126" t="s">
        <v>3062</v>
      </c>
      <c r="B3126" t="s">
        <v>3063</v>
      </c>
      <c r="C3126">
        <v>334</v>
      </c>
      <c r="D3126" t="s">
        <v>10</v>
      </c>
      <c r="E3126">
        <v>2</v>
      </c>
      <c r="F3126">
        <v>112</v>
      </c>
      <c r="G3126">
        <v>2169</v>
      </c>
      <c r="H3126" t="s">
        <v>11</v>
      </c>
      <c r="I3126">
        <f t="shared" si="96"/>
        <v>111</v>
      </c>
      <c r="J3126" t="str">
        <f t="shared" si="97"/>
        <v/>
      </c>
    </row>
    <row r="3127" spans="1:10">
      <c r="A3127" t="s">
        <v>3062</v>
      </c>
      <c r="B3127" t="s">
        <v>3063</v>
      </c>
      <c r="C3127">
        <v>334</v>
      </c>
      <c r="D3127" t="s">
        <v>216</v>
      </c>
      <c r="E3127">
        <v>271</v>
      </c>
      <c r="F3127">
        <v>303</v>
      </c>
      <c r="G3127">
        <v>19</v>
      </c>
      <c r="I3127" t="str">
        <f t="shared" si="96"/>
        <v/>
      </c>
      <c r="J3127" t="str">
        <f t="shared" si="97"/>
        <v/>
      </c>
    </row>
    <row r="3128" spans="1:10">
      <c r="A3128" t="s">
        <v>3064</v>
      </c>
      <c r="B3128" t="s">
        <v>3065</v>
      </c>
      <c r="C3128">
        <v>625</v>
      </c>
      <c r="D3128" t="s">
        <v>10</v>
      </c>
      <c r="E3128">
        <v>1</v>
      </c>
      <c r="F3128">
        <v>111</v>
      </c>
      <c r="G3128">
        <v>2169</v>
      </c>
      <c r="H3128" t="s">
        <v>11</v>
      </c>
      <c r="I3128">
        <f t="shared" si="96"/>
        <v>111</v>
      </c>
      <c r="J3128" t="str">
        <f t="shared" si="97"/>
        <v/>
      </c>
    </row>
    <row r="3129" spans="1:10">
      <c r="A3129" t="s">
        <v>3064</v>
      </c>
      <c r="B3129" t="s">
        <v>3065</v>
      </c>
      <c r="C3129">
        <v>625</v>
      </c>
      <c r="D3129" t="s">
        <v>219</v>
      </c>
      <c r="E3129">
        <v>128</v>
      </c>
      <c r="F3129">
        <v>390</v>
      </c>
      <c r="G3129">
        <v>76696</v>
      </c>
      <c r="H3129" t="s">
        <v>220</v>
      </c>
      <c r="I3129" t="str">
        <f t="shared" si="96"/>
        <v/>
      </c>
      <c r="J3129">
        <f t="shared" si="97"/>
        <v>263</v>
      </c>
    </row>
    <row r="3130" spans="1:10">
      <c r="A3130" t="s">
        <v>3064</v>
      </c>
      <c r="B3130" t="s">
        <v>3065</v>
      </c>
      <c r="C3130">
        <v>625</v>
      </c>
      <c r="D3130" t="s">
        <v>271</v>
      </c>
      <c r="E3130">
        <v>496</v>
      </c>
      <c r="F3130">
        <v>589</v>
      </c>
      <c r="G3130">
        <v>8137</v>
      </c>
      <c r="H3130" t="s">
        <v>272</v>
      </c>
      <c r="I3130" t="str">
        <f t="shared" si="96"/>
        <v/>
      </c>
      <c r="J3130" t="str">
        <f t="shared" si="97"/>
        <v/>
      </c>
    </row>
    <row r="3131" spans="1:10">
      <c r="A3131" t="s">
        <v>3064</v>
      </c>
      <c r="B3131" t="s">
        <v>3065</v>
      </c>
      <c r="C3131">
        <v>625</v>
      </c>
      <c r="D3131" t="s">
        <v>273</v>
      </c>
      <c r="E3131">
        <v>590</v>
      </c>
      <c r="F3131">
        <v>620</v>
      </c>
      <c r="G3131">
        <v>30</v>
      </c>
      <c r="I3131" t="str">
        <f t="shared" si="96"/>
        <v/>
      </c>
      <c r="J3131" t="str">
        <f t="shared" si="97"/>
        <v/>
      </c>
    </row>
    <row r="3132" spans="1:10">
      <c r="A3132" t="s">
        <v>3066</v>
      </c>
      <c r="B3132" t="s">
        <v>3067</v>
      </c>
      <c r="C3132">
        <v>841</v>
      </c>
      <c r="D3132" t="s">
        <v>70</v>
      </c>
      <c r="E3132">
        <v>466</v>
      </c>
      <c r="F3132">
        <v>503</v>
      </c>
      <c r="G3132">
        <v>82</v>
      </c>
      <c r="H3132" t="s">
        <v>71</v>
      </c>
      <c r="I3132" t="str">
        <f t="shared" si="96"/>
        <v/>
      </c>
      <c r="J3132" t="str">
        <f t="shared" si="97"/>
        <v/>
      </c>
    </row>
    <row r="3133" spans="1:10">
      <c r="A3133" t="s">
        <v>3066</v>
      </c>
      <c r="B3133" t="s">
        <v>3067</v>
      </c>
      <c r="C3133">
        <v>841</v>
      </c>
      <c r="D3133" t="s">
        <v>73</v>
      </c>
      <c r="E3133">
        <v>759</v>
      </c>
      <c r="F3133">
        <v>841</v>
      </c>
      <c r="G3133">
        <v>270</v>
      </c>
      <c r="H3133" t="s">
        <v>74</v>
      </c>
      <c r="I3133" t="str">
        <f t="shared" si="96"/>
        <v/>
      </c>
      <c r="J3133" t="str">
        <f t="shared" si="97"/>
        <v/>
      </c>
    </row>
    <row r="3134" spans="1:10">
      <c r="A3134" t="s">
        <v>3066</v>
      </c>
      <c r="B3134" t="s">
        <v>3067</v>
      </c>
      <c r="C3134">
        <v>841</v>
      </c>
      <c r="D3134" t="s">
        <v>10</v>
      </c>
      <c r="E3134">
        <v>88</v>
      </c>
      <c r="F3134">
        <v>210</v>
      </c>
      <c r="G3134">
        <v>2169</v>
      </c>
      <c r="H3134" t="s">
        <v>11</v>
      </c>
      <c r="I3134">
        <f t="shared" si="96"/>
        <v>123</v>
      </c>
      <c r="J3134" t="str">
        <f t="shared" si="97"/>
        <v/>
      </c>
    </row>
    <row r="3135" spans="1:10">
      <c r="A3135" t="s">
        <v>3068</v>
      </c>
      <c r="B3135" t="s">
        <v>3069</v>
      </c>
      <c r="C3135">
        <v>85</v>
      </c>
      <c r="D3135" t="s">
        <v>10</v>
      </c>
      <c r="E3135">
        <v>1</v>
      </c>
      <c r="F3135">
        <v>85</v>
      </c>
      <c r="G3135">
        <v>2169</v>
      </c>
      <c r="H3135" t="s">
        <v>11</v>
      </c>
      <c r="I3135">
        <f t="shared" si="96"/>
        <v>85</v>
      </c>
      <c r="J3135" t="str">
        <f t="shared" si="97"/>
        <v/>
      </c>
    </row>
    <row r="3136" spans="1:10">
      <c r="A3136" t="s">
        <v>3070</v>
      </c>
      <c r="B3136" t="s">
        <v>3071</v>
      </c>
      <c r="C3136">
        <v>852</v>
      </c>
      <c r="D3136" t="s">
        <v>14</v>
      </c>
      <c r="E3136">
        <v>17</v>
      </c>
      <c r="F3136">
        <v>174</v>
      </c>
      <c r="G3136">
        <v>476</v>
      </c>
      <c r="H3136" t="s">
        <v>15</v>
      </c>
      <c r="I3136" t="str">
        <f t="shared" si="96"/>
        <v/>
      </c>
      <c r="J3136" t="str">
        <f t="shared" si="97"/>
        <v/>
      </c>
    </row>
    <row r="3137" spans="1:10">
      <c r="A3137" t="s">
        <v>3070</v>
      </c>
      <c r="B3137" t="s">
        <v>3071</v>
      </c>
      <c r="C3137">
        <v>852</v>
      </c>
      <c r="D3137" t="s">
        <v>10</v>
      </c>
      <c r="E3137">
        <v>301</v>
      </c>
      <c r="F3137">
        <v>414</v>
      </c>
      <c r="G3137">
        <v>2169</v>
      </c>
      <c r="H3137" t="s">
        <v>11</v>
      </c>
      <c r="I3137">
        <f t="shared" si="96"/>
        <v>114</v>
      </c>
      <c r="J3137" t="str">
        <f t="shared" si="97"/>
        <v/>
      </c>
    </row>
    <row r="3138" spans="1:10">
      <c r="A3138" t="s">
        <v>3070</v>
      </c>
      <c r="B3138" t="s">
        <v>3071</v>
      </c>
      <c r="C3138">
        <v>852</v>
      </c>
      <c r="D3138" t="s">
        <v>31</v>
      </c>
      <c r="E3138">
        <v>524</v>
      </c>
      <c r="F3138">
        <v>636</v>
      </c>
      <c r="G3138">
        <v>3952</v>
      </c>
      <c r="H3138" t="s">
        <v>32</v>
      </c>
      <c r="I3138" t="str">
        <f t="shared" si="96"/>
        <v/>
      </c>
      <c r="J3138" t="str">
        <f t="shared" si="97"/>
        <v/>
      </c>
    </row>
    <row r="3139" spans="1:10">
      <c r="A3139" t="s">
        <v>3070</v>
      </c>
      <c r="B3139" t="s">
        <v>3071</v>
      </c>
      <c r="C3139">
        <v>852</v>
      </c>
      <c r="D3139" t="s">
        <v>29</v>
      </c>
      <c r="E3139">
        <v>713</v>
      </c>
      <c r="F3139">
        <v>820</v>
      </c>
      <c r="G3139">
        <v>343</v>
      </c>
      <c r="H3139" t="s">
        <v>30</v>
      </c>
      <c r="I3139" t="str">
        <f t="shared" ref="I3139:I3202" si="98">IF(H3139=$H$2, F3139-E3139+1, "")</f>
        <v/>
      </c>
      <c r="J3139" t="str">
        <f t="shared" ref="J3139:J3202" si="99">IF(D3139=$D$189, F3139-E3139+1, "")</f>
        <v/>
      </c>
    </row>
    <row r="3140" spans="1:10">
      <c r="A3140" t="s">
        <v>3072</v>
      </c>
      <c r="B3140" t="s">
        <v>3073</v>
      </c>
      <c r="C3140">
        <v>386</v>
      </c>
      <c r="D3140" t="s">
        <v>10</v>
      </c>
      <c r="E3140">
        <v>88</v>
      </c>
      <c r="F3140">
        <v>210</v>
      </c>
      <c r="G3140">
        <v>2169</v>
      </c>
      <c r="H3140" t="s">
        <v>11</v>
      </c>
      <c r="I3140">
        <f t="shared" si="98"/>
        <v>123</v>
      </c>
      <c r="J3140" t="str">
        <f t="shared" si="99"/>
        <v/>
      </c>
    </row>
    <row r="3141" spans="1:10">
      <c r="A3141" t="s">
        <v>3074</v>
      </c>
      <c r="B3141" t="s">
        <v>3075</v>
      </c>
      <c r="C3141">
        <v>152</v>
      </c>
      <c r="D3141" t="s">
        <v>10</v>
      </c>
      <c r="E3141">
        <v>21</v>
      </c>
      <c r="F3141">
        <v>136</v>
      </c>
      <c r="G3141">
        <v>2169</v>
      </c>
      <c r="H3141" t="s">
        <v>11</v>
      </c>
      <c r="I3141">
        <f t="shared" si="98"/>
        <v>116</v>
      </c>
      <c r="J3141" t="str">
        <f t="shared" si="99"/>
        <v/>
      </c>
    </row>
    <row r="3142" spans="1:10">
      <c r="A3142" t="s">
        <v>3076</v>
      </c>
      <c r="B3142" t="s">
        <v>3077</v>
      </c>
      <c r="C3142">
        <v>84</v>
      </c>
      <c r="D3142" t="s">
        <v>10</v>
      </c>
      <c r="E3142">
        <v>1</v>
      </c>
      <c r="F3142">
        <v>84</v>
      </c>
      <c r="G3142">
        <v>2169</v>
      </c>
      <c r="H3142" t="s">
        <v>11</v>
      </c>
      <c r="I3142">
        <f t="shared" si="98"/>
        <v>84</v>
      </c>
      <c r="J3142" t="str">
        <f t="shared" si="99"/>
        <v/>
      </c>
    </row>
    <row r="3143" spans="1:10">
      <c r="A3143" t="s">
        <v>3078</v>
      </c>
      <c r="B3143" t="s">
        <v>3079</v>
      </c>
      <c r="C3143">
        <v>49</v>
      </c>
      <c r="D3143" t="s">
        <v>10</v>
      </c>
      <c r="E3143">
        <v>1</v>
      </c>
      <c r="F3143">
        <v>49</v>
      </c>
      <c r="G3143">
        <v>2169</v>
      </c>
      <c r="H3143" t="s">
        <v>11</v>
      </c>
      <c r="I3143">
        <f t="shared" si="98"/>
        <v>49</v>
      </c>
      <c r="J3143" t="str">
        <f t="shared" si="99"/>
        <v/>
      </c>
    </row>
    <row r="3144" spans="1:10">
      <c r="A3144" t="s">
        <v>3080</v>
      </c>
      <c r="B3144" t="s">
        <v>3081</v>
      </c>
      <c r="C3144">
        <v>84</v>
      </c>
      <c r="D3144" t="s">
        <v>10</v>
      </c>
      <c r="E3144">
        <v>1</v>
      </c>
      <c r="F3144">
        <v>84</v>
      </c>
      <c r="G3144">
        <v>2169</v>
      </c>
      <c r="H3144" t="s">
        <v>11</v>
      </c>
      <c r="I3144">
        <f t="shared" si="98"/>
        <v>84</v>
      </c>
      <c r="J3144" t="str">
        <f t="shared" si="99"/>
        <v/>
      </c>
    </row>
    <row r="3145" spans="1:10">
      <c r="A3145" t="s">
        <v>3082</v>
      </c>
      <c r="B3145" t="s">
        <v>3083</v>
      </c>
      <c r="C3145">
        <v>49</v>
      </c>
      <c r="D3145" t="s">
        <v>10</v>
      </c>
      <c r="E3145">
        <v>1</v>
      </c>
      <c r="F3145">
        <v>49</v>
      </c>
      <c r="G3145">
        <v>2169</v>
      </c>
      <c r="H3145" t="s">
        <v>11</v>
      </c>
      <c r="I3145">
        <f t="shared" si="98"/>
        <v>49</v>
      </c>
      <c r="J3145" t="str">
        <f t="shared" si="99"/>
        <v/>
      </c>
    </row>
    <row r="3146" spans="1:10">
      <c r="A3146" t="s">
        <v>3084</v>
      </c>
      <c r="B3146" t="s">
        <v>3085</v>
      </c>
      <c r="C3146">
        <v>937</v>
      </c>
      <c r="D3146" t="s">
        <v>14</v>
      </c>
      <c r="E3146">
        <v>130</v>
      </c>
      <c r="F3146">
        <v>303</v>
      </c>
      <c r="G3146">
        <v>476</v>
      </c>
      <c r="H3146" t="s">
        <v>15</v>
      </c>
      <c r="I3146" t="str">
        <f t="shared" si="98"/>
        <v/>
      </c>
      <c r="J3146" t="str">
        <f t="shared" si="99"/>
        <v/>
      </c>
    </row>
    <row r="3147" spans="1:10">
      <c r="A3147" t="s">
        <v>3084</v>
      </c>
      <c r="B3147" t="s">
        <v>3085</v>
      </c>
      <c r="C3147">
        <v>937</v>
      </c>
      <c r="D3147" t="s">
        <v>10</v>
      </c>
      <c r="E3147">
        <v>336</v>
      </c>
      <c r="F3147">
        <v>467</v>
      </c>
      <c r="G3147">
        <v>2169</v>
      </c>
      <c r="H3147" t="s">
        <v>11</v>
      </c>
      <c r="I3147">
        <f t="shared" si="98"/>
        <v>132</v>
      </c>
      <c r="J3147" t="str">
        <f t="shared" si="99"/>
        <v/>
      </c>
    </row>
    <row r="3148" spans="1:10">
      <c r="A3148" t="s">
        <v>3084</v>
      </c>
      <c r="B3148" t="s">
        <v>3085</v>
      </c>
      <c r="C3148">
        <v>937</v>
      </c>
      <c r="D3148" t="s">
        <v>31</v>
      </c>
      <c r="E3148">
        <v>568</v>
      </c>
      <c r="F3148">
        <v>677</v>
      </c>
      <c r="G3148">
        <v>3952</v>
      </c>
      <c r="H3148" t="s">
        <v>32</v>
      </c>
      <c r="I3148" t="str">
        <f t="shared" si="98"/>
        <v/>
      </c>
      <c r="J3148" t="str">
        <f t="shared" si="99"/>
        <v/>
      </c>
    </row>
    <row r="3149" spans="1:10">
      <c r="A3149" t="s">
        <v>3084</v>
      </c>
      <c r="B3149" t="s">
        <v>3085</v>
      </c>
      <c r="C3149">
        <v>937</v>
      </c>
      <c r="D3149" t="s">
        <v>29</v>
      </c>
      <c r="E3149">
        <v>798</v>
      </c>
      <c r="F3149">
        <v>903</v>
      </c>
      <c r="G3149">
        <v>343</v>
      </c>
      <c r="H3149" t="s">
        <v>30</v>
      </c>
      <c r="I3149" t="str">
        <f t="shared" si="98"/>
        <v/>
      </c>
      <c r="J3149" t="str">
        <f t="shared" si="99"/>
        <v/>
      </c>
    </row>
    <row r="3150" spans="1:10">
      <c r="A3150" t="s">
        <v>3086</v>
      </c>
      <c r="B3150" t="s">
        <v>3087</v>
      </c>
      <c r="C3150">
        <v>947</v>
      </c>
      <c r="D3150" t="s">
        <v>14</v>
      </c>
      <c r="E3150">
        <v>131</v>
      </c>
      <c r="F3150">
        <v>304</v>
      </c>
      <c r="G3150">
        <v>476</v>
      </c>
      <c r="H3150" t="s">
        <v>15</v>
      </c>
      <c r="I3150" t="str">
        <f t="shared" si="98"/>
        <v/>
      </c>
      <c r="J3150" t="str">
        <f t="shared" si="99"/>
        <v/>
      </c>
    </row>
    <row r="3151" spans="1:10">
      <c r="A3151" t="s">
        <v>3086</v>
      </c>
      <c r="B3151" t="s">
        <v>3087</v>
      </c>
      <c r="C3151">
        <v>947</v>
      </c>
      <c r="D3151" t="s">
        <v>10</v>
      </c>
      <c r="E3151">
        <v>337</v>
      </c>
      <c r="F3151">
        <v>468</v>
      </c>
      <c r="G3151">
        <v>2169</v>
      </c>
      <c r="H3151" t="s">
        <v>11</v>
      </c>
      <c r="I3151">
        <f t="shared" si="98"/>
        <v>132</v>
      </c>
      <c r="J3151" t="str">
        <f t="shared" si="99"/>
        <v/>
      </c>
    </row>
    <row r="3152" spans="1:10">
      <c r="A3152" t="s">
        <v>3086</v>
      </c>
      <c r="B3152" t="s">
        <v>3087</v>
      </c>
      <c r="C3152">
        <v>947</v>
      </c>
      <c r="D3152" t="s">
        <v>31</v>
      </c>
      <c r="E3152">
        <v>578</v>
      </c>
      <c r="F3152">
        <v>687</v>
      </c>
      <c r="G3152">
        <v>3952</v>
      </c>
      <c r="H3152" t="s">
        <v>32</v>
      </c>
      <c r="I3152" t="str">
        <f t="shared" si="98"/>
        <v/>
      </c>
      <c r="J3152" t="str">
        <f t="shared" si="99"/>
        <v/>
      </c>
    </row>
    <row r="3153" spans="1:10">
      <c r="A3153" t="s">
        <v>3086</v>
      </c>
      <c r="B3153" t="s">
        <v>3087</v>
      </c>
      <c r="C3153">
        <v>947</v>
      </c>
      <c r="D3153" t="s">
        <v>29</v>
      </c>
      <c r="E3153">
        <v>808</v>
      </c>
      <c r="F3153">
        <v>913</v>
      </c>
      <c r="G3153">
        <v>343</v>
      </c>
      <c r="H3153" t="s">
        <v>30</v>
      </c>
      <c r="I3153" t="str">
        <f t="shared" si="98"/>
        <v/>
      </c>
      <c r="J3153" t="str">
        <f t="shared" si="99"/>
        <v/>
      </c>
    </row>
    <row r="3154" spans="1:10">
      <c r="A3154" t="s">
        <v>3088</v>
      </c>
      <c r="B3154" t="s">
        <v>3089</v>
      </c>
      <c r="C3154">
        <v>455</v>
      </c>
      <c r="D3154" t="s">
        <v>62</v>
      </c>
      <c r="E3154">
        <v>215</v>
      </c>
      <c r="F3154">
        <v>284</v>
      </c>
      <c r="G3154">
        <v>632</v>
      </c>
      <c r="H3154" t="s">
        <v>63</v>
      </c>
      <c r="I3154" t="str">
        <f t="shared" si="98"/>
        <v/>
      </c>
      <c r="J3154" t="str">
        <f t="shared" si="99"/>
        <v/>
      </c>
    </row>
    <row r="3155" spans="1:10">
      <c r="A3155" t="s">
        <v>3088</v>
      </c>
      <c r="B3155" t="s">
        <v>3089</v>
      </c>
      <c r="C3155">
        <v>455</v>
      </c>
      <c r="D3155" t="s">
        <v>10</v>
      </c>
      <c r="E3155">
        <v>301</v>
      </c>
      <c r="F3155">
        <v>415</v>
      </c>
      <c r="G3155">
        <v>2169</v>
      </c>
      <c r="H3155" t="s">
        <v>11</v>
      </c>
      <c r="I3155">
        <f t="shared" si="98"/>
        <v>115</v>
      </c>
      <c r="J3155" t="str">
        <f t="shared" si="99"/>
        <v/>
      </c>
    </row>
    <row r="3156" spans="1:10">
      <c r="A3156" t="s">
        <v>3088</v>
      </c>
      <c r="B3156" t="s">
        <v>3089</v>
      </c>
      <c r="C3156">
        <v>455</v>
      </c>
      <c r="D3156" t="s">
        <v>18</v>
      </c>
      <c r="E3156">
        <v>8</v>
      </c>
      <c r="F3156">
        <v>78</v>
      </c>
      <c r="G3156">
        <v>1303</v>
      </c>
      <c r="H3156" t="s">
        <v>19</v>
      </c>
      <c r="I3156" t="str">
        <f t="shared" si="98"/>
        <v/>
      </c>
      <c r="J3156" t="str">
        <f t="shared" si="99"/>
        <v/>
      </c>
    </row>
    <row r="3157" spans="1:10">
      <c r="A3157" t="s">
        <v>3090</v>
      </c>
      <c r="B3157" t="s">
        <v>3091</v>
      </c>
      <c r="C3157">
        <v>77</v>
      </c>
      <c r="D3157" t="s">
        <v>10</v>
      </c>
      <c r="E3157">
        <v>1</v>
      </c>
      <c r="F3157">
        <v>77</v>
      </c>
      <c r="G3157">
        <v>2169</v>
      </c>
      <c r="H3157" t="s">
        <v>11</v>
      </c>
      <c r="I3157">
        <f t="shared" si="98"/>
        <v>77</v>
      </c>
      <c r="J3157" t="str">
        <f t="shared" si="99"/>
        <v/>
      </c>
    </row>
    <row r="3158" spans="1:10">
      <c r="A3158" t="s">
        <v>3092</v>
      </c>
      <c r="B3158" t="s">
        <v>3093</v>
      </c>
      <c r="C3158">
        <v>420</v>
      </c>
      <c r="D3158" t="s">
        <v>62</v>
      </c>
      <c r="E3158">
        <v>215</v>
      </c>
      <c r="F3158">
        <v>283</v>
      </c>
      <c r="G3158">
        <v>632</v>
      </c>
      <c r="H3158" t="s">
        <v>63</v>
      </c>
      <c r="I3158" t="str">
        <f t="shared" si="98"/>
        <v/>
      </c>
      <c r="J3158" t="str">
        <f t="shared" si="99"/>
        <v/>
      </c>
    </row>
    <row r="3159" spans="1:10">
      <c r="A3159" t="s">
        <v>3092</v>
      </c>
      <c r="B3159" t="s">
        <v>3093</v>
      </c>
      <c r="C3159">
        <v>420</v>
      </c>
      <c r="D3159" t="s">
        <v>10</v>
      </c>
      <c r="E3159">
        <v>300</v>
      </c>
      <c r="F3159">
        <v>414</v>
      </c>
      <c r="G3159">
        <v>2169</v>
      </c>
      <c r="H3159" t="s">
        <v>11</v>
      </c>
      <c r="I3159">
        <f t="shared" si="98"/>
        <v>115</v>
      </c>
      <c r="J3159" t="str">
        <f t="shared" si="99"/>
        <v/>
      </c>
    </row>
    <row r="3160" spans="1:10">
      <c r="A3160" t="s">
        <v>3092</v>
      </c>
      <c r="B3160" t="s">
        <v>3093</v>
      </c>
      <c r="C3160">
        <v>420</v>
      </c>
      <c r="D3160" t="s">
        <v>18</v>
      </c>
      <c r="E3160">
        <v>7</v>
      </c>
      <c r="F3160">
        <v>77</v>
      </c>
      <c r="G3160">
        <v>1303</v>
      </c>
      <c r="H3160" t="s">
        <v>19</v>
      </c>
      <c r="I3160" t="str">
        <f t="shared" si="98"/>
        <v/>
      </c>
      <c r="J3160" t="str">
        <f t="shared" si="99"/>
        <v/>
      </c>
    </row>
    <row r="3161" spans="1:10">
      <c r="A3161" t="s">
        <v>3094</v>
      </c>
      <c r="B3161" t="s">
        <v>3095</v>
      </c>
      <c r="C3161">
        <v>754</v>
      </c>
      <c r="D3161" t="s">
        <v>10</v>
      </c>
      <c r="E3161">
        <v>2</v>
      </c>
      <c r="F3161">
        <v>120</v>
      </c>
      <c r="G3161">
        <v>2169</v>
      </c>
      <c r="H3161" t="s">
        <v>11</v>
      </c>
      <c r="I3161">
        <f t="shared" si="98"/>
        <v>119</v>
      </c>
      <c r="J3161" t="str">
        <f t="shared" si="99"/>
        <v/>
      </c>
    </row>
    <row r="3162" spans="1:10">
      <c r="A3162" t="s">
        <v>3094</v>
      </c>
      <c r="B3162" t="s">
        <v>3095</v>
      </c>
      <c r="C3162">
        <v>754</v>
      </c>
      <c r="D3162" t="s">
        <v>70</v>
      </c>
      <c r="E3162">
        <v>359</v>
      </c>
      <c r="F3162">
        <v>396</v>
      </c>
      <c r="G3162">
        <v>82</v>
      </c>
      <c r="H3162" t="s">
        <v>71</v>
      </c>
      <c r="I3162" t="str">
        <f t="shared" si="98"/>
        <v/>
      </c>
      <c r="J3162" t="str">
        <f t="shared" si="99"/>
        <v/>
      </c>
    </row>
    <row r="3163" spans="1:10">
      <c r="A3163" t="s">
        <v>3094</v>
      </c>
      <c r="B3163" t="s">
        <v>3095</v>
      </c>
      <c r="C3163">
        <v>754</v>
      </c>
      <c r="D3163" t="s">
        <v>72</v>
      </c>
      <c r="E3163">
        <v>423</v>
      </c>
      <c r="F3163">
        <v>452</v>
      </c>
      <c r="G3163">
        <v>48</v>
      </c>
      <c r="I3163" t="str">
        <f t="shared" si="98"/>
        <v/>
      </c>
      <c r="J3163" t="str">
        <f t="shared" si="99"/>
        <v/>
      </c>
    </row>
    <row r="3164" spans="1:10">
      <c r="A3164" t="s">
        <v>3094</v>
      </c>
      <c r="B3164" t="s">
        <v>3095</v>
      </c>
      <c r="C3164">
        <v>754</v>
      </c>
      <c r="D3164" t="s">
        <v>73</v>
      </c>
      <c r="E3164">
        <v>672</v>
      </c>
      <c r="F3164">
        <v>754</v>
      </c>
      <c r="G3164">
        <v>270</v>
      </c>
      <c r="H3164" t="s">
        <v>74</v>
      </c>
      <c r="I3164" t="str">
        <f t="shared" si="98"/>
        <v/>
      </c>
      <c r="J3164" t="str">
        <f t="shared" si="99"/>
        <v/>
      </c>
    </row>
    <row r="3165" spans="1:10">
      <c r="A3165" t="s">
        <v>3096</v>
      </c>
      <c r="B3165" t="s">
        <v>3097</v>
      </c>
      <c r="C3165">
        <v>570</v>
      </c>
      <c r="D3165" t="s">
        <v>219</v>
      </c>
      <c r="E3165">
        <v>181</v>
      </c>
      <c r="F3165">
        <v>443</v>
      </c>
      <c r="G3165">
        <v>76696</v>
      </c>
      <c r="H3165" t="s">
        <v>220</v>
      </c>
      <c r="I3165" t="str">
        <f t="shared" si="98"/>
        <v/>
      </c>
      <c r="J3165">
        <f t="shared" si="99"/>
        <v>263</v>
      </c>
    </row>
    <row r="3166" spans="1:10">
      <c r="A3166" t="s">
        <v>3096</v>
      </c>
      <c r="B3166" t="s">
        <v>3097</v>
      </c>
      <c r="C3166">
        <v>570</v>
      </c>
      <c r="D3166" t="s">
        <v>10</v>
      </c>
      <c r="E3166">
        <v>47</v>
      </c>
      <c r="F3166">
        <v>165</v>
      </c>
      <c r="G3166">
        <v>2169</v>
      </c>
      <c r="H3166" t="s">
        <v>11</v>
      </c>
      <c r="I3166">
        <f t="shared" si="98"/>
        <v>119</v>
      </c>
      <c r="J3166" t="str">
        <f t="shared" si="99"/>
        <v/>
      </c>
    </row>
    <row r="3167" spans="1:10">
      <c r="A3167" t="s">
        <v>3098</v>
      </c>
      <c r="B3167" t="s">
        <v>3099</v>
      </c>
      <c r="C3167">
        <v>270</v>
      </c>
      <c r="D3167" t="s">
        <v>10</v>
      </c>
      <c r="E3167">
        <v>27</v>
      </c>
      <c r="F3167">
        <v>146</v>
      </c>
      <c r="G3167">
        <v>2169</v>
      </c>
      <c r="H3167" t="s">
        <v>11</v>
      </c>
      <c r="I3167">
        <f t="shared" si="98"/>
        <v>120</v>
      </c>
      <c r="J3167" t="str">
        <f t="shared" si="99"/>
        <v/>
      </c>
    </row>
    <row r="3168" spans="1:10">
      <c r="A3168" t="s">
        <v>3100</v>
      </c>
      <c r="B3168" t="s">
        <v>3101</v>
      </c>
      <c r="C3168">
        <v>181</v>
      </c>
      <c r="D3168" t="s">
        <v>10</v>
      </c>
      <c r="E3168">
        <v>41</v>
      </c>
      <c r="F3168">
        <v>155</v>
      </c>
      <c r="G3168">
        <v>2169</v>
      </c>
      <c r="H3168" t="s">
        <v>11</v>
      </c>
      <c r="I3168">
        <f t="shared" si="98"/>
        <v>115</v>
      </c>
      <c r="J3168" t="str">
        <f t="shared" si="99"/>
        <v/>
      </c>
    </row>
    <row r="3169" spans="1:10">
      <c r="A3169" t="s">
        <v>3102</v>
      </c>
      <c r="B3169" t="s">
        <v>3103</v>
      </c>
      <c r="C3169">
        <v>575</v>
      </c>
      <c r="D3169" t="s">
        <v>219</v>
      </c>
      <c r="E3169">
        <v>185</v>
      </c>
      <c r="F3169">
        <v>446</v>
      </c>
      <c r="G3169">
        <v>76696</v>
      </c>
      <c r="H3169" t="s">
        <v>220</v>
      </c>
      <c r="I3169" t="str">
        <f t="shared" si="98"/>
        <v/>
      </c>
      <c r="J3169">
        <f t="shared" si="99"/>
        <v>262</v>
      </c>
    </row>
    <row r="3170" spans="1:10">
      <c r="A3170" t="s">
        <v>3102</v>
      </c>
      <c r="B3170" t="s">
        <v>3103</v>
      </c>
      <c r="C3170">
        <v>575</v>
      </c>
      <c r="D3170" t="s">
        <v>10</v>
      </c>
      <c r="E3170">
        <v>51</v>
      </c>
      <c r="F3170">
        <v>169</v>
      </c>
      <c r="G3170">
        <v>2169</v>
      </c>
      <c r="H3170" t="s">
        <v>11</v>
      </c>
      <c r="I3170">
        <f t="shared" si="98"/>
        <v>119</v>
      </c>
      <c r="J3170" t="str">
        <f t="shared" si="99"/>
        <v/>
      </c>
    </row>
    <row r="3171" spans="1:10">
      <c r="A3171" t="s">
        <v>3104</v>
      </c>
      <c r="B3171" t="s">
        <v>3105</v>
      </c>
      <c r="C3171">
        <v>594</v>
      </c>
      <c r="D3171" t="s">
        <v>219</v>
      </c>
      <c r="E3171">
        <v>187</v>
      </c>
      <c r="F3171">
        <v>448</v>
      </c>
      <c r="G3171">
        <v>76696</v>
      </c>
      <c r="H3171" t="s">
        <v>220</v>
      </c>
      <c r="I3171" t="str">
        <f t="shared" si="98"/>
        <v/>
      </c>
      <c r="J3171">
        <f t="shared" si="99"/>
        <v>262</v>
      </c>
    </row>
    <row r="3172" spans="1:10">
      <c r="A3172" t="s">
        <v>3104</v>
      </c>
      <c r="B3172" t="s">
        <v>3105</v>
      </c>
      <c r="C3172">
        <v>594</v>
      </c>
      <c r="D3172" t="s">
        <v>10</v>
      </c>
      <c r="E3172">
        <v>53</v>
      </c>
      <c r="F3172">
        <v>171</v>
      </c>
      <c r="G3172">
        <v>2169</v>
      </c>
      <c r="H3172" t="s">
        <v>11</v>
      </c>
      <c r="I3172">
        <f t="shared" si="98"/>
        <v>119</v>
      </c>
      <c r="J3172" t="str">
        <f t="shared" si="99"/>
        <v/>
      </c>
    </row>
    <row r="3173" spans="1:10">
      <c r="A3173" t="s">
        <v>3106</v>
      </c>
      <c r="B3173" t="s">
        <v>3107</v>
      </c>
      <c r="C3173">
        <v>424</v>
      </c>
      <c r="D3173" t="s">
        <v>62</v>
      </c>
      <c r="E3173">
        <v>177</v>
      </c>
      <c r="F3173">
        <v>245</v>
      </c>
      <c r="G3173">
        <v>632</v>
      </c>
      <c r="H3173" t="s">
        <v>63</v>
      </c>
      <c r="I3173" t="str">
        <f t="shared" si="98"/>
        <v/>
      </c>
      <c r="J3173" t="str">
        <f t="shared" si="99"/>
        <v/>
      </c>
    </row>
    <row r="3174" spans="1:10">
      <c r="A3174" t="s">
        <v>3106</v>
      </c>
      <c r="B3174" t="s">
        <v>3107</v>
      </c>
      <c r="C3174">
        <v>424</v>
      </c>
      <c r="D3174" t="s">
        <v>10</v>
      </c>
      <c r="E3174">
        <v>262</v>
      </c>
      <c r="F3174">
        <v>376</v>
      </c>
      <c r="G3174">
        <v>2169</v>
      </c>
      <c r="H3174" t="s">
        <v>11</v>
      </c>
      <c r="I3174">
        <f t="shared" si="98"/>
        <v>115</v>
      </c>
      <c r="J3174" t="str">
        <f t="shared" si="99"/>
        <v/>
      </c>
    </row>
    <row r="3175" spans="1:10">
      <c r="A3175" t="s">
        <v>3108</v>
      </c>
      <c r="B3175" t="s">
        <v>3109</v>
      </c>
      <c r="C3175">
        <v>406</v>
      </c>
      <c r="D3175" t="s">
        <v>62</v>
      </c>
      <c r="E3175">
        <v>177</v>
      </c>
      <c r="F3175">
        <v>245</v>
      </c>
      <c r="G3175">
        <v>632</v>
      </c>
      <c r="H3175" t="s">
        <v>63</v>
      </c>
      <c r="I3175" t="str">
        <f t="shared" si="98"/>
        <v/>
      </c>
      <c r="J3175" t="str">
        <f t="shared" si="99"/>
        <v/>
      </c>
    </row>
    <row r="3176" spans="1:10">
      <c r="A3176" t="s">
        <v>3108</v>
      </c>
      <c r="B3176" t="s">
        <v>3109</v>
      </c>
      <c r="C3176">
        <v>406</v>
      </c>
      <c r="D3176" t="s">
        <v>10</v>
      </c>
      <c r="E3176">
        <v>262</v>
      </c>
      <c r="F3176">
        <v>376</v>
      </c>
      <c r="G3176">
        <v>2169</v>
      </c>
      <c r="H3176" t="s">
        <v>11</v>
      </c>
      <c r="I3176">
        <f t="shared" si="98"/>
        <v>115</v>
      </c>
      <c r="J3176" t="str">
        <f t="shared" si="99"/>
        <v/>
      </c>
    </row>
    <row r="3177" spans="1:10">
      <c r="A3177" t="s">
        <v>3110</v>
      </c>
      <c r="B3177" t="s">
        <v>3111</v>
      </c>
      <c r="C3177">
        <v>680</v>
      </c>
      <c r="D3177" t="s">
        <v>53</v>
      </c>
      <c r="E3177">
        <v>296</v>
      </c>
      <c r="F3177">
        <v>369</v>
      </c>
      <c r="G3177">
        <v>324</v>
      </c>
      <c r="H3177" t="s">
        <v>54</v>
      </c>
      <c r="I3177" t="str">
        <f t="shared" si="98"/>
        <v/>
      </c>
      <c r="J3177" t="str">
        <f t="shared" si="99"/>
        <v/>
      </c>
    </row>
    <row r="3178" spans="1:10">
      <c r="A3178" t="s">
        <v>3110</v>
      </c>
      <c r="B3178" t="s">
        <v>3111</v>
      </c>
      <c r="C3178">
        <v>680</v>
      </c>
      <c r="D3178" t="s">
        <v>53</v>
      </c>
      <c r="E3178">
        <v>371</v>
      </c>
      <c r="F3178">
        <v>441</v>
      </c>
      <c r="G3178">
        <v>324</v>
      </c>
      <c r="H3178" t="s">
        <v>54</v>
      </c>
      <c r="I3178" t="str">
        <f t="shared" si="98"/>
        <v/>
      </c>
      <c r="J3178" t="str">
        <f t="shared" si="99"/>
        <v/>
      </c>
    </row>
    <row r="3179" spans="1:10">
      <c r="A3179" t="s">
        <v>3110</v>
      </c>
      <c r="B3179" t="s">
        <v>3111</v>
      </c>
      <c r="C3179">
        <v>680</v>
      </c>
      <c r="D3179" t="s">
        <v>10</v>
      </c>
      <c r="E3179">
        <v>49</v>
      </c>
      <c r="F3179">
        <v>165</v>
      </c>
      <c r="G3179">
        <v>2169</v>
      </c>
      <c r="H3179" t="s">
        <v>11</v>
      </c>
      <c r="I3179">
        <f t="shared" si="98"/>
        <v>117</v>
      </c>
      <c r="J3179" t="str">
        <f t="shared" si="99"/>
        <v/>
      </c>
    </row>
    <row r="3180" spans="1:10">
      <c r="A3180" t="s">
        <v>3110</v>
      </c>
      <c r="B3180" t="s">
        <v>3111</v>
      </c>
      <c r="C3180">
        <v>680</v>
      </c>
      <c r="D3180" t="s">
        <v>55</v>
      </c>
      <c r="E3180">
        <v>525</v>
      </c>
      <c r="F3180">
        <v>547</v>
      </c>
      <c r="G3180">
        <v>477</v>
      </c>
      <c r="H3180" t="s">
        <v>56</v>
      </c>
      <c r="I3180" t="str">
        <f t="shared" si="98"/>
        <v/>
      </c>
      <c r="J3180" t="str">
        <f t="shared" si="99"/>
        <v/>
      </c>
    </row>
    <row r="3181" spans="1:10">
      <c r="A3181" t="s">
        <v>3112</v>
      </c>
      <c r="B3181" t="s">
        <v>3113</v>
      </c>
      <c r="C3181">
        <v>912</v>
      </c>
      <c r="D3181" t="s">
        <v>10</v>
      </c>
      <c r="E3181">
        <v>133</v>
      </c>
      <c r="F3181">
        <v>255</v>
      </c>
      <c r="G3181">
        <v>2169</v>
      </c>
      <c r="H3181" t="s">
        <v>11</v>
      </c>
      <c r="I3181">
        <f t="shared" si="98"/>
        <v>123</v>
      </c>
      <c r="J3181" t="str">
        <f t="shared" si="99"/>
        <v/>
      </c>
    </row>
    <row r="3182" spans="1:10">
      <c r="A3182" t="s">
        <v>3112</v>
      </c>
      <c r="B3182" t="s">
        <v>3113</v>
      </c>
      <c r="C3182">
        <v>912</v>
      </c>
      <c r="D3182" t="s">
        <v>70</v>
      </c>
      <c r="E3182">
        <v>509</v>
      </c>
      <c r="F3182">
        <v>545</v>
      </c>
      <c r="G3182">
        <v>82</v>
      </c>
      <c r="H3182" t="s">
        <v>71</v>
      </c>
      <c r="I3182" t="str">
        <f t="shared" si="98"/>
        <v/>
      </c>
      <c r="J3182" t="str">
        <f t="shared" si="99"/>
        <v/>
      </c>
    </row>
    <row r="3183" spans="1:10">
      <c r="A3183" t="s">
        <v>3112</v>
      </c>
      <c r="B3183" t="s">
        <v>3113</v>
      </c>
      <c r="C3183">
        <v>912</v>
      </c>
      <c r="D3183" t="s">
        <v>73</v>
      </c>
      <c r="E3183">
        <v>830</v>
      </c>
      <c r="F3183">
        <v>911</v>
      </c>
      <c r="G3183">
        <v>270</v>
      </c>
      <c r="H3183" t="s">
        <v>74</v>
      </c>
      <c r="I3183" t="str">
        <f t="shared" si="98"/>
        <v/>
      </c>
      <c r="J3183" t="str">
        <f t="shared" si="99"/>
        <v/>
      </c>
    </row>
    <row r="3184" spans="1:10">
      <c r="A3184" t="s">
        <v>3114</v>
      </c>
      <c r="B3184" t="s">
        <v>3115</v>
      </c>
      <c r="C3184">
        <v>602</v>
      </c>
      <c r="D3184" t="s">
        <v>219</v>
      </c>
      <c r="E3184">
        <v>104</v>
      </c>
      <c r="F3184">
        <v>361</v>
      </c>
      <c r="G3184">
        <v>76696</v>
      </c>
      <c r="H3184" t="s">
        <v>220</v>
      </c>
      <c r="I3184" t="str">
        <f t="shared" si="98"/>
        <v/>
      </c>
      <c r="J3184">
        <f t="shared" si="99"/>
        <v>258</v>
      </c>
    </row>
    <row r="3185" spans="1:10">
      <c r="A3185" t="s">
        <v>3114</v>
      </c>
      <c r="B3185" t="s">
        <v>3115</v>
      </c>
      <c r="C3185">
        <v>602</v>
      </c>
      <c r="D3185" t="s">
        <v>10</v>
      </c>
      <c r="E3185">
        <v>1</v>
      </c>
      <c r="F3185">
        <v>87</v>
      </c>
      <c r="G3185">
        <v>2169</v>
      </c>
      <c r="H3185" t="s">
        <v>11</v>
      </c>
      <c r="I3185">
        <f t="shared" si="98"/>
        <v>87</v>
      </c>
      <c r="J3185" t="str">
        <f t="shared" si="99"/>
        <v/>
      </c>
    </row>
    <row r="3186" spans="1:10">
      <c r="A3186" t="s">
        <v>3114</v>
      </c>
      <c r="B3186" t="s">
        <v>3115</v>
      </c>
      <c r="C3186">
        <v>602</v>
      </c>
      <c r="D3186" t="s">
        <v>271</v>
      </c>
      <c r="E3186">
        <v>473</v>
      </c>
      <c r="F3186">
        <v>566</v>
      </c>
      <c r="G3186">
        <v>8137</v>
      </c>
      <c r="H3186" t="s">
        <v>272</v>
      </c>
      <c r="I3186" t="str">
        <f t="shared" si="98"/>
        <v/>
      </c>
      <c r="J3186" t="str">
        <f t="shared" si="99"/>
        <v/>
      </c>
    </row>
    <row r="3187" spans="1:10">
      <c r="A3187" t="s">
        <v>3114</v>
      </c>
      <c r="B3187" t="s">
        <v>3115</v>
      </c>
      <c r="C3187">
        <v>602</v>
      </c>
      <c r="D3187" t="s">
        <v>273</v>
      </c>
      <c r="E3187">
        <v>567</v>
      </c>
      <c r="F3187">
        <v>597</v>
      </c>
      <c r="G3187">
        <v>30</v>
      </c>
      <c r="I3187" t="str">
        <f t="shared" si="98"/>
        <v/>
      </c>
      <c r="J3187" t="str">
        <f t="shared" si="99"/>
        <v/>
      </c>
    </row>
    <row r="3188" spans="1:10">
      <c r="A3188" t="s">
        <v>3116</v>
      </c>
      <c r="B3188" t="s">
        <v>3117</v>
      </c>
      <c r="C3188">
        <v>979</v>
      </c>
      <c r="D3188" t="s">
        <v>10</v>
      </c>
      <c r="E3188">
        <v>660</v>
      </c>
      <c r="F3188">
        <v>769</v>
      </c>
      <c r="G3188">
        <v>2169</v>
      </c>
      <c r="H3188" t="s">
        <v>11</v>
      </c>
      <c r="I3188">
        <f t="shared" si="98"/>
        <v>110</v>
      </c>
      <c r="J3188" t="str">
        <f t="shared" si="99"/>
        <v/>
      </c>
    </row>
    <row r="3189" spans="1:10">
      <c r="A3189" t="s">
        <v>3116</v>
      </c>
      <c r="B3189" t="s">
        <v>3117</v>
      </c>
      <c r="C3189">
        <v>979</v>
      </c>
      <c r="D3189" t="s">
        <v>10</v>
      </c>
      <c r="E3189">
        <v>847</v>
      </c>
      <c r="F3189">
        <v>973</v>
      </c>
      <c r="G3189">
        <v>2169</v>
      </c>
      <c r="H3189" t="s">
        <v>11</v>
      </c>
      <c r="I3189">
        <f t="shared" si="98"/>
        <v>127</v>
      </c>
      <c r="J3189" t="str">
        <f t="shared" si="99"/>
        <v/>
      </c>
    </row>
    <row r="3190" spans="1:10">
      <c r="A3190" t="s">
        <v>3118</v>
      </c>
      <c r="B3190" t="s">
        <v>3119</v>
      </c>
      <c r="C3190">
        <v>651</v>
      </c>
      <c r="D3190" t="s">
        <v>10</v>
      </c>
      <c r="E3190">
        <v>249</v>
      </c>
      <c r="F3190">
        <v>357</v>
      </c>
      <c r="G3190">
        <v>2169</v>
      </c>
      <c r="H3190" t="s">
        <v>11</v>
      </c>
      <c r="I3190">
        <f t="shared" si="98"/>
        <v>109</v>
      </c>
      <c r="J3190" t="str">
        <f t="shared" si="99"/>
        <v/>
      </c>
    </row>
    <row r="3191" spans="1:10">
      <c r="A3191" t="s">
        <v>3118</v>
      </c>
      <c r="B3191" t="s">
        <v>3119</v>
      </c>
      <c r="C3191">
        <v>651</v>
      </c>
      <c r="D3191" t="s">
        <v>10</v>
      </c>
      <c r="E3191">
        <v>369</v>
      </c>
      <c r="F3191">
        <v>493</v>
      </c>
      <c r="G3191">
        <v>2169</v>
      </c>
      <c r="H3191" t="s">
        <v>11</v>
      </c>
      <c r="I3191">
        <f t="shared" si="98"/>
        <v>125</v>
      </c>
      <c r="J3191" t="str">
        <f t="shared" si="99"/>
        <v/>
      </c>
    </row>
    <row r="3192" spans="1:10">
      <c r="A3192" t="s">
        <v>3120</v>
      </c>
      <c r="B3192" t="s">
        <v>3121</v>
      </c>
      <c r="C3192">
        <v>600</v>
      </c>
      <c r="D3192" t="s">
        <v>219</v>
      </c>
      <c r="E3192">
        <v>103</v>
      </c>
      <c r="F3192">
        <v>365</v>
      </c>
      <c r="G3192">
        <v>76696</v>
      </c>
      <c r="H3192" t="s">
        <v>220</v>
      </c>
      <c r="I3192" t="str">
        <f t="shared" si="98"/>
        <v/>
      </c>
      <c r="J3192">
        <f t="shared" si="99"/>
        <v>263</v>
      </c>
    </row>
    <row r="3193" spans="1:10">
      <c r="A3193" t="s">
        <v>3120</v>
      </c>
      <c r="B3193" t="s">
        <v>3121</v>
      </c>
      <c r="C3193">
        <v>600</v>
      </c>
      <c r="D3193" t="s">
        <v>10</v>
      </c>
      <c r="E3193">
        <v>1</v>
      </c>
      <c r="F3193">
        <v>86</v>
      </c>
      <c r="G3193">
        <v>2169</v>
      </c>
      <c r="H3193" t="s">
        <v>11</v>
      </c>
      <c r="I3193">
        <f t="shared" si="98"/>
        <v>86</v>
      </c>
      <c r="J3193" t="str">
        <f t="shared" si="99"/>
        <v/>
      </c>
    </row>
    <row r="3194" spans="1:10">
      <c r="A3194" t="s">
        <v>3120</v>
      </c>
      <c r="B3194" t="s">
        <v>3121</v>
      </c>
      <c r="C3194">
        <v>600</v>
      </c>
      <c r="D3194" t="s">
        <v>271</v>
      </c>
      <c r="E3194">
        <v>471</v>
      </c>
      <c r="F3194">
        <v>564</v>
      </c>
      <c r="G3194">
        <v>8137</v>
      </c>
      <c r="H3194" t="s">
        <v>272</v>
      </c>
      <c r="I3194" t="str">
        <f t="shared" si="98"/>
        <v/>
      </c>
      <c r="J3194" t="str">
        <f t="shared" si="99"/>
        <v/>
      </c>
    </row>
    <row r="3195" spans="1:10">
      <c r="A3195" t="s">
        <v>3120</v>
      </c>
      <c r="B3195" t="s">
        <v>3121</v>
      </c>
      <c r="C3195">
        <v>600</v>
      </c>
      <c r="D3195" t="s">
        <v>273</v>
      </c>
      <c r="E3195">
        <v>565</v>
      </c>
      <c r="F3195">
        <v>595</v>
      </c>
      <c r="G3195">
        <v>30</v>
      </c>
      <c r="I3195" t="str">
        <f t="shared" si="98"/>
        <v/>
      </c>
      <c r="J3195" t="str">
        <f t="shared" si="99"/>
        <v/>
      </c>
    </row>
    <row r="3196" spans="1:10">
      <c r="A3196" t="s">
        <v>3122</v>
      </c>
      <c r="B3196" t="s">
        <v>3123</v>
      </c>
      <c r="C3196">
        <v>494</v>
      </c>
      <c r="D3196" t="s">
        <v>18</v>
      </c>
      <c r="E3196">
        <v>1</v>
      </c>
      <c r="F3196">
        <v>55</v>
      </c>
      <c r="G3196">
        <v>1303</v>
      </c>
      <c r="H3196" t="s">
        <v>19</v>
      </c>
      <c r="I3196" t="str">
        <f t="shared" si="98"/>
        <v/>
      </c>
      <c r="J3196" t="str">
        <f t="shared" si="99"/>
        <v/>
      </c>
    </row>
    <row r="3197" spans="1:10">
      <c r="A3197" t="s">
        <v>3122</v>
      </c>
      <c r="B3197" t="s">
        <v>3123</v>
      </c>
      <c r="C3197">
        <v>494</v>
      </c>
      <c r="D3197" t="s">
        <v>62</v>
      </c>
      <c r="E3197">
        <v>192</v>
      </c>
      <c r="F3197">
        <v>261</v>
      </c>
      <c r="G3197">
        <v>632</v>
      </c>
      <c r="H3197" t="s">
        <v>63</v>
      </c>
      <c r="I3197" t="str">
        <f t="shared" si="98"/>
        <v/>
      </c>
      <c r="J3197" t="str">
        <f t="shared" si="99"/>
        <v/>
      </c>
    </row>
    <row r="3198" spans="1:10">
      <c r="A3198" t="s">
        <v>3122</v>
      </c>
      <c r="B3198" t="s">
        <v>3123</v>
      </c>
      <c r="C3198">
        <v>494</v>
      </c>
      <c r="D3198" t="s">
        <v>10</v>
      </c>
      <c r="E3198">
        <v>279</v>
      </c>
      <c r="F3198">
        <v>383</v>
      </c>
      <c r="G3198">
        <v>2169</v>
      </c>
      <c r="H3198" t="s">
        <v>11</v>
      </c>
      <c r="I3198">
        <f t="shared" si="98"/>
        <v>105</v>
      </c>
      <c r="J3198" t="str">
        <f t="shared" si="99"/>
        <v/>
      </c>
    </row>
    <row r="3199" spans="1:10">
      <c r="A3199" t="s">
        <v>3124</v>
      </c>
      <c r="B3199" t="s">
        <v>3125</v>
      </c>
      <c r="C3199">
        <v>197</v>
      </c>
      <c r="D3199" t="s">
        <v>10</v>
      </c>
      <c r="E3199">
        <v>80</v>
      </c>
      <c r="F3199">
        <v>195</v>
      </c>
      <c r="G3199">
        <v>2169</v>
      </c>
      <c r="H3199" t="s">
        <v>11</v>
      </c>
      <c r="I3199">
        <f t="shared" si="98"/>
        <v>116</v>
      </c>
      <c r="J3199" t="str">
        <f t="shared" si="99"/>
        <v/>
      </c>
    </row>
    <row r="3200" spans="1:10">
      <c r="A3200" t="s">
        <v>3126</v>
      </c>
      <c r="B3200" t="s">
        <v>3127</v>
      </c>
      <c r="C3200">
        <v>152</v>
      </c>
      <c r="D3200" t="s">
        <v>10</v>
      </c>
      <c r="E3200">
        <v>21</v>
      </c>
      <c r="F3200">
        <v>136</v>
      </c>
      <c r="G3200">
        <v>2169</v>
      </c>
      <c r="H3200" t="s">
        <v>11</v>
      </c>
      <c r="I3200">
        <f t="shared" si="98"/>
        <v>116</v>
      </c>
      <c r="J3200" t="str">
        <f t="shared" si="99"/>
        <v/>
      </c>
    </row>
    <row r="3201" spans="1:10">
      <c r="A3201" t="s">
        <v>3128</v>
      </c>
      <c r="B3201" t="s">
        <v>3129</v>
      </c>
      <c r="C3201">
        <v>778</v>
      </c>
      <c r="D3201" t="s">
        <v>10</v>
      </c>
      <c r="E3201">
        <v>373</v>
      </c>
      <c r="F3201">
        <v>512</v>
      </c>
      <c r="G3201">
        <v>2169</v>
      </c>
      <c r="H3201" t="s">
        <v>11</v>
      </c>
      <c r="I3201">
        <f t="shared" si="98"/>
        <v>140</v>
      </c>
      <c r="J3201" t="str">
        <f t="shared" si="99"/>
        <v/>
      </c>
    </row>
    <row r="3202" spans="1:10">
      <c r="A3202" t="s">
        <v>3128</v>
      </c>
      <c r="B3202" t="s">
        <v>3129</v>
      </c>
      <c r="C3202">
        <v>778</v>
      </c>
      <c r="D3202" t="s">
        <v>31</v>
      </c>
      <c r="E3202">
        <v>562</v>
      </c>
      <c r="F3202">
        <v>676</v>
      </c>
      <c r="G3202">
        <v>3952</v>
      </c>
      <c r="H3202" t="s">
        <v>32</v>
      </c>
      <c r="I3202" t="str">
        <f t="shared" si="98"/>
        <v/>
      </c>
      <c r="J3202" t="str">
        <f t="shared" si="99"/>
        <v/>
      </c>
    </row>
    <row r="3203" spans="1:10">
      <c r="A3203" t="s">
        <v>3128</v>
      </c>
      <c r="B3203" t="s">
        <v>3129</v>
      </c>
      <c r="C3203">
        <v>778</v>
      </c>
      <c r="D3203" t="s">
        <v>14</v>
      </c>
      <c r="E3203">
        <v>97</v>
      </c>
      <c r="F3203">
        <v>283</v>
      </c>
      <c r="G3203">
        <v>476</v>
      </c>
      <c r="H3203" t="s">
        <v>15</v>
      </c>
      <c r="I3203" t="str">
        <f t="shared" ref="I3203:I3266" si="100">IF(H3203=$H$2, F3203-E3203+1, "")</f>
        <v/>
      </c>
      <c r="J3203" t="str">
        <f t="shared" ref="J3203:J3266" si="101">IF(D3203=$D$189, F3203-E3203+1, "")</f>
        <v/>
      </c>
    </row>
    <row r="3204" spans="1:10">
      <c r="A3204" t="s">
        <v>3130</v>
      </c>
      <c r="B3204" t="s">
        <v>3131</v>
      </c>
      <c r="C3204">
        <v>471</v>
      </c>
      <c r="D3204" t="s">
        <v>10</v>
      </c>
      <c r="E3204">
        <v>304</v>
      </c>
      <c r="F3204">
        <v>418</v>
      </c>
      <c r="G3204">
        <v>2169</v>
      </c>
      <c r="H3204" t="s">
        <v>11</v>
      </c>
      <c r="I3204">
        <f t="shared" si="100"/>
        <v>115</v>
      </c>
      <c r="J3204" t="str">
        <f t="shared" si="101"/>
        <v/>
      </c>
    </row>
    <row r="3205" spans="1:10">
      <c r="A3205" t="s">
        <v>3130</v>
      </c>
      <c r="B3205" t="s">
        <v>3131</v>
      </c>
      <c r="C3205">
        <v>471</v>
      </c>
      <c r="D3205" t="s">
        <v>18</v>
      </c>
      <c r="E3205">
        <v>35</v>
      </c>
      <c r="F3205">
        <v>105</v>
      </c>
      <c r="G3205">
        <v>1303</v>
      </c>
      <c r="H3205" t="s">
        <v>19</v>
      </c>
      <c r="I3205" t="str">
        <f t="shared" si="100"/>
        <v/>
      </c>
      <c r="J3205" t="str">
        <f t="shared" si="101"/>
        <v/>
      </c>
    </row>
    <row r="3206" spans="1:10">
      <c r="A3206" t="s">
        <v>3132</v>
      </c>
      <c r="B3206" t="s">
        <v>3133</v>
      </c>
      <c r="C3206">
        <v>385</v>
      </c>
      <c r="D3206" t="s">
        <v>10</v>
      </c>
      <c r="E3206">
        <v>218</v>
      </c>
      <c r="F3206">
        <v>332</v>
      </c>
      <c r="G3206">
        <v>2169</v>
      </c>
      <c r="H3206" t="s">
        <v>11</v>
      </c>
      <c r="I3206">
        <f t="shared" si="100"/>
        <v>115</v>
      </c>
      <c r="J3206" t="str">
        <f t="shared" si="101"/>
        <v/>
      </c>
    </row>
    <row r="3207" spans="1:10">
      <c r="A3207" t="s">
        <v>3132</v>
      </c>
      <c r="B3207" t="s">
        <v>3133</v>
      </c>
      <c r="C3207">
        <v>385</v>
      </c>
      <c r="D3207" t="s">
        <v>18</v>
      </c>
      <c r="E3207">
        <v>34</v>
      </c>
      <c r="F3207">
        <v>104</v>
      </c>
      <c r="G3207">
        <v>1303</v>
      </c>
      <c r="H3207" t="s">
        <v>19</v>
      </c>
      <c r="I3207" t="str">
        <f t="shared" si="100"/>
        <v/>
      </c>
      <c r="J3207" t="str">
        <f t="shared" si="101"/>
        <v/>
      </c>
    </row>
    <row r="3208" spans="1:10">
      <c r="A3208" t="s">
        <v>3134</v>
      </c>
      <c r="B3208" t="s">
        <v>3135</v>
      </c>
      <c r="C3208">
        <v>498</v>
      </c>
      <c r="D3208" t="s">
        <v>219</v>
      </c>
      <c r="E3208">
        <v>154</v>
      </c>
      <c r="F3208">
        <v>415</v>
      </c>
      <c r="G3208">
        <v>76696</v>
      </c>
      <c r="H3208" t="s">
        <v>220</v>
      </c>
      <c r="I3208" t="str">
        <f t="shared" si="100"/>
        <v/>
      </c>
      <c r="J3208">
        <f t="shared" si="101"/>
        <v>262</v>
      </c>
    </row>
    <row r="3209" spans="1:10">
      <c r="A3209" t="s">
        <v>3134</v>
      </c>
      <c r="B3209" t="s">
        <v>3135</v>
      </c>
      <c r="C3209">
        <v>498</v>
      </c>
      <c r="D3209" t="s">
        <v>10</v>
      </c>
      <c r="E3209">
        <v>20</v>
      </c>
      <c r="F3209">
        <v>138</v>
      </c>
      <c r="G3209">
        <v>2169</v>
      </c>
      <c r="H3209" t="s">
        <v>11</v>
      </c>
      <c r="I3209">
        <f t="shared" si="100"/>
        <v>119</v>
      </c>
      <c r="J3209" t="str">
        <f t="shared" si="101"/>
        <v/>
      </c>
    </row>
    <row r="3210" spans="1:10">
      <c r="A3210" t="s">
        <v>3136</v>
      </c>
      <c r="B3210" t="s">
        <v>3137</v>
      </c>
      <c r="C3210">
        <v>169</v>
      </c>
      <c r="D3210" t="s">
        <v>10</v>
      </c>
      <c r="E3210">
        <v>42</v>
      </c>
      <c r="F3210">
        <v>157</v>
      </c>
      <c r="G3210">
        <v>2169</v>
      </c>
      <c r="H3210" t="s">
        <v>11</v>
      </c>
      <c r="I3210">
        <f t="shared" si="100"/>
        <v>116</v>
      </c>
      <c r="J3210" t="str">
        <f t="shared" si="101"/>
        <v/>
      </c>
    </row>
    <row r="3211" spans="1:10">
      <c r="A3211" t="s">
        <v>3138</v>
      </c>
      <c r="B3211" t="s">
        <v>3139</v>
      </c>
      <c r="C3211">
        <v>167</v>
      </c>
      <c r="D3211" t="s">
        <v>10</v>
      </c>
      <c r="E3211">
        <v>27</v>
      </c>
      <c r="F3211">
        <v>141</v>
      </c>
      <c r="G3211">
        <v>2169</v>
      </c>
      <c r="H3211" t="s">
        <v>11</v>
      </c>
      <c r="I3211">
        <f t="shared" si="100"/>
        <v>115</v>
      </c>
      <c r="J3211" t="str">
        <f t="shared" si="101"/>
        <v/>
      </c>
    </row>
    <row r="3212" spans="1:10">
      <c r="A3212" t="s">
        <v>3140</v>
      </c>
      <c r="B3212" t="s">
        <v>3141</v>
      </c>
      <c r="C3212">
        <v>970</v>
      </c>
      <c r="D3212" t="s">
        <v>10</v>
      </c>
      <c r="E3212">
        <v>373</v>
      </c>
      <c r="F3212">
        <v>512</v>
      </c>
      <c r="G3212">
        <v>2169</v>
      </c>
      <c r="H3212" t="s">
        <v>11</v>
      </c>
      <c r="I3212">
        <f t="shared" si="100"/>
        <v>140</v>
      </c>
      <c r="J3212" t="str">
        <f t="shared" si="101"/>
        <v/>
      </c>
    </row>
    <row r="3213" spans="1:10">
      <c r="A3213" t="s">
        <v>3140</v>
      </c>
      <c r="B3213" t="s">
        <v>3141</v>
      </c>
      <c r="C3213">
        <v>970</v>
      </c>
      <c r="D3213" t="s">
        <v>31</v>
      </c>
      <c r="E3213">
        <v>576</v>
      </c>
      <c r="F3213">
        <v>689</v>
      </c>
      <c r="G3213">
        <v>3952</v>
      </c>
      <c r="H3213" t="s">
        <v>32</v>
      </c>
      <c r="I3213" t="str">
        <f t="shared" si="100"/>
        <v/>
      </c>
      <c r="J3213" t="str">
        <f t="shared" si="101"/>
        <v/>
      </c>
    </row>
    <row r="3214" spans="1:10">
      <c r="A3214" t="s">
        <v>3140</v>
      </c>
      <c r="B3214" t="s">
        <v>3141</v>
      </c>
      <c r="C3214">
        <v>970</v>
      </c>
      <c r="D3214" t="s">
        <v>29</v>
      </c>
      <c r="E3214">
        <v>805</v>
      </c>
      <c r="F3214">
        <v>916</v>
      </c>
      <c r="G3214">
        <v>343</v>
      </c>
      <c r="H3214" t="s">
        <v>30</v>
      </c>
      <c r="I3214" t="str">
        <f t="shared" si="100"/>
        <v/>
      </c>
      <c r="J3214" t="str">
        <f t="shared" si="101"/>
        <v/>
      </c>
    </row>
    <row r="3215" spans="1:10">
      <c r="A3215" t="s">
        <v>3140</v>
      </c>
      <c r="B3215" t="s">
        <v>3141</v>
      </c>
      <c r="C3215">
        <v>970</v>
      </c>
      <c r="D3215" t="s">
        <v>14</v>
      </c>
      <c r="E3215">
        <v>97</v>
      </c>
      <c r="F3215">
        <v>283</v>
      </c>
      <c r="G3215">
        <v>476</v>
      </c>
      <c r="H3215" t="s">
        <v>15</v>
      </c>
      <c r="I3215" t="str">
        <f t="shared" si="100"/>
        <v/>
      </c>
      <c r="J3215" t="str">
        <f t="shared" si="101"/>
        <v/>
      </c>
    </row>
    <row r="3216" spans="1:10">
      <c r="A3216" t="s">
        <v>3142</v>
      </c>
      <c r="B3216" t="s">
        <v>3143</v>
      </c>
      <c r="C3216">
        <v>267</v>
      </c>
      <c r="D3216" t="s">
        <v>10</v>
      </c>
      <c r="E3216">
        <v>23</v>
      </c>
      <c r="F3216">
        <v>144</v>
      </c>
      <c r="G3216">
        <v>2169</v>
      </c>
      <c r="H3216" t="s">
        <v>11</v>
      </c>
      <c r="I3216">
        <f t="shared" si="100"/>
        <v>122</v>
      </c>
      <c r="J3216" t="str">
        <f t="shared" si="101"/>
        <v/>
      </c>
    </row>
    <row r="3217" spans="1:10">
      <c r="A3217" t="s">
        <v>3144</v>
      </c>
      <c r="B3217" t="s">
        <v>3145</v>
      </c>
      <c r="C3217">
        <v>212</v>
      </c>
      <c r="D3217" t="s">
        <v>10</v>
      </c>
      <c r="E3217">
        <v>84</v>
      </c>
      <c r="F3217">
        <v>199</v>
      </c>
      <c r="G3217">
        <v>2169</v>
      </c>
      <c r="H3217" t="s">
        <v>11</v>
      </c>
      <c r="I3217">
        <f t="shared" si="100"/>
        <v>116</v>
      </c>
      <c r="J3217" t="str">
        <f t="shared" si="101"/>
        <v/>
      </c>
    </row>
    <row r="3218" spans="1:10">
      <c r="A3218" t="s">
        <v>3146</v>
      </c>
      <c r="B3218" t="s">
        <v>3147</v>
      </c>
      <c r="C3218">
        <v>866</v>
      </c>
      <c r="D3218" t="s">
        <v>14</v>
      </c>
      <c r="E3218">
        <v>168</v>
      </c>
      <c r="F3218">
        <v>354</v>
      </c>
      <c r="G3218">
        <v>476</v>
      </c>
      <c r="H3218" t="s">
        <v>15</v>
      </c>
      <c r="I3218" t="str">
        <f t="shared" si="100"/>
        <v/>
      </c>
      <c r="J3218" t="str">
        <f t="shared" si="101"/>
        <v/>
      </c>
    </row>
    <row r="3219" spans="1:10">
      <c r="A3219" t="s">
        <v>3146</v>
      </c>
      <c r="B3219" t="s">
        <v>3147</v>
      </c>
      <c r="C3219">
        <v>866</v>
      </c>
      <c r="D3219" t="s">
        <v>10</v>
      </c>
      <c r="E3219">
        <v>444</v>
      </c>
      <c r="F3219">
        <v>583</v>
      </c>
      <c r="G3219">
        <v>2169</v>
      </c>
      <c r="H3219" t="s">
        <v>11</v>
      </c>
      <c r="I3219">
        <f t="shared" si="100"/>
        <v>140</v>
      </c>
      <c r="J3219" t="str">
        <f t="shared" si="101"/>
        <v/>
      </c>
    </row>
    <row r="3220" spans="1:10">
      <c r="A3220" t="s">
        <v>3146</v>
      </c>
      <c r="B3220" t="s">
        <v>3147</v>
      </c>
      <c r="C3220">
        <v>866</v>
      </c>
      <c r="D3220" t="s">
        <v>31</v>
      </c>
      <c r="E3220">
        <v>633</v>
      </c>
      <c r="F3220">
        <v>747</v>
      </c>
      <c r="G3220">
        <v>3952</v>
      </c>
      <c r="H3220" t="s">
        <v>32</v>
      </c>
      <c r="I3220" t="str">
        <f t="shared" si="100"/>
        <v/>
      </c>
      <c r="J3220" t="str">
        <f t="shared" si="101"/>
        <v/>
      </c>
    </row>
    <row r="3221" spans="1:10">
      <c r="A3221" t="s">
        <v>3148</v>
      </c>
      <c r="B3221" t="s">
        <v>3149</v>
      </c>
      <c r="C3221">
        <v>940</v>
      </c>
      <c r="D3221" t="s">
        <v>14</v>
      </c>
      <c r="E3221">
        <v>123</v>
      </c>
      <c r="F3221">
        <v>296</v>
      </c>
      <c r="G3221">
        <v>476</v>
      </c>
      <c r="H3221" t="s">
        <v>15</v>
      </c>
      <c r="I3221" t="str">
        <f t="shared" si="100"/>
        <v/>
      </c>
      <c r="J3221" t="str">
        <f t="shared" si="101"/>
        <v/>
      </c>
    </row>
    <row r="3222" spans="1:10">
      <c r="A3222" t="s">
        <v>3148</v>
      </c>
      <c r="B3222" t="s">
        <v>3149</v>
      </c>
      <c r="C3222">
        <v>940</v>
      </c>
      <c r="D3222" t="s">
        <v>10</v>
      </c>
      <c r="E3222">
        <v>329</v>
      </c>
      <c r="F3222">
        <v>461</v>
      </c>
      <c r="G3222">
        <v>2169</v>
      </c>
      <c r="H3222" t="s">
        <v>11</v>
      </c>
      <c r="I3222">
        <f t="shared" si="100"/>
        <v>133</v>
      </c>
      <c r="J3222" t="str">
        <f t="shared" si="101"/>
        <v/>
      </c>
    </row>
    <row r="3223" spans="1:10">
      <c r="A3223" t="s">
        <v>3148</v>
      </c>
      <c r="B3223" t="s">
        <v>3149</v>
      </c>
      <c r="C3223">
        <v>940</v>
      </c>
      <c r="D3223" t="s">
        <v>31</v>
      </c>
      <c r="E3223">
        <v>567</v>
      </c>
      <c r="F3223">
        <v>679</v>
      </c>
      <c r="G3223">
        <v>3952</v>
      </c>
      <c r="H3223" t="s">
        <v>32</v>
      </c>
      <c r="I3223" t="str">
        <f t="shared" si="100"/>
        <v/>
      </c>
      <c r="J3223" t="str">
        <f t="shared" si="101"/>
        <v/>
      </c>
    </row>
    <row r="3224" spans="1:10">
      <c r="A3224" t="s">
        <v>3148</v>
      </c>
      <c r="B3224" t="s">
        <v>3149</v>
      </c>
      <c r="C3224">
        <v>940</v>
      </c>
      <c r="D3224" t="s">
        <v>29</v>
      </c>
      <c r="E3224">
        <v>801</v>
      </c>
      <c r="F3224">
        <v>906</v>
      </c>
      <c r="G3224">
        <v>343</v>
      </c>
      <c r="H3224" t="s">
        <v>30</v>
      </c>
      <c r="I3224" t="str">
        <f t="shared" si="100"/>
        <v/>
      </c>
      <c r="J3224" t="str">
        <f t="shared" si="101"/>
        <v/>
      </c>
    </row>
    <row r="3225" spans="1:10">
      <c r="A3225" t="s">
        <v>3150</v>
      </c>
      <c r="B3225" t="s">
        <v>3151</v>
      </c>
      <c r="C3225">
        <v>1098</v>
      </c>
      <c r="D3225" t="s">
        <v>229</v>
      </c>
      <c r="E3225">
        <v>232</v>
      </c>
      <c r="F3225">
        <v>308</v>
      </c>
      <c r="G3225">
        <v>12568</v>
      </c>
      <c r="H3225" t="s">
        <v>230</v>
      </c>
      <c r="I3225" t="str">
        <f t="shared" si="100"/>
        <v/>
      </c>
      <c r="J3225" t="str">
        <f t="shared" si="101"/>
        <v/>
      </c>
    </row>
    <row r="3226" spans="1:10">
      <c r="A3226" t="s">
        <v>3150</v>
      </c>
      <c r="B3226" t="s">
        <v>3151</v>
      </c>
      <c r="C3226">
        <v>1098</v>
      </c>
      <c r="D3226" t="s">
        <v>335</v>
      </c>
      <c r="E3226">
        <v>87</v>
      </c>
      <c r="F3226">
        <v>174</v>
      </c>
      <c r="G3226">
        <v>11697</v>
      </c>
      <c r="H3226" t="s">
        <v>336</v>
      </c>
      <c r="I3226" t="str">
        <f t="shared" si="100"/>
        <v/>
      </c>
      <c r="J3226" t="str">
        <f t="shared" si="101"/>
        <v/>
      </c>
    </row>
    <row r="3227" spans="1:10">
      <c r="A3227" t="s">
        <v>3150</v>
      </c>
      <c r="B3227" t="s">
        <v>3151</v>
      </c>
      <c r="C3227">
        <v>1098</v>
      </c>
      <c r="D3227" t="s">
        <v>10</v>
      </c>
      <c r="E3227">
        <v>973</v>
      </c>
      <c r="F3227">
        <v>1088</v>
      </c>
      <c r="G3227">
        <v>2169</v>
      </c>
      <c r="H3227" t="s">
        <v>11</v>
      </c>
      <c r="I3227">
        <f t="shared" si="100"/>
        <v>116</v>
      </c>
      <c r="J3227" t="str">
        <f t="shared" si="101"/>
        <v/>
      </c>
    </row>
    <row r="3228" spans="1:10">
      <c r="A3228" t="s">
        <v>3152</v>
      </c>
      <c r="B3228" t="s">
        <v>3153</v>
      </c>
      <c r="C3228">
        <v>483</v>
      </c>
      <c r="D3228" t="s">
        <v>10</v>
      </c>
      <c r="E3228">
        <v>1</v>
      </c>
      <c r="F3228">
        <v>98</v>
      </c>
      <c r="G3228">
        <v>2169</v>
      </c>
      <c r="H3228" t="s">
        <v>11</v>
      </c>
      <c r="I3228">
        <f t="shared" si="100"/>
        <v>98</v>
      </c>
      <c r="J3228" t="str">
        <f t="shared" si="101"/>
        <v/>
      </c>
    </row>
    <row r="3229" spans="1:10">
      <c r="A3229" t="s">
        <v>3152</v>
      </c>
      <c r="B3229" t="s">
        <v>3153</v>
      </c>
      <c r="C3229">
        <v>483</v>
      </c>
      <c r="D3229" t="s">
        <v>31</v>
      </c>
      <c r="E3229">
        <v>209</v>
      </c>
      <c r="F3229">
        <v>311</v>
      </c>
      <c r="G3229">
        <v>3952</v>
      </c>
      <c r="H3229" t="s">
        <v>32</v>
      </c>
      <c r="I3229" t="str">
        <f t="shared" si="100"/>
        <v/>
      </c>
      <c r="J3229" t="str">
        <f t="shared" si="101"/>
        <v/>
      </c>
    </row>
    <row r="3230" spans="1:10">
      <c r="A3230" t="s">
        <v>3152</v>
      </c>
      <c r="B3230" t="s">
        <v>3153</v>
      </c>
      <c r="C3230">
        <v>483</v>
      </c>
      <c r="D3230" t="s">
        <v>29</v>
      </c>
      <c r="E3230">
        <v>344</v>
      </c>
      <c r="F3230">
        <v>451</v>
      </c>
      <c r="G3230">
        <v>343</v>
      </c>
      <c r="H3230" t="s">
        <v>30</v>
      </c>
      <c r="I3230" t="str">
        <f t="shared" si="100"/>
        <v/>
      </c>
      <c r="J3230" t="str">
        <f t="shared" si="101"/>
        <v/>
      </c>
    </row>
    <row r="3231" spans="1:10">
      <c r="A3231" t="s">
        <v>3154</v>
      </c>
      <c r="B3231" t="s">
        <v>3155</v>
      </c>
      <c r="C3231">
        <v>846</v>
      </c>
      <c r="D3231" t="s">
        <v>14</v>
      </c>
      <c r="E3231">
        <v>12</v>
      </c>
      <c r="F3231">
        <v>169</v>
      </c>
      <c r="G3231">
        <v>476</v>
      </c>
      <c r="H3231" t="s">
        <v>15</v>
      </c>
      <c r="I3231" t="str">
        <f t="shared" si="100"/>
        <v/>
      </c>
      <c r="J3231" t="str">
        <f t="shared" si="101"/>
        <v/>
      </c>
    </row>
    <row r="3232" spans="1:10">
      <c r="A3232" t="s">
        <v>3154</v>
      </c>
      <c r="B3232" t="s">
        <v>3155</v>
      </c>
      <c r="C3232">
        <v>846</v>
      </c>
      <c r="D3232" t="s">
        <v>10</v>
      </c>
      <c r="E3232">
        <v>293</v>
      </c>
      <c r="F3232">
        <v>406</v>
      </c>
      <c r="G3232">
        <v>2169</v>
      </c>
      <c r="H3232" t="s">
        <v>11</v>
      </c>
      <c r="I3232">
        <f t="shared" si="100"/>
        <v>114</v>
      </c>
      <c r="J3232" t="str">
        <f t="shared" si="101"/>
        <v/>
      </c>
    </row>
    <row r="3233" spans="1:10">
      <c r="A3233" t="s">
        <v>3154</v>
      </c>
      <c r="B3233" t="s">
        <v>3155</v>
      </c>
      <c r="C3233">
        <v>846</v>
      </c>
      <c r="D3233" t="s">
        <v>31</v>
      </c>
      <c r="E3233">
        <v>517</v>
      </c>
      <c r="F3233">
        <v>630</v>
      </c>
      <c r="G3233">
        <v>3952</v>
      </c>
      <c r="H3233" t="s">
        <v>32</v>
      </c>
      <c r="I3233" t="str">
        <f t="shared" si="100"/>
        <v/>
      </c>
      <c r="J3233" t="str">
        <f t="shared" si="101"/>
        <v/>
      </c>
    </row>
    <row r="3234" spans="1:10">
      <c r="A3234" t="s">
        <v>3154</v>
      </c>
      <c r="B3234" t="s">
        <v>3155</v>
      </c>
      <c r="C3234">
        <v>846</v>
      </c>
      <c r="D3234" t="s">
        <v>29</v>
      </c>
      <c r="E3234">
        <v>707</v>
      </c>
      <c r="F3234">
        <v>814</v>
      </c>
      <c r="G3234">
        <v>343</v>
      </c>
      <c r="H3234" t="s">
        <v>30</v>
      </c>
      <c r="I3234" t="str">
        <f t="shared" si="100"/>
        <v/>
      </c>
      <c r="J3234" t="str">
        <f t="shared" si="101"/>
        <v/>
      </c>
    </row>
    <row r="3235" spans="1:10">
      <c r="A3235" t="s">
        <v>3156</v>
      </c>
      <c r="B3235" t="s">
        <v>3157</v>
      </c>
      <c r="C3235">
        <v>477</v>
      </c>
      <c r="D3235" t="s">
        <v>62</v>
      </c>
      <c r="E3235">
        <v>215</v>
      </c>
      <c r="F3235">
        <v>294</v>
      </c>
      <c r="G3235">
        <v>632</v>
      </c>
      <c r="H3235" t="s">
        <v>63</v>
      </c>
      <c r="I3235" t="str">
        <f t="shared" si="100"/>
        <v/>
      </c>
      <c r="J3235" t="str">
        <f t="shared" si="101"/>
        <v/>
      </c>
    </row>
    <row r="3236" spans="1:10">
      <c r="A3236" t="s">
        <v>3156</v>
      </c>
      <c r="B3236" t="s">
        <v>3157</v>
      </c>
      <c r="C3236">
        <v>477</v>
      </c>
      <c r="D3236" t="s">
        <v>10</v>
      </c>
      <c r="E3236">
        <v>313</v>
      </c>
      <c r="F3236">
        <v>427</v>
      </c>
      <c r="G3236">
        <v>2169</v>
      </c>
      <c r="H3236" t="s">
        <v>11</v>
      </c>
      <c r="I3236">
        <f t="shared" si="100"/>
        <v>115</v>
      </c>
      <c r="J3236" t="str">
        <f t="shared" si="101"/>
        <v/>
      </c>
    </row>
    <row r="3237" spans="1:10">
      <c r="A3237" t="s">
        <v>3156</v>
      </c>
      <c r="B3237" t="s">
        <v>3157</v>
      </c>
      <c r="C3237">
        <v>477</v>
      </c>
      <c r="D3237" t="s">
        <v>18</v>
      </c>
      <c r="E3237">
        <v>35</v>
      </c>
      <c r="F3237">
        <v>110</v>
      </c>
      <c r="G3237">
        <v>1303</v>
      </c>
      <c r="H3237" t="s">
        <v>19</v>
      </c>
      <c r="I3237" t="str">
        <f t="shared" si="100"/>
        <v/>
      </c>
      <c r="J3237" t="str">
        <f t="shared" si="101"/>
        <v/>
      </c>
    </row>
    <row r="3238" spans="1:10">
      <c r="A3238" t="s">
        <v>3158</v>
      </c>
      <c r="B3238" t="s">
        <v>3159</v>
      </c>
      <c r="C3238">
        <v>459</v>
      </c>
      <c r="D3238" t="s">
        <v>62</v>
      </c>
      <c r="E3238">
        <v>248</v>
      </c>
      <c r="F3238">
        <v>316</v>
      </c>
      <c r="G3238">
        <v>632</v>
      </c>
      <c r="H3238" t="s">
        <v>63</v>
      </c>
      <c r="I3238" t="str">
        <f t="shared" si="100"/>
        <v/>
      </c>
      <c r="J3238" t="str">
        <f t="shared" si="101"/>
        <v/>
      </c>
    </row>
    <row r="3239" spans="1:10">
      <c r="A3239" t="s">
        <v>3158</v>
      </c>
      <c r="B3239" t="s">
        <v>3159</v>
      </c>
      <c r="C3239">
        <v>459</v>
      </c>
      <c r="D3239" t="s">
        <v>10</v>
      </c>
      <c r="E3239">
        <v>333</v>
      </c>
      <c r="F3239">
        <v>447</v>
      </c>
      <c r="G3239">
        <v>2169</v>
      </c>
      <c r="H3239" t="s">
        <v>11</v>
      </c>
      <c r="I3239">
        <f t="shared" si="100"/>
        <v>115</v>
      </c>
      <c r="J3239" t="str">
        <f t="shared" si="101"/>
        <v/>
      </c>
    </row>
    <row r="3240" spans="1:10">
      <c r="A3240" t="s">
        <v>3158</v>
      </c>
      <c r="B3240" t="s">
        <v>3159</v>
      </c>
      <c r="C3240">
        <v>459</v>
      </c>
      <c r="D3240" t="s">
        <v>18</v>
      </c>
      <c r="E3240">
        <v>40</v>
      </c>
      <c r="F3240">
        <v>110</v>
      </c>
      <c r="G3240">
        <v>1303</v>
      </c>
      <c r="H3240" t="s">
        <v>19</v>
      </c>
      <c r="I3240" t="str">
        <f t="shared" si="100"/>
        <v/>
      </c>
      <c r="J3240" t="str">
        <f t="shared" si="101"/>
        <v/>
      </c>
    </row>
    <row r="3241" spans="1:10">
      <c r="A3241" t="s">
        <v>3160</v>
      </c>
      <c r="B3241" t="s">
        <v>3161</v>
      </c>
      <c r="C3241">
        <v>532</v>
      </c>
      <c r="D3241" t="s">
        <v>3162</v>
      </c>
      <c r="E3241">
        <v>1</v>
      </c>
      <c r="F3241">
        <v>69</v>
      </c>
      <c r="G3241">
        <v>2</v>
      </c>
      <c r="I3241" t="str">
        <f t="shared" si="100"/>
        <v/>
      </c>
      <c r="J3241" t="str">
        <f t="shared" si="101"/>
        <v/>
      </c>
    </row>
    <row r="3242" spans="1:10">
      <c r="A3242" t="s">
        <v>3160</v>
      </c>
      <c r="B3242" t="s">
        <v>3161</v>
      </c>
      <c r="C3242">
        <v>532</v>
      </c>
      <c r="D3242" t="s">
        <v>53</v>
      </c>
      <c r="E3242">
        <v>320</v>
      </c>
      <c r="F3242">
        <v>390</v>
      </c>
      <c r="G3242">
        <v>324</v>
      </c>
      <c r="H3242" t="s">
        <v>54</v>
      </c>
      <c r="I3242" t="str">
        <f t="shared" si="100"/>
        <v/>
      </c>
      <c r="J3242" t="str">
        <f t="shared" si="101"/>
        <v/>
      </c>
    </row>
    <row r="3243" spans="1:10">
      <c r="A3243" t="s">
        <v>3160</v>
      </c>
      <c r="B3243" t="s">
        <v>3161</v>
      </c>
      <c r="C3243">
        <v>532</v>
      </c>
      <c r="D3243" t="s">
        <v>55</v>
      </c>
      <c r="E3243">
        <v>485</v>
      </c>
      <c r="F3243">
        <v>507</v>
      </c>
      <c r="G3243">
        <v>477</v>
      </c>
      <c r="H3243" t="s">
        <v>56</v>
      </c>
      <c r="I3243" t="str">
        <f t="shared" si="100"/>
        <v/>
      </c>
      <c r="J3243" t="str">
        <f t="shared" si="101"/>
        <v/>
      </c>
    </row>
    <row r="3244" spans="1:10">
      <c r="A3244" t="s">
        <v>3160</v>
      </c>
      <c r="B3244" t="s">
        <v>3161</v>
      </c>
      <c r="C3244">
        <v>532</v>
      </c>
      <c r="D3244" t="s">
        <v>10</v>
      </c>
      <c r="E3244">
        <v>86</v>
      </c>
      <c r="F3244">
        <v>202</v>
      </c>
      <c r="G3244">
        <v>2169</v>
      </c>
      <c r="H3244" t="s">
        <v>11</v>
      </c>
      <c r="I3244">
        <f t="shared" si="100"/>
        <v>117</v>
      </c>
      <c r="J3244" t="str">
        <f t="shared" si="101"/>
        <v/>
      </c>
    </row>
    <row r="3245" spans="1:10">
      <c r="A3245" t="s">
        <v>3163</v>
      </c>
      <c r="B3245" t="s">
        <v>3164</v>
      </c>
      <c r="C3245">
        <v>1156</v>
      </c>
      <c r="D3245" t="s">
        <v>10</v>
      </c>
      <c r="E3245">
        <v>1028</v>
      </c>
      <c r="F3245">
        <v>1143</v>
      </c>
      <c r="G3245">
        <v>2169</v>
      </c>
      <c r="H3245" t="s">
        <v>11</v>
      </c>
      <c r="I3245">
        <f t="shared" si="100"/>
        <v>116</v>
      </c>
      <c r="J3245" t="str">
        <f t="shared" si="101"/>
        <v/>
      </c>
    </row>
    <row r="3246" spans="1:10">
      <c r="A3246" t="s">
        <v>3163</v>
      </c>
      <c r="B3246" t="s">
        <v>3164</v>
      </c>
      <c r="C3246">
        <v>1156</v>
      </c>
      <c r="D3246" t="s">
        <v>3165</v>
      </c>
      <c r="E3246">
        <v>1</v>
      </c>
      <c r="F3246">
        <v>143</v>
      </c>
      <c r="G3246">
        <v>2</v>
      </c>
      <c r="I3246" t="str">
        <f t="shared" si="100"/>
        <v/>
      </c>
      <c r="J3246" t="str">
        <f t="shared" si="101"/>
        <v/>
      </c>
    </row>
    <row r="3247" spans="1:10">
      <c r="A3247" t="s">
        <v>3163</v>
      </c>
      <c r="B3247" t="s">
        <v>3164</v>
      </c>
      <c r="C3247">
        <v>1156</v>
      </c>
      <c r="D3247" t="s">
        <v>335</v>
      </c>
      <c r="E3247">
        <v>144</v>
      </c>
      <c r="F3247">
        <v>231</v>
      </c>
      <c r="G3247">
        <v>11697</v>
      </c>
      <c r="H3247" t="s">
        <v>336</v>
      </c>
      <c r="I3247" t="str">
        <f t="shared" si="100"/>
        <v/>
      </c>
      <c r="J3247" t="str">
        <f t="shared" si="101"/>
        <v/>
      </c>
    </row>
    <row r="3248" spans="1:10">
      <c r="A3248" t="s">
        <v>3163</v>
      </c>
      <c r="B3248" t="s">
        <v>3164</v>
      </c>
      <c r="C3248">
        <v>1156</v>
      </c>
      <c r="D3248" t="s">
        <v>229</v>
      </c>
      <c r="E3248">
        <v>295</v>
      </c>
      <c r="F3248">
        <v>369</v>
      </c>
      <c r="G3248">
        <v>12568</v>
      </c>
      <c r="H3248" t="s">
        <v>230</v>
      </c>
      <c r="I3248" t="str">
        <f t="shared" si="100"/>
        <v/>
      </c>
      <c r="J3248" t="str">
        <f t="shared" si="101"/>
        <v/>
      </c>
    </row>
    <row r="3249" spans="1:10">
      <c r="A3249" t="s">
        <v>3163</v>
      </c>
      <c r="B3249" t="s">
        <v>3164</v>
      </c>
      <c r="C3249">
        <v>1156</v>
      </c>
      <c r="D3249" t="s">
        <v>3166</v>
      </c>
      <c r="E3249">
        <v>719</v>
      </c>
      <c r="F3249">
        <v>857</v>
      </c>
      <c r="G3249">
        <v>2</v>
      </c>
      <c r="I3249" t="str">
        <f t="shared" si="100"/>
        <v/>
      </c>
      <c r="J3249" t="str">
        <f t="shared" si="101"/>
        <v/>
      </c>
    </row>
    <row r="3250" spans="1:10">
      <c r="A3250" t="s">
        <v>3167</v>
      </c>
      <c r="B3250" t="s">
        <v>3168</v>
      </c>
      <c r="C3250">
        <v>633</v>
      </c>
      <c r="D3250" t="s">
        <v>10</v>
      </c>
      <c r="E3250">
        <v>99</v>
      </c>
      <c r="F3250">
        <v>166</v>
      </c>
      <c r="G3250">
        <v>2169</v>
      </c>
      <c r="H3250" t="s">
        <v>11</v>
      </c>
      <c r="I3250">
        <f t="shared" si="100"/>
        <v>68</v>
      </c>
      <c r="J3250" t="str">
        <f t="shared" si="101"/>
        <v/>
      </c>
    </row>
    <row r="3251" spans="1:10">
      <c r="A3251" t="s">
        <v>3167</v>
      </c>
      <c r="B3251" t="s">
        <v>3168</v>
      </c>
      <c r="C3251">
        <v>633</v>
      </c>
      <c r="D3251" t="s">
        <v>10</v>
      </c>
      <c r="E3251">
        <v>245</v>
      </c>
      <c r="F3251">
        <v>342</v>
      </c>
      <c r="G3251">
        <v>2169</v>
      </c>
      <c r="H3251" t="s">
        <v>11</v>
      </c>
      <c r="I3251">
        <f t="shared" si="100"/>
        <v>98</v>
      </c>
      <c r="J3251" t="str">
        <f t="shared" si="101"/>
        <v/>
      </c>
    </row>
    <row r="3252" spans="1:10">
      <c r="A3252" t="s">
        <v>3167</v>
      </c>
      <c r="B3252" t="s">
        <v>3168</v>
      </c>
      <c r="C3252">
        <v>633</v>
      </c>
      <c r="D3252" t="s">
        <v>10</v>
      </c>
      <c r="E3252">
        <v>354</v>
      </c>
      <c r="F3252">
        <v>478</v>
      </c>
      <c r="G3252">
        <v>2169</v>
      </c>
      <c r="H3252" t="s">
        <v>11</v>
      </c>
      <c r="I3252">
        <f t="shared" si="100"/>
        <v>125</v>
      </c>
      <c r="J3252" t="str">
        <f t="shared" si="101"/>
        <v/>
      </c>
    </row>
    <row r="3253" spans="1:10">
      <c r="A3253" t="s">
        <v>3169</v>
      </c>
      <c r="B3253" t="s">
        <v>3170</v>
      </c>
      <c r="C3253">
        <v>159</v>
      </c>
      <c r="D3253" t="s">
        <v>10</v>
      </c>
      <c r="E3253">
        <v>37</v>
      </c>
      <c r="F3253">
        <v>152</v>
      </c>
      <c r="G3253">
        <v>2169</v>
      </c>
      <c r="H3253" t="s">
        <v>11</v>
      </c>
      <c r="I3253">
        <f t="shared" si="100"/>
        <v>116</v>
      </c>
      <c r="J3253" t="str">
        <f t="shared" si="101"/>
        <v/>
      </c>
    </row>
    <row r="3254" spans="1:10">
      <c r="A3254" t="s">
        <v>3171</v>
      </c>
      <c r="B3254" t="s">
        <v>3172</v>
      </c>
      <c r="C3254">
        <v>960</v>
      </c>
      <c r="D3254" t="s">
        <v>14</v>
      </c>
      <c r="E3254">
        <v>121</v>
      </c>
      <c r="F3254">
        <v>286</v>
      </c>
      <c r="G3254">
        <v>476</v>
      </c>
      <c r="H3254" t="s">
        <v>15</v>
      </c>
      <c r="I3254" t="str">
        <f t="shared" si="100"/>
        <v/>
      </c>
      <c r="J3254" t="str">
        <f t="shared" si="101"/>
        <v/>
      </c>
    </row>
    <row r="3255" spans="1:10">
      <c r="A3255" t="s">
        <v>3171</v>
      </c>
      <c r="B3255" t="s">
        <v>3172</v>
      </c>
      <c r="C3255">
        <v>960</v>
      </c>
      <c r="D3255" t="s">
        <v>10</v>
      </c>
      <c r="E3255">
        <v>413</v>
      </c>
      <c r="F3255">
        <v>526</v>
      </c>
      <c r="G3255">
        <v>2169</v>
      </c>
      <c r="H3255" t="s">
        <v>11</v>
      </c>
      <c r="I3255">
        <f t="shared" si="100"/>
        <v>114</v>
      </c>
      <c r="J3255" t="str">
        <f t="shared" si="101"/>
        <v/>
      </c>
    </row>
    <row r="3256" spans="1:10">
      <c r="A3256" t="s">
        <v>3171</v>
      </c>
      <c r="B3256" t="s">
        <v>3172</v>
      </c>
      <c r="C3256">
        <v>960</v>
      </c>
      <c r="D3256" t="s">
        <v>31</v>
      </c>
      <c r="E3256">
        <v>636</v>
      </c>
      <c r="F3256">
        <v>750</v>
      </c>
      <c r="G3256">
        <v>3952</v>
      </c>
      <c r="H3256" t="s">
        <v>32</v>
      </c>
      <c r="I3256" t="str">
        <f t="shared" si="100"/>
        <v/>
      </c>
      <c r="J3256" t="str">
        <f t="shared" si="101"/>
        <v/>
      </c>
    </row>
    <row r="3257" spans="1:10">
      <c r="A3257" t="s">
        <v>3171</v>
      </c>
      <c r="B3257" t="s">
        <v>3172</v>
      </c>
      <c r="C3257">
        <v>960</v>
      </c>
      <c r="D3257" t="s">
        <v>29</v>
      </c>
      <c r="E3257">
        <v>826</v>
      </c>
      <c r="F3257">
        <v>933</v>
      </c>
      <c r="G3257">
        <v>343</v>
      </c>
      <c r="H3257" t="s">
        <v>30</v>
      </c>
      <c r="I3257" t="str">
        <f t="shared" si="100"/>
        <v/>
      </c>
      <c r="J3257" t="str">
        <f t="shared" si="101"/>
        <v/>
      </c>
    </row>
    <row r="3258" spans="1:10">
      <c r="A3258" t="s">
        <v>3173</v>
      </c>
      <c r="B3258" t="s">
        <v>3174</v>
      </c>
      <c r="C3258">
        <v>464</v>
      </c>
      <c r="D3258" t="s">
        <v>18</v>
      </c>
      <c r="E3258">
        <v>17</v>
      </c>
      <c r="F3258">
        <v>87</v>
      </c>
      <c r="G3258">
        <v>1303</v>
      </c>
      <c r="H3258" t="s">
        <v>19</v>
      </c>
      <c r="I3258" t="str">
        <f t="shared" si="100"/>
        <v/>
      </c>
      <c r="J3258" t="str">
        <f t="shared" si="101"/>
        <v/>
      </c>
    </row>
    <row r="3259" spans="1:10">
      <c r="A3259" t="s">
        <v>3173</v>
      </c>
      <c r="B3259" t="s">
        <v>3174</v>
      </c>
      <c r="C3259">
        <v>464</v>
      </c>
      <c r="D3259" t="s">
        <v>62</v>
      </c>
      <c r="E3259">
        <v>224</v>
      </c>
      <c r="F3259">
        <v>293</v>
      </c>
      <c r="G3259">
        <v>632</v>
      </c>
      <c r="H3259" t="s">
        <v>63</v>
      </c>
      <c r="I3259" t="str">
        <f t="shared" si="100"/>
        <v/>
      </c>
      <c r="J3259" t="str">
        <f t="shared" si="101"/>
        <v/>
      </c>
    </row>
    <row r="3260" spans="1:10">
      <c r="A3260" t="s">
        <v>3173</v>
      </c>
      <c r="B3260" t="s">
        <v>3174</v>
      </c>
      <c r="C3260">
        <v>464</v>
      </c>
      <c r="D3260" t="s">
        <v>10</v>
      </c>
      <c r="E3260">
        <v>310</v>
      </c>
      <c r="F3260">
        <v>424</v>
      </c>
      <c r="G3260">
        <v>2169</v>
      </c>
      <c r="H3260" t="s">
        <v>11</v>
      </c>
      <c r="I3260">
        <f t="shared" si="100"/>
        <v>115</v>
      </c>
      <c r="J3260" t="str">
        <f t="shared" si="101"/>
        <v/>
      </c>
    </row>
    <row r="3261" spans="1:10">
      <c r="A3261" t="s">
        <v>3175</v>
      </c>
      <c r="B3261" t="s">
        <v>3176</v>
      </c>
      <c r="C3261">
        <v>418</v>
      </c>
      <c r="D3261" t="s">
        <v>62</v>
      </c>
      <c r="E3261">
        <v>216</v>
      </c>
      <c r="F3261">
        <v>283</v>
      </c>
      <c r="G3261">
        <v>632</v>
      </c>
      <c r="H3261" t="s">
        <v>63</v>
      </c>
      <c r="I3261" t="str">
        <f t="shared" si="100"/>
        <v/>
      </c>
      <c r="J3261" t="str">
        <f t="shared" si="101"/>
        <v/>
      </c>
    </row>
    <row r="3262" spans="1:10">
      <c r="A3262" t="s">
        <v>3175</v>
      </c>
      <c r="B3262" t="s">
        <v>3176</v>
      </c>
      <c r="C3262">
        <v>418</v>
      </c>
      <c r="D3262" t="s">
        <v>10</v>
      </c>
      <c r="E3262">
        <v>302</v>
      </c>
      <c r="F3262">
        <v>416</v>
      </c>
      <c r="G3262">
        <v>2169</v>
      </c>
      <c r="H3262" t="s">
        <v>11</v>
      </c>
      <c r="I3262">
        <f t="shared" si="100"/>
        <v>115</v>
      </c>
      <c r="J3262" t="str">
        <f t="shared" si="101"/>
        <v/>
      </c>
    </row>
    <row r="3263" spans="1:10">
      <c r="A3263" t="s">
        <v>3175</v>
      </c>
      <c r="B3263" t="s">
        <v>3176</v>
      </c>
      <c r="C3263">
        <v>418</v>
      </c>
      <c r="D3263" t="s">
        <v>18</v>
      </c>
      <c r="E3263">
        <v>36</v>
      </c>
      <c r="F3263">
        <v>106</v>
      </c>
      <c r="G3263">
        <v>1303</v>
      </c>
      <c r="H3263" t="s">
        <v>19</v>
      </c>
      <c r="I3263" t="str">
        <f t="shared" si="100"/>
        <v/>
      </c>
      <c r="J3263" t="str">
        <f t="shared" si="101"/>
        <v/>
      </c>
    </row>
    <row r="3264" spans="1:10">
      <c r="A3264" t="s">
        <v>3177</v>
      </c>
      <c r="B3264" t="s">
        <v>3178</v>
      </c>
      <c r="C3264">
        <v>934</v>
      </c>
      <c r="D3264" t="s">
        <v>14</v>
      </c>
      <c r="E3264">
        <v>129</v>
      </c>
      <c r="F3264">
        <v>302</v>
      </c>
      <c r="G3264">
        <v>476</v>
      </c>
      <c r="H3264" t="s">
        <v>15</v>
      </c>
      <c r="I3264" t="str">
        <f t="shared" si="100"/>
        <v/>
      </c>
      <c r="J3264" t="str">
        <f t="shared" si="101"/>
        <v/>
      </c>
    </row>
    <row r="3265" spans="1:10">
      <c r="A3265" t="s">
        <v>3177</v>
      </c>
      <c r="B3265" t="s">
        <v>3178</v>
      </c>
      <c r="C3265">
        <v>934</v>
      </c>
      <c r="D3265" t="s">
        <v>10</v>
      </c>
      <c r="E3265">
        <v>335</v>
      </c>
      <c r="F3265">
        <v>466</v>
      </c>
      <c r="G3265">
        <v>2169</v>
      </c>
      <c r="H3265" t="s">
        <v>11</v>
      </c>
      <c r="I3265">
        <f t="shared" si="100"/>
        <v>132</v>
      </c>
      <c r="J3265" t="str">
        <f t="shared" si="101"/>
        <v/>
      </c>
    </row>
    <row r="3266" spans="1:10">
      <c r="A3266" t="s">
        <v>3177</v>
      </c>
      <c r="B3266" t="s">
        <v>3178</v>
      </c>
      <c r="C3266">
        <v>934</v>
      </c>
      <c r="D3266" t="s">
        <v>31</v>
      </c>
      <c r="E3266">
        <v>558</v>
      </c>
      <c r="F3266">
        <v>673</v>
      </c>
      <c r="G3266">
        <v>3952</v>
      </c>
      <c r="H3266" t="s">
        <v>32</v>
      </c>
      <c r="I3266" t="str">
        <f t="shared" si="100"/>
        <v/>
      </c>
      <c r="J3266" t="str">
        <f t="shared" si="101"/>
        <v/>
      </c>
    </row>
    <row r="3267" spans="1:10">
      <c r="A3267" t="s">
        <v>3177</v>
      </c>
      <c r="B3267" t="s">
        <v>3178</v>
      </c>
      <c r="C3267">
        <v>934</v>
      </c>
      <c r="D3267" t="s">
        <v>29</v>
      </c>
      <c r="E3267">
        <v>794</v>
      </c>
      <c r="F3267">
        <v>899</v>
      </c>
      <c r="G3267">
        <v>343</v>
      </c>
      <c r="H3267" t="s">
        <v>30</v>
      </c>
      <c r="I3267" t="str">
        <f t="shared" ref="I3267:I3330" si="102">IF(H3267=$H$2, F3267-E3267+1, "")</f>
        <v/>
      </c>
      <c r="J3267" t="str">
        <f t="shared" ref="J3267:J3330" si="103">IF(D3267=$D$189, F3267-E3267+1, "")</f>
        <v/>
      </c>
    </row>
    <row r="3268" spans="1:10">
      <c r="A3268" t="s">
        <v>3179</v>
      </c>
      <c r="B3268" t="s">
        <v>3180</v>
      </c>
      <c r="C3268">
        <v>216</v>
      </c>
      <c r="D3268" t="s">
        <v>373</v>
      </c>
      <c r="E3268">
        <v>38</v>
      </c>
      <c r="F3268">
        <v>66</v>
      </c>
      <c r="G3268">
        <v>14</v>
      </c>
      <c r="I3268" t="str">
        <f t="shared" si="102"/>
        <v/>
      </c>
      <c r="J3268" t="str">
        <f t="shared" si="103"/>
        <v/>
      </c>
    </row>
    <row r="3269" spans="1:10">
      <c r="A3269" t="s">
        <v>3179</v>
      </c>
      <c r="B3269" t="s">
        <v>3180</v>
      </c>
      <c r="C3269">
        <v>216</v>
      </c>
      <c r="D3269" t="s">
        <v>10</v>
      </c>
      <c r="E3269">
        <v>90</v>
      </c>
      <c r="F3269">
        <v>205</v>
      </c>
      <c r="G3269">
        <v>2169</v>
      </c>
      <c r="H3269" t="s">
        <v>11</v>
      </c>
      <c r="I3269">
        <f t="shared" si="102"/>
        <v>116</v>
      </c>
      <c r="J3269" t="str">
        <f t="shared" si="103"/>
        <v/>
      </c>
    </row>
    <row r="3270" spans="1:10">
      <c r="A3270" t="s">
        <v>3181</v>
      </c>
      <c r="B3270" t="s">
        <v>3182</v>
      </c>
      <c r="C3270">
        <v>268</v>
      </c>
      <c r="D3270" t="s">
        <v>10</v>
      </c>
      <c r="E3270">
        <v>84</v>
      </c>
      <c r="F3270">
        <v>202</v>
      </c>
      <c r="G3270">
        <v>2169</v>
      </c>
      <c r="H3270" t="s">
        <v>11</v>
      </c>
      <c r="I3270">
        <f t="shared" si="102"/>
        <v>119</v>
      </c>
      <c r="J3270" t="str">
        <f t="shared" si="103"/>
        <v/>
      </c>
    </row>
    <row r="3271" spans="1:10">
      <c r="A3271" t="s">
        <v>3183</v>
      </c>
      <c r="B3271" t="s">
        <v>3184</v>
      </c>
      <c r="C3271">
        <v>835</v>
      </c>
      <c r="D3271" t="s">
        <v>70</v>
      </c>
      <c r="E3271">
        <v>469</v>
      </c>
      <c r="F3271">
        <v>506</v>
      </c>
      <c r="G3271">
        <v>82</v>
      </c>
      <c r="H3271" t="s">
        <v>71</v>
      </c>
      <c r="I3271" t="str">
        <f t="shared" si="102"/>
        <v/>
      </c>
      <c r="J3271" t="str">
        <f t="shared" si="103"/>
        <v/>
      </c>
    </row>
    <row r="3272" spans="1:10">
      <c r="A3272" t="s">
        <v>3183</v>
      </c>
      <c r="B3272" t="s">
        <v>3184</v>
      </c>
      <c r="C3272">
        <v>835</v>
      </c>
      <c r="D3272" t="s">
        <v>73</v>
      </c>
      <c r="E3272">
        <v>753</v>
      </c>
      <c r="F3272">
        <v>835</v>
      </c>
      <c r="G3272">
        <v>270</v>
      </c>
      <c r="H3272" t="s">
        <v>74</v>
      </c>
      <c r="I3272" t="str">
        <f t="shared" si="102"/>
        <v/>
      </c>
      <c r="J3272" t="str">
        <f t="shared" si="103"/>
        <v/>
      </c>
    </row>
    <row r="3273" spans="1:10">
      <c r="A3273" t="s">
        <v>3183</v>
      </c>
      <c r="B3273" t="s">
        <v>3184</v>
      </c>
      <c r="C3273">
        <v>835</v>
      </c>
      <c r="D3273" t="s">
        <v>10</v>
      </c>
      <c r="E3273">
        <v>92</v>
      </c>
      <c r="F3273">
        <v>213</v>
      </c>
      <c r="G3273">
        <v>2169</v>
      </c>
      <c r="H3273" t="s">
        <v>11</v>
      </c>
      <c r="I3273">
        <f t="shared" si="102"/>
        <v>122</v>
      </c>
      <c r="J3273" t="str">
        <f t="shared" si="103"/>
        <v/>
      </c>
    </row>
    <row r="3274" spans="1:10">
      <c r="A3274" t="s">
        <v>3185</v>
      </c>
      <c r="B3274" t="s">
        <v>3186</v>
      </c>
      <c r="C3274">
        <v>961</v>
      </c>
      <c r="D3274" t="s">
        <v>10</v>
      </c>
      <c r="E3274">
        <v>375</v>
      </c>
      <c r="F3274">
        <v>515</v>
      </c>
      <c r="G3274">
        <v>2169</v>
      </c>
      <c r="H3274" t="s">
        <v>11</v>
      </c>
      <c r="I3274">
        <f t="shared" si="102"/>
        <v>141</v>
      </c>
      <c r="J3274" t="str">
        <f t="shared" si="103"/>
        <v/>
      </c>
    </row>
    <row r="3275" spans="1:10">
      <c r="A3275" t="s">
        <v>3185</v>
      </c>
      <c r="B3275" t="s">
        <v>3186</v>
      </c>
      <c r="C3275">
        <v>961</v>
      </c>
      <c r="D3275" t="s">
        <v>31</v>
      </c>
      <c r="E3275">
        <v>565</v>
      </c>
      <c r="F3275">
        <v>681</v>
      </c>
      <c r="G3275">
        <v>3952</v>
      </c>
      <c r="H3275" t="s">
        <v>32</v>
      </c>
      <c r="I3275" t="str">
        <f t="shared" si="102"/>
        <v/>
      </c>
      <c r="J3275" t="str">
        <f t="shared" si="103"/>
        <v/>
      </c>
    </row>
    <row r="3276" spans="1:10">
      <c r="A3276" t="s">
        <v>3185</v>
      </c>
      <c r="B3276" t="s">
        <v>3186</v>
      </c>
      <c r="C3276">
        <v>961</v>
      </c>
      <c r="D3276" t="s">
        <v>29</v>
      </c>
      <c r="E3276">
        <v>797</v>
      </c>
      <c r="F3276">
        <v>912</v>
      </c>
      <c r="G3276">
        <v>343</v>
      </c>
      <c r="H3276" t="s">
        <v>30</v>
      </c>
      <c r="I3276" t="str">
        <f t="shared" si="102"/>
        <v/>
      </c>
      <c r="J3276" t="str">
        <f t="shared" si="103"/>
        <v/>
      </c>
    </row>
    <row r="3277" spans="1:10">
      <c r="A3277" t="s">
        <v>3185</v>
      </c>
      <c r="B3277" t="s">
        <v>3186</v>
      </c>
      <c r="C3277">
        <v>961</v>
      </c>
      <c r="D3277" t="s">
        <v>14</v>
      </c>
      <c r="E3277">
        <v>98</v>
      </c>
      <c r="F3277">
        <v>285</v>
      </c>
      <c r="G3277">
        <v>476</v>
      </c>
      <c r="H3277" t="s">
        <v>15</v>
      </c>
      <c r="I3277" t="str">
        <f t="shared" si="102"/>
        <v/>
      </c>
      <c r="J3277" t="str">
        <f t="shared" si="103"/>
        <v/>
      </c>
    </row>
    <row r="3278" spans="1:10">
      <c r="A3278" t="s">
        <v>3187</v>
      </c>
      <c r="B3278" t="s">
        <v>3188</v>
      </c>
      <c r="C3278">
        <v>576</v>
      </c>
      <c r="D3278" t="s">
        <v>219</v>
      </c>
      <c r="E3278">
        <v>185</v>
      </c>
      <c r="F3278">
        <v>448</v>
      </c>
      <c r="G3278">
        <v>76696</v>
      </c>
      <c r="H3278" t="s">
        <v>220</v>
      </c>
      <c r="I3278" t="str">
        <f t="shared" si="102"/>
        <v/>
      </c>
      <c r="J3278">
        <f t="shared" si="103"/>
        <v>264</v>
      </c>
    </row>
    <row r="3279" spans="1:10">
      <c r="A3279" t="s">
        <v>3187</v>
      </c>
      <c r="B3279" t="s">
        <v>3188</v>
      </c>
      <c r="C3279">
        <v>576</v>
      </c>
      <c r="D3279" t="s">
        <v>10</v>
      </c>
      <c r="E3279">
        <v>53</v>
      </c>
      <c r="F3279">
        <v>169</v>
      </c>
      <c r="G3279">
        <v>2169</v>
      </c>
      <c r="H3279" t="s">
        <v>11</v>
      </c>
      <c r="I3279">
        <f t="shared" si="102"/>
        <v>117</v>
      </c>
      <c r="J3279" t="str">
        <f t="shared" si="103"/>
        <v/>
      </c>
    </row>
    <row r="3280" spans="1:10">
      <c r="A3280" t="s">
        <v>3189</v>
      </c>
      <c r="B3280" t="s">
        <v>3190</v>
      </c>
      <c r="C3280">
        <v>199</v>
      </c>
      <c r="D3280" t="s">
        <v>10</v>
      </c>
      <c r="E3280">
        <v>76</v>
      </c>
      <c r="F3280">
        <v>191</v>
      </c>
      <c r="G3280">
        <v>2169</v>
      </c>
      <c r="H3280" t="s">
        <v>11</v>
      </c>
      <c r="I3280">
        <f t="shared" si="102"/>
        <v>116</v>
      </c>
      <c r="J3280" t="str">
        <f t="shared" si="103"/>
        <v/>
      </c>
    </row>
    <row r="3281" spans="1:10">
      <c r="A3281" t="s">
        <v>3191</v>
      </c>
      <c r="B3281" t="s">
        <v>3192</v>
      </c>
      <c r="C3281">
        <v>293</v>
      </c>
      <c r="D3281" t="s">
        <v>10</v>
      </c>
      <c r="E3281">
        <v>166</v>
      </c>
      <c r="F3281">
        <v>281</v>
      </c>
      <c r="G3281">
        <v>2169</v>
      </c>
      <c r="H3281" t="s">
        <v>11</v>
      </c>
      <c r="I3281">
        <f t="shared" si="102"/>
        <v>116</v>
      </c>
      <c r="J3281" t="str">
        <f t="shared" si="103"/>
        <v/>
      </c>
    </row>
    <row r="3282" spans="1:10">
      <c r="A3282" t="s">
        <v>3193</v>
      </c>
      <c r="B3282" t="s">
        <v>3194</v>
      </c>
      <c r="C3282">
        <v>1370</v>
      </c>
      <c r="D3282" t="s">
        <v>53</v>
      </c>
      <c r="E3282">
        <v>1006</v>
      </c>
      <c r="F3282">
        <v>1076</v>
      </c>
      <c r="G3282">
        <v>324</v>
      </c>
      <c r="H3282" t="s">
        <v>54</v>
      </c>
      <c r="I3282" t="str">
        <f t="shared" si="102"/>
        <v/>
      </c>
      <c r="J3282" t="str">
        <f t="shared" si="103"/>
        <v/>
      </c>
    </row>
    <row r="3283" spans="1:10">
      <c r="A3283" t="s">
        <v>3193</v>
      </c>
      <c r="B3283" t="s">
        <v>3194</v>
      </c>
      <c r="C3283">
        <v>1370</v>
      </c>
      <c r="D3283" t="s">
        <v>52</v>
      </c>
      <c r="E3283">
        <v>101</v>
      </c>
      <c r="F3283">
        <v>639</v>
      </c>
      <c r="G3283">
        <v>44</v>
      </c>
      <c r="I3283" t="str">
        <f t="shared" si="102"/>
        <v/>
      </c>
      <c r="J3283" t="str">
        <f t="shared" si="103"/>
        <v/>
      </c>
    </row>
    <row r="3284" spans="1:10">
      <c r="A3284" t="s">
        <v>3193</v>
      </c>
      <c r="B3284" t="s">
        <v>3194</v>
      </c>
      <c r="C3284">
        <v>1370</v>
      </c>
      <c r="D3284" t="s">
        <v>55</v>
      </c>
      <c r="E3284">
        <v>1137</v>
      </c>
      <c r="F3284">
        <v>1159</v>
      </c>
      <c r="G3284">
        <v>477</v>
      </c>
      <c r="H3284" t="s">
        <v>56</v>
      </c>
      <c r="I3284" t="str">
        <f t="shared" si="102"/>
        <v/>
      </c>
      <c r="J3284" t="str">
        <f t="shared" si="103"/>
        <v/>
      </c>
    </row>
    <row r="3285" spans="1:10">
      <c r="A3285" t="s">
        <v>3193</v>
      </c>
      <c r="B3285" t="s">
        <v>3194</v>
      </c>
      <c r="C3285">
        <v>1370</v>
      </c>
      <c r="D3285" t="s">
        <v>57</v>
      </c>
      <c r="E3285">
        <v>1263</v>
      </c>
      <c r="F3285">
        <v>1368</v>
      </c>
      <c r="G3285">
        <v>2</v>
      </c>
      <c r="I3285" t="str">
        <f t="shared" si="102"/>
        <v/>
      </c>
      <c r="J3285" t="str">
        <f t="shared" si="103"/>
        <v/>
      </c>
    </row>
    <row r="3286" spans="1:10">
      <c r="A3286" t="s">
        <v>3193</v>
      </c>
      <c r="B3286" t="s">
        <v>3194</v>
      </c>
      <c r="C3286">
        <v>1370</v>
      </c>
      <c r="D3286" t="s">
        <v>229</v>
      </c>
      <c r="E3286">
        <v>14</v>
      </c>
      <c r="F3286">
        <v>88</v>
      </c>
      <c r="G3286">
        <v>12568</v>
      </c>
      <c r="H3286" t="s">
        <v>230</v>
      </c>
      <c r="I3286" t="str">
        <f t="shared" si="102"/>
        <v/>
      </c>
      <c r="J3286" t="str">
        <f t="shared" si="103"/>
        <v/>
      </c>
    </row>
    <row r="3287" spans="1:10">
      <c r="A3287" t="s">
        <v>3193</v>
      </c>
      <c r="B3287" t="s">
        <v>3194</v>
      </c>
      <c r="C3287">
        <v>1370</v>
      </c>
      <c r="D3287" t="s">
        <v>10</v>
      </c>
      <c r="E3287">
        <v>681</v>
      </c>
      <c r="F3287">
        <v>797</v>
      </c>
      <c r="G3287">
        <v>2169</v>
      </c>
      <c r="H3287" t="s">
        <v>11</v>
      </c>
      <c r="I3287">
        <f t="shared" si="102"/>
        <v>117</v>
      </c>
      <c r="J3287" t="str">
        <f t="shared" si="103"/>
        <v/>
      </c>
    </row>
    <row r="3288" spans="1:10">
      <c r="A3288" t="s">
        <v>3193</v>
      </c>
      <c r="B3288" t="s">
        <v>3194</v>
      </c>
      <c r="C3288">
        <v>1370</v>
      </c>
      <c r="D3288" t="s">
        <v>53</v>
      </c>
      <c r="E3288">
        <v>934</v>
      </c>
      <c r="F3288">
        <v>1004</v>
      </c>
      <c r="G3288">
        <v>324</v>
      </c>
      <c r="H3288" t="s">
        <v>54</v>
      </c>
      <c r="I3288" t="str">
        <f t="shared" si="102"/>
        <v/>
      </c>
      <c r="J3288" t="str">
        <f t="shared" si="103"/>
        <v/>
      </c>
    </row>
    <row r="3289" spans="1:10">
      <c r="A3289" t="s">
        <v>3195</v>
      </c>
      <c r="B3289" t="s">
        <v>3196</v>
      </c>
      <c r="C3289">
        <v>480</v>
      </c>
      <c r="D3289" t="s">
        <v>62</v>
      </c>
      <c r="E3289">
        <v>216</v>
      </c>
      <c r="F3289">
        <v>283</v>
      </c>
      <c r="G3289">
        <v>632</v>
      </c>
      <c r="H3289" t="s">
        <v>63</v>
      </c>
      <c r="I3289" t="str">
        <f t="shared" si="102"/>
        <v/>
      </c>
      <c r="J3289" t="str">
        <f t="shared" si="103"/>
        <v/>
      </c>
    </row>
    <row r="3290" spans="1:10">
      <c r="A3290" t="s">
        <v>3195</v>
      </c>
      <c r="B3290" t="s">
        <v>3196</v>
      </c>
      <c r="C3290">
        <v>480</v>
      </c>
      <c r="D3290" t="s">
        <v>10</v>
      </c>
      <c r="E3290">
        <v>302</v>
      </c>
      <c r="F3290">
        <v>416</v>
      </c>
      <c r="G3290">
        <v>2169</v>
      </c>
      <c r="H3290" t="s">
        <v>11</v>
      </c>
      <c r="I3290">
        <f t="shared" si="102"/>
        <v>115</v>
      </c>
      <c r="J3290" t="str">
        <f t="shared" si="103"/>
        <v/>
      </c>
    </row>
    <row r="3291" spans="1:10">
      <c r="A3291" t="s">
        <v>3195</v>
      </c>
      <c r="B3291" t="s">
        <v>3196</v>
      </c>
      <c r="C3291">
        <v>480</v>
      </c>
      <c r="D3291" t="s">
        <v>18</v>
      </c>
      <c r="E3291">
        <v>36</v>
      </c>
      <c r="F3291">
        <v>106</v>
      </c>
      <c r="G3291">
        <v>1303</v>
      </c>
      <c r="H3291" t="s">
        <v>19</v>
      </c>
      <c r="I3291" t="str">
        <f t="shared" si="102"/>
        <v/>
      </c>
      <c r="J3291" t="str">
        <f t="shared" si="103"/>
        <v/>
      </c>
    </row>
    <row r="3292" spans="1:10">
      <c r="A3292" t="s">
        <v>3197</v>
      </c>
      <c r="B3292" t="s">
        <v>3198</v>
      </c>
      <c r="C3292">
        <v>162</v>
      </c>
      <c r="D3292" t="s">
        <v>10</v>
      </c>
      <c r="E3292">
        <v>37</v>
      </c>
      <c r="F3292">
        <v>152</v>
      </c>
      <c r="G3292">
        <v>2169</v>
      </c>
      <c r="H3292" t="s">
        <v>11</v>
      </c>
      <c r="I3292">
        <f t="shared" si="102"/>
        <v>116</v>
      </c>
      <c r="J3292" t="str">
        <f t="shared" si="103"/>
        <v/>
      </c>
    </row>
    <row r="3293" spans="1:10">
      <c r="A3293" t="s">
        <v>3199</v>
      </c>
      <c r="B3293" t="s">
        <v>3200</v>
      </c>
      <c r="C3293">
        <v>174</v>
      </c>
      <c r="D3293" t="s">
        <v>10</v>
      </c>
      <c r="E3293">
        <v>46</v>
      </c>
      <c r="F3293">
        <v>161</v>
      </c>
      <c r="G3293">
        <v>2169</v>
      </c>
      <c r="H3293" t="s">
        <v>11</v>
      </c>
      <c r="I3293">
        <f t="shared" si="102"/>
        <v>116</v>
      </c>
      <c r="J3293" t="str">
        <f t="shared" si="103"/>
        <v/>
      </c>
    </row>
    <row r="3294" spans="1:10">
      <c r="A3294" t="s">
        <v>3201</v>
      </c>
      <c r="B3294" t="s">
        <v>3202</v>
      </c>
      <c r="C3294">
        <v>208</v>
      </c>
      <c r="D3294" t="s">
        <v>10</v>
      </c>
      <c r="E3294">
        <v>83</v>
      </c>
      <c r="F3294">
        <v>198</v>
      </c>
      <c r="G3294">
        <v>2169</v>
      </c>
      <c r="H3294" t="s">
        <v>11</v>
      </c>
      <c r="I3294">
        <f t="shared" si="102"/>
        <v>116</v>
      </c>
      <c r="J3294" t="str">
        <f t="shared" si="103"/>
        <v/>
      </c>
    </row>
    <row r="3295" spans="1:10">
      <c r="A3295" t="s">
        <v>3203</v>
      </c>
      <c r="B3295" t="s">
        <v>3204</v>
      </c>
      <c r="C3295">
        <v>209</v>
      </c>
      <c r="D3295" t="s">
        <v>10</v>
      </c>
      <c r="E3295">
        <v>64</v>
      </c>
      <c r="F3295">
        <v>179</v>
      </c>
      <c r="G3295">
        <v>2169</v>
      </c>
      <c r="H3295" t="s">
        <v>11</v>
      </c>
      <c r="I3295">
        <f t="shared" si="102"/>
        <v>116</v>
      </c>
      <c r="J3295" t="str">
        <f t="shared" si="103"/>
        <v/>
      </c>
    </row>
    <row r="3296" spans="1:10">
      <c r="A3296" t="s">
        <v>3205</v>
      </c>
      <c r="B3296" t="s">
        <v>3206</v>
      </c>
      <c r="C3296">
        <v>575</v>
      </c>
      <c r="D3296" t="s">
        <v>219</v>
      </c>
      <c r="E3296">
        <v>185</v>
      </c>
      <c r="F3296">
        <v>447</v>
      </c>
      <c r="G3296">
        <v>76696</v>
      </c>
      <c r="H3296" t="s">
        <v>220</v>
      </c>
      <c r="I3296" t="str">
        <f t="shared" si="102"/>
        <v/>
      </c>
      <c r="J3296">
        <f t="shared" si="103"/>
        <v>263</v>
      </c>
    </row>
    <row r="3297" spans="1:10">
      <c r="A3297" t="s">
        <v>3205</v>
      </c>
      <c r="B3297" t="s">
        <v>3206</v>
      </c>
      <c r="C3297">
        <v>575</v>
      </c>
      <c r="D3297" t="s">
        <v>10</v>
      </c>
      <c r="E3297">
        <v>53</v>
      </c>
      <c r="F3297">
        <v>169</v>
      </c>
      <c r="G3297">
        <v>2169</v>
      </c>
      <c r="H3297" t="s">
        <v>11</v>
      </c>
      <c r="I3297">
        <f t="shared" si="102"/>
        <v>117</v>
      </c>
      <c r="J3297" t="str">
        <f t="shared" si="103"/>
        <v/>
      </c>
    </row>
    <row r="3298" spans="1:10">
      <c r="A3298" t="s">
        <v>3207</v>
      </c>
      <c r="B3298" t="s">
        <v>3208</v>
      </c>
      <c r="C3298">
        <v>469</v>
      </c>
      <c r="D3298" t="s">
        <v>62</v>
      </c>
      <c r="E3298">
        <v>229</v>
      </c>
      <c r="F3298">
        <v>298</v>
      </c>
      <c r="G3298">
        <v>632</v>
      </c>
      <c r="H3298" t="s">
        <v>63</v>
      </c>
      <c r="I3298" t="str">
        <f t="shared" si="102"/>
        <v/>
      </c>
      <c r="J3298" t="str">
        <f t="shared" si="103"/>
        <v/>
      </c>
    </row>
    <row r="3299" spans="1:10">
      <c r="A3299" t="s">
        <v>3207</v>
      </c>
      <c r="B3299" t="s">
        <v>3208</v>
      </c>
      <c r="C3299">
        <v>469</v>
      </c>
      <c r="D3299" t="s">
        <v>18</v>
      </c>
      <c r="E3299">
        <v>22</v>
      </c>
      <c r="F3299">
        <v>92</v>
      </c>
      <c r="G3299">
        <v>1303</v>
      </c>
      <c r="H3299" t="s">
        <v>19</v>
      </c>
      <c r="I3299" t="str">
        <f t="shared" si="102"/>
        <v/>
      </c>
      <c r="J3299" t="str">
        <f t="shared" si="103"/>
        <v/>
      </c>
    </row>
    <row r="3300" spans="1:10">
      <c r="A3300" t="s">
        <v>3207</v>
      </c>
      <c r="B3300" t="s">
        <v>3208</v>
      </c>
      <c r="C3300">
        <v>469</v>
      </c>
      <c r="D3300" t="s">
        <v>10</v>
      </c>
      <c r="E3300">
        <v>315</v>
      </c>
      <c r="F3300">
        <v>429</v>
      </c>
      <c r="G3300">
        <v>2169</v>
      </c>
      <c r="H3300" t="s">
        <v>11</v>
      </c>
      <c r="I3300">
        <f t="shared" si="102"/>
        <v>115</v>
      </c>
      <c r="J3300" t="str">
        <f t="shared" si="103"/>
        <v/>
      </c>
    </row>
    <row r="3301" spans="1:10">
      <c r="A3301" t="s">
        <v>3209</v>
      </c>
      <c r="B3301" t="s">
        <v>3210</v>
      </c>
      <c r="C3301">
        <v>588</v>
      </c>
      <c r="D3301" t="s">
        <v>964</v>
      </c>
      <c r="E3301">
        <v>1</v>
      </c>
      <c r="F3301">
        <v>51</v>
      </c>
      <c r="G3301">
        <v>27</v>
      </c>
      <c r="I3301" t="str">
        <f t="shared" si="102"/>
        <v/>
      </c>
      <c r="J3301" t="str">
        <f t="shared" si="103"/>
        <v/>
      </c>
    </row>
    <row r="3302" spans="1:10">
      <c r="A3302" t="s">
        <v>3209</v>
      </c>
      <c r="B3302" t="s">
        <v>3210</v>
      </c>
      <c r="C3302">
        <v>588</v>
      </c>
      <c r="D3302" t="s">
        <v>219</v>
      </c>
      <c r="E3302">
        <v>180</v>
      </c>
      <c r="F3302">
        <v>443</v>
      </c>
      <c r="G3302">
        <v>76696</v>
      </c>
      <c r="H3302" t="s">
        <v>220</v>
      </c>
      <c r="I3302" t="str">
        <f t="shared" si="102"/>
        <v/>
      </c>
      <c r="J3302">
        <f t="shared" si="103"/>
        <v>264</v>
      </c>
    </row>
    <row r="3303" spans="1:10">
      <c r="A3303" t="s">
        <v>3209</v>
      </c>
      <c r="B3303" t="s">
        <v>3210</v>
      </c>
      <c r="C3303">
        <v>588</v>
      </c>
      <c r="D3303" t="s">
        <v>10</v>
      </c>
      <c r="E3303">
        <v>52</v>
      </c>
      <c r="F3303">
        <v>164</v>
      </c>
      <c r="G3303">
        <v>2169</v>
      </c>
      <c r="H3303" t="s">
        <v>11</v>
      </c>
      <c r="I3303">
        <f t="shared" si="102"/>
        <v>113</v>
      </c>
      <c r="J3303" t="str">
        <f t="shared" si="103"/>
        <v/>
      </c>
    </row>
    <row r="3304" spans="1:10">
      <c r="A3304" t="s">
        <v>3211</v>
      </c>
      <c r="B3304" t="s">
        <v>3212</v>
      </c>
      <c r="C3304">
        <v>359</v>
      </c>
      <c r="D3304" t="s">
        <v>62</v>
      </c>
      <c r="E3304">
        <v>213</v>
      </c>
      <c r="F3304">
        <v>281</v>
      </c>
      <c r="G3304">
        <v>632</v>
      </c>
      <c r="H3304" t="s">
        <v>63</v>
      </c>
      <c r="I3304" t="str">
        <f t="shared" si="102"/>
        <v/>
      </c>
      <c r="J3304" t="str">
        <f t="shared" si="103"/>
        <v/>
      </c>
    </row>
    <row r="3305" spans="1:10">
      <c r="A3305" t="s">
        <v>3211</v>
      </c>
      <c r="B3305" t="s">
        <v>3212</v>
      </c>
      <c r="C3305">
        <v>359</v>
      </c>
      <c r="D3305" t="s">
        <v>10</v>
      </c>
      <c r="E3305">
        <v>300</v>
      </c>
      <c r="F3305">
        <v>354</v>
      </c>
      <c r="G3305">
        <v>2169</v>
      </c>
      <c r="H3305" t="s">
        <v>11</v>
      </c>
      <c r="I3305">
        <f t="shared" si="102"/>
        <v>55</v>
      </c>
      <c r="J3305" t="str">
        <f t="shared" si="103"/>
        <v/>
      </c>
    </row>
    <row r="3306" spans="1:10">
      <c r="A3306" t="s">
        <v>3211</v>
      </c>
      <c r="B3306" t="s">
        <v>3212</v>
      </c>
      <c r="C3306">
        <v>359</v>
      </c>
      <c r="D3306" t="s">
        <v>18</v>
      </c>
      <c r="E3306">
        <v>35</v>
      </c>
      <c r="F3306">
        <v>105</v>
      </c>
      <c r="G3306">
        <v>1303</v>
      </c>
      <c r="H3306" t="s">
        <v>19</v>
      </c>
      <c r="I3306" t="str">
        <f t="shared" si="102"/>
        <v/>
      </c>
      <c r="J3306" t="str">
        <f t="shared" si="103"/>
        <v/>
      </c>
    </row>
    <row r="3307" spans="1:10">
      <c r="A3307" t="s">
        <v>3213</v>
      </c>
      <c r="B3307" t="s">
        <v>3214</v>
      </c>
      <c r="C3307">
        <v>632</v>
      </c>
      <c r="D3307" t="s">
        <v>219</v>
      </c>
      <c r="E3307">
        <v>135</v>
      </c>
      <c r="F3307">
        <v>397</v>
      </c>
      <c r="G3307">
        <v>76696</v>
      </c>
      <c r="H3307" t="s">
        <v>220</v>
      </c>
      <c r="I3307" t="str">
        <f t="shared" si="102"/>
        <v/>
      </c>
      <c r="J3307">
        <f t="shared" si="103"/>
        <v>263</v>
      </c>
    </row>
    <row r="3308" spans="1:10">
      <c r="A3308" t="s">
        <v>3213</v>
      </c>
      <c r="B3308" t="s">
        <v>3214</v>
      </c>
      <c r="C3308">
        <v>632</v>
      </c>
      <c r="D3308" t="s">
        <v>10</v>
      </c>
      <c r="E3308">
        <v>2</v>
      </c>
      <c r="F3308">
        <v>118</v>
      </c>
      <c r="G3308">
        <v>2169</v>
      </c>
      <c r="H3308" t="s">
        <v>11</v>
      </c>
      <c r="I3308">
        <f t="shared" si="102"/>
        <v>117</v>
      </c>
      <c r="J3308" t="str">
        <f t="shared" si="103"/>
        <v/>
      </c>
    </row>
    <row r="3309" spans="1:10">
      <c r="A3309" t="s">
        <v>3213</v>
      </c>
      <c r="B3309" t="s">
        <v>3214</v>
      </c>
      <c r="C3309">
        <v>632</v>
      </c>
      <c r="D3309" t="s">
        <v>271</v>
      </c>
      <c r="E3309">
        <v>503</v>
      </c>
      <c r="F3309">
        <v>596</v>
      </c>
      <c r="G3309">
        <v>8137</v>
      </c>
      <c r="H3309" t="s">
        <v>272</v>
      </c>
      <c r="I3309" t="str">
        <f t="shared" si="102"/>
        <v/>
      </c>
      <c r="J3309" t="str">
        <f t="shared" si="103"/>
        <v/>
      </c>
    </row>
    <row r="3310" spans="1:10">
      <c r="A3310" t="s">
        <v>3213</v>
      </c>
      <c r="B3310" t="s">
        <v>3214</v>
      </c>
      <c r="C3310">
        <v>632</v>
      </c>
      <c r="D3310" t="s">
        <v>273</v>
      </c>
      <c r="E3310">
        <v>597</v>
      </c>
      <c r="F3310">
        <v>627</v>
      </c>
      <c r="G3310">
        <v>30</v>
      </c>
      <c r="I3310" t="str">
        <f t="shared" si="102"/>
        <v/>
      </c>
      <c r="J3310" t="str">
        <f t="shared" si="103"/>
        <v/>
      </c>
    </row>
    <row r="3311" spans="1:10">
      <c r="A3311" t="s">
        <v>3215</v>
      </c>
      <c r="B3311" t="s">
        <v>3216</v>
      </c>
      <c r="C3311">
        <v>564</v>
      </c>
      <c r="D3311" t="s">
        <v>964</v>
      </c>
      <c r="E3311">
        <v>1</v>
      </c>
      <c r="F3311">
        <v>56</v>
      </c>
      <c r="G3311">
        <v>27</v>
      </c>
      <c r="I3311" t="str">
        <f t="shared" si="102"/>
        <v/>
      </c>
      <c r="J3311" t="str">
        <f t="shared" si="103"/>
        <v/>
      </c>
    </row>
    <row r="3312" spans="1:10">
      <c r="A3312" t="s">
        <v>3215</v>
      </c>
      <c r="B3312" t="s">
        <v>3216</v>
      </c>
      <c r="C3312">
        <v>564</v>
      </c>
      <c r="D3312" t="s">
        <v>219</v>
      </c>
      <c r="E3312">
        <v>190</v>
      </c>
      <c r="F3312">
        <v>448</v>
      </c>
      <c r="G3312">
        <v>76696</v>
      </c>
      <c r="H3312" t="s">
        <v>220</v>
      </c>
      <c r="I3312" t="str">
        <f t="shared" si="102"/>
        <v/>
      </c>
      <c r="J3312">
        <f t="shared" si="103"/>
        <v>259</v>
      </c>
    </row>
    <row r="3313" spans="1:10">
      <c r="A3313" t="s">
        <v>3215</v>
      </c>
      <c r="B3313" t="s">
        <v>3216</v>
      </c>
      <c r="C3313">
        <v>564</v>
      </c>
      <c r="D3313" t="s">
        <v>10</v>
      </c>
      <c r="E3313">
        <v>57</v>
      </c>
      <c r="F3313">
        <v>174</v>
      </c>
      <c r="G3313">
        <v>2169</v>
      </c>
      <c r="H3313" t="s">
        <v>11</v>
      </c>
      <c r="I3313">
        <f t="shared" si="102"/>
        <v>118</v>
      </c>
      <c r="J3313" t="str">
        <f t="shared" si="103"/>
        <v/>
      </c>
    </row>
    <row r="3314" spans="1:10">
      <c r="A3314" t="s">
        <v>3217</v>
      </c>
      <c r="B3314" t="s">
        <v>3218</v>
      </c>
      <c r="C3314">
        <v>242</v>
      </c>
      <c r="D3314" t="s">
        <v>10</v>
      </c>
      <c r="E3314">
        <v>116</v>
      </c>
      <c r="F3314">
        <v>231</v>
      </c>
      <c r="G3314">
        <v>2169</v>
      </c>
      <c r="H3314" t="s">
        <v>11</v>
      </c>
      <c r="I3314">
        <f t="shared" si="102"/>
        <v>116</v>
      </c>
      <c r="J3314" t="str">
        <f t="shared" si="103"/>
        <v/>
      </c>
    </row>
    <row r="3315" spans="1:10">
      <c r="A3315" t="s">
        <v>3219</v>
      </c>
      <c r="B3315" t="s">
        <v>3220</v>
      </c>
      <c r="C3315">
        <v>840</v>
      </c>
      <c r="D3315" t="s">
        <v>14</v>
      </c>
      <c r="E3315">
        <v>1</v>
      </c>
      <c r="F3315">
        <v>163</v>
      </c>
      <c r="G3315">
        <v>476</v>
      </c>
      <c r="H3315" t="s">
        <v>15</v>
      </c>
      <c r="I3315" t="str">
        <f t="shared" si="102"/>
        <v/>
      </c>
      <c r="J3315" t="str">
        <f t="shared" si="103"/>
        <v/>
      </c>
    </row>
    <row r="3316" spans="1:10">
      <c r="A3316" t="s">
        <v>3219</v>
      </c>
      <c r="B3316" t="s">
        <v>3220</v>
      </c>
      <c r="C3316">
        <v>840</v>
      </c>
      <c r="D3316" t="s">
        <v>10</v>
      </c>
      <c r="E3316">
        <v>287</v>
      </c>
      <c r="F3316">
        <v>400</v>
      </c>
      <c r="G3316">
        <v>2169</v>
      </c>
      <c r="H3316" t="s">
        <v>11</v>
      </c>
      <c r="I3316">
        <f t="shared" si="102"/>
        <v>114</v>
      </c>
      <c r="J3316" t="str">
        <f t="shared" si="103"/>
        <v/>
      </c>
    </row>
    <row r="3317" spans="1:10">
      <c r="A3317" t="s">
        <v>3219</v>
      </c>
      <c r="B3317" t="s">
        <v>3220</v>
      </c>
      <c r="C3317">
        <v>840</v>
      </c>
      <c r="D3317" t="s">
        <v>31</v>
      </c>
      <c r="E3317">
        <v>511</v>
      </c>
      <c r="F3317">
        <v>624</v>
      </c>
      <c r="G3317">
        <v>3952</v>
      </c>
      <c r="H3317" t="s">
        <v>32</v>
      </c>
      <c r="I3317" t="str">
        <f t="shared" si="102"/>
        <v/>
      </c>
      <c r="J3317" t="str">
        <f t="shared" si="103"/>
        <v/>
      </c>
    </row>
    <row r="3318" spans="1:10">
      <c r="A3318" t="s">
        <v>3219</v>
      </c>
      <c r="B3318" t="s">
        <v>3220</v>
      </c>
      <c r="C3318">
        <v>840</v>
      </c>
      <c r="D3318" t="s">
        <v>29</v>
      </c>
      <c r="E3318">
        <v>701</v>
      </c>
      <c r="F3318">
        <v>808</v>
      </c>
      <c r="G3318">
        <v>343</v>
      </c>
      <c r="H3318" t="s">
        <v>30</v>
      </c>
      <c r="I3318" t="str">
        <f t="shared" si="102"/>
        <v/>
      </c>
      <c r="J3318" t="str">
        <f t="shared" si="103"/>
        <v/>
      </c>
    </row>
    <row r="3319" spans="1:10">
      <c r="A3319" t="s">
        <v>3221</v>
      </c>
      <c r="B3319" t="s">
        <v>3222</v>
      </c>
      <c r="C3319">
        <v>625</v>
      </c>
      <c r="D3319" t="s">
        <v>10</v>
      </c>
      <c r="E3319">
        <v>1</v>
      </c>
      <c r="F3319">
        <v>110</v>
      </c>
      <c r="G3319">
        <v>2169</v>
      </c>
      <c r="H3319" t="s">
        <v>11</v>
      </c>
      <c r="I3319">
        <f t="shared" si="102"/>
        <v>110</v>
      </c>
      <c r="J3319" t="str">
        <f t="shared" si="103"/>
        <v/>
      </c>
    </row>
    <row r="3320" spans="1:10">
      <c r="A3320" t="s">
        <v>3221</v>
      </c>
      <c r="B3320" t="s">
        <v>3222</v>
      </c>
      <c r="C3320">
        <v>625</v>
      </c>
      <c r="D3320" t="s">
        <v>219</v>
      </c>
      <c r="E3320">
        <v>127</v>
      </c>
      <c r="F3320">
        <v>389</v>
      </c>
      <c r="G3320">
        <v>76696</v>
      </c>
      <c r="H3320" t="s">
        <v>220</v>
      </c>
      <c r="I3320" t="str">
        <f t="shared" si="102"/>
        <v/>
      </c>
      <c r="J3320">
        <f t="shared" si="103"/>
        <v>263</v>
      </c>
    </row>
    <row r="3321" spans="1:10">
      <c r="A3321" t="s">
        <v>3221</v>
      </c>
      <c r="B3321" t="s">
        <v>3222</v>
      </c>
      <c r="C3321">
        <v>625</v>
      </c>
      <c r="D3321" t="s">
        <v>271</v>
      </c>
      <c r="E3321">
        <v>495</v>
      </c>
      <c r="F3321">
        <v>588</v>
      </c>
      <c r="G3321">
        <v>8137</v>
      </c>
      <c r="H3321" t="s">
        <v>272</v>
      </c>
      <c r="I3321" t="str">
        <f t="shared" si="102"/>
        <v/>
      </c>
      <c r="J3321" t="str">
        <f t="shared" si="103"/>
        <v/>
      </c>
    </row>
    <row r="3322" spans="1:10">
      <c r="A3322" t="s">
        <v>3221</v>
      </c>
      <c r="B3322" t="s">
        <v>3222</v>
      </c>
      <c r="C3322">
        <v>625</v>
      </c>
      <c r="D3322" t="s">
        <v>273</v>
      </c>
      <c r="E3322">
        <v>589</v>
      </c>
      <c r="F3322">
        <v>623</v>
      </c>
      <c r="G3322">
        <v>30</v>
      </c>
      <c r="I3322" t="str">
        <f t="shared" si="102"/>
        <v/>
      </c>
      <c r="J3322" t="str">
        <f t="shared" si="103"/>
        <v/>
      </c>
    </row>
    <row r="3323" spans="1:10">
      <c r="A3323" t="s">
        <v>3223</v>
      </c>
      <c r="B3323" t="s">
        <v>3224</v>
      </c>
      <c r="C3323">
        <v>689</v>
      </c>
      <c r="D3323" t="s">
        <v>219</v>
      </c>
      <c r="E3323">
        <v>191</v>
      </c>
      <c r="F3323">
        <v>453</v>
      </c>
      <c r="G3323">
        <v>76696</v>
      </c>
      <c r="H3323" t="s">
        <v>220</v>
      </c>
      <c r="I3323" t="str">
        <f t="shared" si="102"/>
        <v/>
      </c>
      <c r="J3323">
        <f t="shared" si="103"/>
        <v>263</v>
      </c>
    </row>
    <row r="3324" spans="1:10">
      <c r="A3324" t="s">
        <v>3223</v>
      </c>
      <c r="B3324" t="s">
        <v>3224</v>
      </c>
      <c r="C3324">
        <v>689</v>
      </c>
      <c r="D3324" t="s">
        <v>10</v>
      </c>
      <c r="E3324">
        <v>54</v>
      </c>
      <c r="F3324">
        <v>174</v>
      </c>
      <c r="G3324">
        <v>2169</v>
      </c>
      <c r="H3324" t="s">
        <v>11</v>
      </c>
      <c r="I3324">
        <f t="shared" si="102"/>
        <v>121</v>
      </c>
      <c r="J3324" t="str">
        <f t="shared" si="103"/>
        <v/>
      </c>
    </row>
    <row r="3325" spans="1:10">
      <c r="A3325" t="s">
        <v>3223</v>
      </c>
      <c r="B3325" t="s">
        <v>3224</v>
      </c>
      <c r="C3325">
        <v>689</v>
      </c>
      <c r="D3325" t="s">
        <v>271</v>
      </c>
      <c r="E3325">
        <v>559</v>
      </c>
      <c r="F3325">
        <v>652</v>
      </c>
      <c r="G3325">
        <v>8137</v>
      </c>
      <c r="H3325" t="s">
        <v>272</v>
      </c>
      <c r="I3325" t="str">
        <f t="shared" si="102"/>
        <v/>
      </c>
      <c r="J3325" t="str">
        <f t="shared" si="103"/>
        <v/>
      </c>
    </row>
    <row r="3326" spans="1:10">
      <c r="A3326" t="s">
        <v>3223</v>
      </c>
      <c r="B3326" t="s">
        <v>3224</v>
      </c>
      <c r="C3326">
        <v>689</v>
      </c>
      <c r="D3326" t="s">
        <v>273</v>
      </c>
      <c r="E3326">
        <v>653</v>
      </c>
      <c r="F3326">
        <v>687</v>
      </c>
      <c r="G3326">
        <v>30</v>
      </c>
      <c r="I3326" t="str">
        <f t="shared" si="102"/>
        <v/>
      </c>
      <c r="J3326" t="str">
        <f t="shared" si="103"/>
        <v/>
      </c>
    </row>
    <row r="3327" spans="1:10">
      <c r="A3327" t="s">
        <v>3225</v>
      </c>
      <c r="B3327" t="s">
        <v>3226</v>
      </c>
      <c r="C3327">
        <v>260</v>
      </c>
      <c r="D3327" t="s">
        <v>10</v>
      </c>
      <c r="E3327">
        <v>76</v>
      </c>
      <c r="F3327">
        <v>194</v>
      </c>
      <c r="G3327">
        <v>2169</v>
      </c>
      <c r="H3327" t="s">
        <v>11</v>
      </c>
      <c r="I3327">
        <f t="shared" si="102"/>
        <v>119</v>
      </c>
      <c r="J3327" t="str">
        <f t="shared" si="103"/>
        <v/>
      </c>
    </row>
    <row r="3328" spans="1:10">
      <c r="A3328" t="s">
        <v>3227</v>
      </c>
      <c r="B3328" t="s">
        <v>3228</v>
      </c>
      <c r="C3328">
        <v>946</v>
      </c>
      <c r="D3328" t="s">
        <v>14</v>
      </c>
      <c r="E3328">
        <v>130</v>
      </c>
      <c r="F3328">
        <v>303</v>
      </c>
      <c r="G3328">
        <v>476</v>
      </c>
      <c r="H3328" t="s">
        <v>15</v>
      </c>
      <c r="I3328" t="str">
        <f t="shared" si="102"/>
        <v/>
      </c>
      <c r="J3328" t="str">
        <f t="shared" si="103"/>
        <v/>
      </c>
    </row>
    <row r="3329" spans="1:10">
      <c r="A3329" t="s">
        <v>3227</v>
      </c>
      <c r="B3329" t="s">
        <v>3228</v>
      </c>
      <c r="C3329">
        <v>946</v>
      </c>
      <c r="D3329" t="s">
        <v>10</v>
      </c>
      <c r="E3329">
        <v>336</v>
      </c>
      <c r="F3329">
        <v>468</v>
      </c>
      <c r="G3329">
        <v>2169</v>
      </c>
      <c r="H3329" t="s">
        <v>11</v>
      </c>
      <c r="I3329">
        <f t="shared" si="102"/>
        <v>133</v>
      </c>
      <c r="J3329" t="str">
        <f t="shared" si="103"/>
        <v/>
      </c>
    </row>
    <row r="3330" spans="1:10">
      <c r="A3330" t="s">
        <v>3227</v>
      </c>
      <c r="B3330" t="s">
        <v>3228</v>
      </c>
      <c r="C3330">
        <v>946</v>
      </c>
      <c r="D3330" t="s">
        <v>31</v>
      </c>
      <c r="E3330">
        <v>572</v>
      </c>
      <c r="F3330">
        <v>686</v>
      </c>
      <c r="G3330">
        <v>3952</v>
      </c>
      <c r="H3330" t="s">
        <v>32</v>
      </c>
      <c r="I3330" t="str">
        <f t="shared" si="102"/>
        <v/>
      </c>
      <c r="J3330" t="str">
        <f t="shared" si="103"/>
        <v/>
      </c>
    </row>
    <row r="3331" spans="1:10">
      <c r="A3331" t="s">
        <v>3227</v>
      </c>
      <c r="B3331" t="s">
        <v>3228</v>
      </c>
      <c r="C3331">
        <v>946</v>
      </c>
      <c r="D3331" t="s">
        <v>29</v>
      </c>
      <c r="E3331">
        <v>807</v>
      </c>
      <c r="F3331">
        <v>912</v>
      </c>
      <c r="G3331">
        <v>343</v>
      </c>
      <c r="H3331" t="s">
        <v>30</v>
      </c>
      <c r="I3331" t="str">
        <f t="shared" ref="I3331:I3394" si="104">IF(H3331=$H$2, F3331-E3331+1, "")</f>
        <v/>
      </c>
      <c r="J3331" t="str">
        <f t="shared" ref="J3331:J3394" si="105">IF(D3331=$D$189, F3331-E3331+1, "")</f>
        <v/>
      </c>
    </row>
    <row r="3332" spans="1:10">
      <c r="A3332" t="s">
        <v>3229</v>
      </c>
      <c r="B3332" t="s">
        <v>3230</v>
      </c>
      <c r="C3332">
        <v>1224</v>
      </c>
      <c r="D3332" t="s">
        <v>10</v>
      </c>
      <c r="E3332">
        <v>651</v>
      </c>
      <c r="F3332">
        <v>768</v>
      </c>
      <c r="G3332">
        <v>2169</v>
      </c>
      <c r="H3332" t="s">
        <v>11</v>
      </c>
      <c r="I3332">
        <f t="shared" si="104"/>
        <v>118</v>
      </c>
      <c r="J3332" t="str">
        <f t="shared" si="105"/>
        <v/>
      </c>
    </row>
    <row r="3333" spans="1:10">
      <c r="A3333" t="s">
        <v>3229</v>
      </c>
      <c r="B3333" t="s">
        <v>3230</v>
      </c>
      <c r="C3333">
        <v>1224</v>
      </c>
      <c r="D3333" t="s">
        <v>10</v>
      </c>
      <c r="E3333">
        <v>838</v>
      </c>
      <c r="F3333">
        <v>964</v>
      </c>
      <c r="G3333">
        <v>2169</v>
      </c>
      <c r="H3333" t="s">
        <v>11</v>
      </c>
      <c r="I3333">
        <f t="shared" si="104"/>
        <v>127</v>
      </c>
      <c r="J3333" t="str">
        <f t="shared" si="105"/>
        <v/>
      </c>
    </row>
    <row r="3334" spans="1:10">
      <c r="A3334" t="s">
        <v>3229</v>
      </c>
      <c r="B3334" t="s">
        <v>3230</v>
      </c>
      <c r="C3334">
        <v>1224</v>
      </c>
      <c r="D3334" t="s">
        <v>10</v>
      </c>
      <c r="E3334">
        <v>1007</v>
      </c>
      <c r="F3334">
        <v>1125</v>
      </c>
      <c r="G3334">
        <v>2169</v>
      </c>
      <c r="H3334" t="s">
        <v>11</v>
      </c>
      <c r="I3334">
        <f t="shared" si="104"/>
        <v>119</v>
      </c>
      <c r="J3334" t="str">
        <f t="shared" si="105"/>
        <v/>
      </c>
    </row>
    <row r="3335" spans="1:10">
      <c r="A3335" t="s">
        <v>3231</v>
      </c>
      <c r="B3335" t="s">
        <v>3232</v>
      </c>
      <c r="C3335">
        <v>205</v>
      </c>
      <c r="D3335" t="s">
        <v>10</v>
      </c>
      <c r="E3335">
        <v>62</v>
      </c>
      <c r="F3335">
        <v>177</v>
      </c>
      <c r="G3335">
        <v>2169</v>
      </c>
      <c r="H3335" t="s">
        <v>11</v>
      </c>
      <c r="I3335">
        <f t="shared" si="104"/>
        <v>116</v>
      </c>
      <c r="J3335" t="str">
        <f t="shared" si="105"/>
        <v/>
      </c>
    </row>
    <row r="3336" spans="1:10">
      <c r="A3336" t="s">
        <v>3233</v>
      </c>
      <c r="B3336" t="s">
        <v>3234</v>
      </c>
      <c r="C3336">
        <v>553</v>
      </c>
      <c r="D3336" t="s">
        <v>2229</v>
      </c>
      <c r="E3336">
        <v>1</v>
      </c>
      <c r="F3336">
        <v>39</v>
      </c>
      <c r="G3336">
        <v>9</v>
      </c>
      <c r="I3336" t="str">
        <f t="shared" si="104"/>
        <v/>
      </c>
      <c r="J3336" t="str">
        <f t="shared" si="105"/>
        <v/>
      </c>
    </row>
    <row r="3337" spans="1:10">
      <c r="A3337" t="s">
        <v>3233</v>
      </c>
      <c r="B3337" t="s">
        <v>3234</v>
      </c>
      <c r="C3337">
        <v>553</v>
      </c>
      <c r="D3337" t="s">
        <v>53</v>
      </c>
      <c r="E3337">
        <v>302</v>
      </c>
      <c r="F3337">
        <v>359</v>
      </c>
      <c r="G3337">
        <v>324</v>
      </c>
      <c r="H3337" t="s">
        <v>54</v>
      </c>
      <c r="I3337" t="str">
        <f t="shared" si="104"/>
        <v/>
      </c>
      <c r="J3337" t="str">
        <f t="shared" si="105"/>
        <v/>
      </c>
    </row>
    <row r="3338" spans="1:10">
      <c r="A3338" t="s">
        <v>3233</v>
      </c>
      <c r="B3338" t="s">
        <v>3234</v>
      </c>
      <c r="C3338">
        <v>553</v>
      </c>
      <c r="D3338" t="s">
        <v>53</v>
      </c>
      <c r="E3338">
        <v>370</v>
      </c>
      <c r="F3338">
        <v>431</v>
      </c>
      <c r="G3338">
        <v>324</v>
      </c>
      <c r="H3338" t="s">
        <v>54</v>
      </c>
      <c r="I3338" t="str">
        <f t="shared" si="104"/>
        <v/>
      </c>
      <c r="J3338" t="str">
        <f t="shared" si="105"/>
        <v/>
      </c>
    </row>
    <row r="3339" spans="1:10">
      <c r="A3339" t="s">
        <v>3233</v>
      </c>
      <c r="B3339" t="s">
        <v>3234</v>
      </c>
      <c r="C3339">
        <v>553</v>
      </c>
      <c r="D3339" t="s">
        <v>55</v>
      </c>
      <c r="E3339">
        <v>485</v>
      </c>
      <c r="F3339">
        <v>507</v>
      </c>
      <c r="G3339">
        <v>477</v>
      </c>
      <c r="H3339" t="s">
        <v>56</v>
      </c>
      <c r="I3339" t="str">
        <f t="shared" si="104"/>
        <v/>
      </c>
      <c r="J3339" t="str">
        <f t="shared" si="105"/>
        <v/>
      </c>
    </row>
    <row r="3340" spans="1:10">
      <c r="A3340" t="s">
        <v>3233</v>
      </c>
      <c r="B3340" t="s">
        <v>3234</v>
      </c>
      <c r="C3340">
        <v>553</v>
      </c>
      <c r="D3340" t="s">
        <v>10</v>
      </c>
      <c r="E3340">
        <v>67</v>
      </c>
      <c r="F3340">
        <v>183</v>
      </c>
      <c r="G3340">
        <v>2169</v>
      </c>
      <c r="H3340" t="s">
        <v>11</v>
      </c>
      <c r="I3340">
        <f t="shared" si="104"/>
        <v>117</v>
      </c>
      <c r="J3340" t="str">
        <f t="shared" si="105"/>
        <v/>
      </c>
    </row>
    <row r="3341" spans="1:10">
      <c r="A3341" t="s">
        <v>3235</v>
      </c>
      <c r="B3341" t="s">
        <v>3236</v>
      </c>
      <c r="C3341">
        <v>181</v>
      </c>
      <c r="D3341" t="s">
        <v>10</v>
      </c>
      <c r="E3341">
        <v>41</v>
      </c>
      <c r="F3341">
        <v>155</v>
      </c>
      <c r="G3341">
        <v>2169</v>
      </c>
      <c r="H3341" t="s">
        <v>11</v>
      </c>
      <c r="I3341">
        <f t="shared" si="104"/>
        <v>115</v>
      </c>
      <c r="J3341" t="str">
        <f t="shared" si="105"/>
        <v/>
      </c>
    </row>
    <row r="3342" spans="1:10">
      <c r="A3342" t="s">
        <v>3237</v>
      </c>
      <c r="B3342" t="s">
        <v>3238</v>
      </c>
      <c r="C3342">
        <v>590</v>
      </c>
      <c r="D3342" t="s">
        <v>219</v>
      </c>
      <c r="E3342">
        <v>186</v>
      </c>
      <c r="F3342">
        <v>448</v>
      </c>
      <c r="G3342">
        <v>76696</v>
      </c>
      <c r="H3342" t="s">
        <v>220</v>
      </c>
      <c r="I3342" t="str">
        <f t="shared" si="104"/>
        <v/>
      </c>
      <c r="J3342">
        <f t="shared" si="105"/>
        <v>263</v>
      </c>
    </row>
    <row r="3343" spans="1:10">
      <c r="A3343" t="s">
        <v>3237</v>
      </c>
      <c r="B3343" t="s">
        <v>3238</v>
      </c>
      <c r="C3343">
        <v>590</v>
      </c>
      <c r="D3343" t="s">
        <v>10</v>
      </c>
      <c r="E3343">
        <v>52</v>
      </c>
      <c r="F3343">
        <v>170</v>
      </c>
      <c r="G3343">
        <v>2169</v>
      </c>
      <c r="H3343" t="s">
        <v>11</v>
      </c>
      <c r="I3343">
        <f t="shared" si="104"/>
        <v>119</v>
      </c>
      <c r="J3343" t="str">
        <f t="shared" si="105"/>
        <v/>
      </c>
    </row>
    <row r="3344" spans="1:10">
      <c r="A3344" t="s">
        <v>3239</v>
      </c>
      <c r="B3344" t="s">
        <v>3240</v>
      </c>
      <c r="C3344">
        <v>180</v>
      </c>
      <c r="D3344" t="s">
        <v>10</v>
      </c>
      <c r="E3344">
        <v>56</v>
      </c>
      <c r="F3344">
        <v>171</v>
      </c>
      <c r="G3344">
        <v>2169</v>
      </c>
      <c r="H3344" t="s">
        <v>11</v>
      </c>
      <c r="I3344">
        <f t="shared" si="104"/>
        <v>116</v>
      </c>
      <c r="J3344" t="str">
        <f t="shared" si="105"/>
        <v/>
      </c>
    </row>
    <row r="3345" spans="1:10">
      <c r="A3345" t="s">
        <v>3241</v>
      </c>
      <c r="B3345" t="s">
        <v>3242</v>
      </c>
      <c r="C3345">
        <v>200</v>
      </c>
      <c r="D3345" t="s">
        <v>10</v>
      </c>
      <c r="E3345">
        <v>65</v>
      </c>
      <c r="F3345">
        <v>180</v>
      </c>
      <c r="G3345">
        <v>2169</v>
      </c>
      <c r="H3345" t="s">
        <v>11</v>
      </c>
      <c r="I3345">
        <f t="shared" si="104"/>
        <v>116</v>
      </c>
      <c r="J3345" t="str">
        <f t="shared" si="105"/>
        <v/>
      </c>
    </row>
    <row r="3346" spans="1:10">
      <c r="A3346" t="s">
        <v>3243</v>
      </c>
      <c r="B3346" t="s">
        <v>3244</v>
      </c>
      <c r="C3346">
        <v>432</v>
      </c>
      <c r="D3346" t="s">
        <v>10</v>
      </c>
      <c r="E3346">
        <v>38</v>
      </c>
      <c r="F3346">
        <v>149</v>
      </c>
      <c r="G3346">
        <v>2169</v>
      </c>
      <c r="H3346" t="s">
        <v>11</v>
      </c>
      <c r="I3346">
        <f t="shared" si="104"/>
        <v>112</v>
      </c>
      <c r="J3346" t="str">
        <f t="shared" si="105"/>
        <v/>
      </c>
    </row>
    <row r="3347" spans="1:10">
      <c r="A3347" t="s">
        <v>3245</v>
      </c>
      <c r="B3347" t="s">
        <v>3246</v>
      </c>
      <c r="C3347">
        <v>210</v>
      </c>
      <c r="D3347" t="s">
        <v>10</v>
      </c>
      <c r="E3347">
        <v>84</v>
      </c>
      <c r="F3347">
        <v>199</v>
      </c>
      <c r="G3347">
        <v>2169</v>
      </c>
      <c r="H3347" t="s">
        <v>11</v>
      </c>
      <c r="I3347">
        <f t="shared" si="104"/>
        <v>116</v>
      </c>
      <c r="J3347" t="str">
        <f t="shared" si="105"/>
        <v/>
      </c>
    </row>
    <row r="3348" spans="1:10">
      <c r="A3348" t="s">
        <v>3247</v>
      </c>
      <c r="B3348" t="s">
        <v>3248</v>
      </c>
      <c r="C3348">
        <v>1336</v>
      </c>
      <c r="D3348" t="s">
        <v>53</v>
      </c>
      <c r="E3348">
        <v>1033</v>
      </c>
      <c r="F3348">
        <v>1103</v>
      </c>
      <c r="G3348">
        <v>324</v>
      </c>
      <c r="H3348" t="s">
        <v>54</v>
      </c>
      <c r="I3348" t="str">
        <f t="shared" si="104"/>
        <v/>
      </c>
      <c r="J3348" t="str">
        <f t="shared" si="105"/>
        <v/>
      </c>
    </row>
    <row r="3349" spans="1:10">
      <c r="A3349" t="s">
        <v>3247</v>
      </c>
      <c r="B3349" t="s">
        <v>3248</v>
      </c>
      <c r="C3349">
        <v>1336</v>
      </c>
      <c r="D3349" t="s">
        <v>52</v>
      </c>
      <c r="E3349">
        <v>108</v>
      </c>
      <c r="F3349">
        <v>668</v>
      </c>
      <c r="G3349">
        <v>44</v>
      </c>
      <c r="I3349" t="str">
        <f t="shared" si="104"/>
        <v/>
      </c>
      <c r="J3349" t="str">
        <f t="shared" si="105"/>
        <v/>
      </c>
    </row>
    <row r="3350" spans="1:10">
      <c r="A3350" t="s">
        <v>3247</v>
      </c>
      <c r="B3350" t="s">
        <v>3248</v>
      </c>
      <c r="C3350">
        <v>1336</v>
      </c>
      <c r="D3350" t="s">
        <v>55</v>
      </c>
      <c r="E3350">
        <v>1186</v>
      </c>
      <c r="F3350">
        <v>1208</v>
      </c>
      <c r="G3350">
        <v>477</v>
      </c>
      <c r="H3350" t="s">
        <v>56</v>
      </c>
      <c r="I3350" t="str">
        <f t="shared" si="104"/>
        <v/>
      </c>
      <c r="J3350" t="str">
        <f t="shared" si="105"/>
        <v/>
      </c>
    </row>
    <row r="3351" spans="1:10">
      <c r="A3351" t="s">
        <v>3247</v>
      </c>
      <c r="B3351" t="s">
        <v>3248</v>
      </c>
      <c r="C3351">
        <v>1336</v>
      </c>
      <c r="D3351" t="s">
        <v>229</v>
      </c>
      <c r="E3351">
        <v>22</v>
      </c>
      <c r="F3351">
        <v>96</v>
      </c>
      <c r="G3351">
        <v>12568</v>
      </c>
      <c r="H3351" t="s">
        <v>230</v>
      </c>
      <c r="I3351" t="str">
        <f t="shared" si="104"/>
        <v/>
      </c>
      <c r="J3351" t="str">
        <f t="shared" si="105"/>
        <v/>
      </c>
    </row>
    <row r="3352" spans="1:10">
      <c r="A3352" t="s">
        <v>3247</v>
      </c>
      <c r="B3352" t="s">
        <v>3248</v>
      </c>
      <c r="C3352">
        <v>1336</v>
      </c>
      <c r="D3352" t="s">
        <v>10</v>
      </c>
      <c r="E3352">
        <v>714</v>
      </c>
      <c r="F3352">
        <v>830</v>
      </c>
      <c r="G3352">
        <v>2169</v>
      </c>
      <c r="H3352" t="s">
        <v>11</v>
      </c>
      <c r="I3352">
        <f t="shared" si="104"/>
        <v>117</v>
      </c>
      <c r="J3352" t="str">
        <f t="shared" si="105"/>
        <v/>
      </c>
    </row>
    <row r="3353" spans="1:10">
      <c r="A3353" t="s">
        <v>3247</v>
      </c>
      <c r="B3353" t="s">
        <v>3248</v>
      </c>
      <c r="C3353">
        <v>1336</v>
      </c>
      <c r="D3353" t="s">
        <v>53</v>
      </c>
      <c r="E3353">
        <v>961</v>
      </c>
      <c r="F3353">
        <v>1031</v>
      </c>
      <c r="G3353">
        <v>324</v>
      </c>
      <c r="H3353" t="s">
        <v>54</v>
      </c>
      <c r="I3353" t="str">
        <f t="shared" si="104"/>
        <v/>
      </c>
      <c r="J3353" t="str">
        <f t="shared" si="105"/>
        <v/>
      </c>
    </row>
    <row r="3354" spans="1:10">
      <c r="A3354" t="s">
        <v>3249</v>
      </c>
      <c r="B3354" t="s">
        <v>3250</v>
      </c>
      <c r="C3354">
        <v>577</v>
      </c>
      <c r="D3354" t="s">
        <v>219</v>
      </c>
      <c r="E3354">
        <v>186</v>
      </c>
      <c r="F3354">
        <v>448</v>
      </c>
      <c r="G3354">
        <v>76696</v>
      </c>
      <c r="H3354" t="s">
        <v>220</v>
      </c>
      <c r="I3354" t="str">
        <f t="shared" si="104"/>
        <v/>
      </c>
      <c r="J3354">
        <f t="shared" si="105"/>
        <v>263</v>
      </c>
    </row>
    <row r="3355" spans="1:10">
      <c r="A3355" t="s">
        <v>3249</v>
      </c>
      <c r="B3355" t="s">
        <v>3250</v>
      </c>
      <c r="C3355">
        <v>577</v>
      </c>
      <c r="D3355" t="s">
        <v>10</v>
      </c>
      <c r="E3355">
        <v>52</v>
      </c>
      <c r="F3355">
        <v>170</v>
      </c>
      <c r="G3355">
        <v>2169</v>
      </c>
      <c r="H3355" t="s">
        <v>11</v>
      </c>
      <c r="I3355">
        <f t="shared" si="104"/>
        <v>119</v>
      </c>
      <c r="J3355" t="str">
        <f t="shared" si="105"/>
        <v/>
      </c>
    </row>
    <row r="3356" spans="1:10">
      <c r="A3356" t="s">
        <v>3251</v>
      </c>
      <c r="B3356" t="s">
        <v>3252</v>
      </c>
      <c r="C3356">
        <v>117</v>
      </c>
      <c r="D3356" t="s">
        <v>10</v>
      </c>
      <c r="E3356">
        <v>1</v>
      </c>
      <c r="F3356">
        <v>87</v>
      </c>
      <c r="G3356">
        <v>2169</v>
      </c>
      <c r="H3356" t="s">
        <v>11</v>
      </c>
      <c r="I3356">
        <f t="shared" si="104"/>
        <v>87</v>
      </c>
      <c r="J3356" t="str">
        <f t="shared" si="105"/>
        <v/>
      </c>
    </row>
    <row r="3357" spans="1:10">
      <c r="A3357" t="s">
        <v>3253</v>
      </c>
      <c r="B3357" t="s">
        <v>3254</v>
      </c>
      <c r="C3357">
        <v>185</v>
      </c>
      <c r="D3357" t="s">
        <v>10</v>
      </c>
      <c r="E3357">
        <v>17</v>
      </c>
      <c r="F3357">
        <v>132</v>
      </c>
      <c r="G3357">
        <v>2169</v>
      </c>
      <c r="H3357" t="s">
        <v>11</v>
      </c>
      <c r="I3357">
        <f t="shared" si="104"/>
        <v>116</v>
      </c>
      <c r="J3357" t="str">
        <f t="shared" si="105"/>
        <v/>
      </c>
    </row>
    <row r="3358" spans="1:10">
      <c r="A3358" t="s">
        <v>3255</v>
      </c>
      <c r="B3358" t="s">
        <v>3256</v>
      </c>
      <c r="C3358">
        <v>235</v>
      </c>
      <c r="D3358" t="s">
        <v>10</v>
      </c>
      <c r="E3358">
        <v>86</v>
      </c>
      <c r="F3358">
        <v>201</v>
      </c>
      <c r="G3358">
        <v>2169</v>
      </c>
      <c r="H3358" t="s">
        <v>11</v>
      </c>
      <c r="I3358">
        <f t="shared" si="104"/>
        <v>116</v>
      </c>
      <c r="J3358" t="str">
        <f t="shared" si="105"/>
        <v/>
      </c>
    </row>
    <row r="3359" spans="1:10">
      <c r="A3359" t="s">
        <v>3257</v>
      </c>
      <c r="B3359" t="s">
        <v>3258</v>
      </c>
      <c r="C3359">
        <v>152</v>
      </c>
      <c r="D3359" t="s">
        <v>10</v>
      </c>
      <c r="E3359">
        <v>21</v>
      </c>
      <c r="F3359">
        <v>136</v>
      </c>
      <c r="G3359">
        <v>2169</v>
      </c>
      <c r="H3359" t="s">
        <v>11</v>
      </c>
      <c r="I3359">
        <f t="shared" si="104"/>
        <v>116</v>
      </c>
      <c r="J3359" t="str">
        <f t="shared" si="105"/>
        <v/>
      </c>
    </row>
    <row r="3360" spans="1:10">
      <c r="A3360" t="s">
        <v>3259</v>
      </c>
      <c r="B3360" t="s">
        <v>3260</v>
      </c>
      <c r="C3360">
        <v>526</v>
      </c>
      <c r="D3360" t="s">
        <v>219</v>
      </c>
      <c r="E3360">
        <v>185</v>
      </c>
      <c r="F3360">
        <v>449</v>
      </c>
      <c r="G3360">
        <v>76696</v>
      </c>
      <c r="H3360" t="s">
        <v>220</v>
      </c>
      <c r="I3360" t="str">
        <f t="shared" si="104"/>
        <v/>
      </c>
      <c r="J3360">
        <f t="shared" si="105"/>
        <v>265</v>
      </c>
    </row>
    <row r="3361" spans="1:10">
      <c r="A3361" t="s">
        <v>3259</v>
      </c>
      <c r="B3361" t="s">
        <v>3260</v>
      </c>
      <c r="C3361">
        <v>526</v>
      </c>
      <c r="D3361" t="s">
        <v>10</v>
      </c>
      <c r="E3361">
        <v>49</v>
      </c>
      <c r="F3361">
        <v>169</v>
      </c>
      <c r="G3361">
        <v>2169</v>
      </c>
      <c r="H3361" t="s">
        <v>11</v>
      </c>
      <c r="I3361">
        <f t="shared" si="104"/>
        <v>121</v>
      </c>
      <c r="J3361" t="str">
        <f t="shared" si="105"/>
        <v/>
      </c>
    </row>
    <row r="3362" spans="1:10">
      <c r="A3362" t="s">
        <v>3261</v>
      </c>
      <c r="B3362" t="s">
        <v>3262</v>
      </c>
      <c r="C3362">
        <v>239</v>
      </c>
      <c r="D3362" t="s">
        <v>10</v>
      </c>
      <c r="E3362">
        <v>114</v>
      </c>
      <c r="F3362">
        <v>229</v>
      </c>
      <c r="G3362">
        <v>2169</v>
      </c>
      <c r="H3362" t="s">
        <v>11</v>
      </c>
      <c r="I3362">
        <f t="shared" si="104"/>
        <v>116</v>
      </c>
      <c r="J3362" t="str">
        <f t="shared" si="105"/>
        <v/>
      </c>
    </row>
    <row r="3363" spans="1:10">
      <c r="A3363" t="s">
        <v>3263</v>
      </c>
      <c r="B3363" t="s">
        <v>3264</v>
      </c>
      <c r="C3363">
        <v>382</v>
      </c>
      <c r="D3363" t="s">
        <v>10</v>
      </c>
      <c r="E3363">
        <v>180</v>
      </c>
      <c r="F3363">
        <v>265</v>
      </c>
      <c r="G3363">
        <v>2169</v>
      </c>
      <c r="H3363" t="s">
        <v>11</v>
      </c>
      <c r="I3363">
        <f t="shared" si="104"/>
        <v>86</v>
      </c>
      <c r="J3363" t="str">
        <f t="shared" si="105"/>
        <v/>
      </c>
    </row>
    <row r="3364" spans="1:10">
      <c r="A3364" t="s">
        <v>3265</v>
      </c>
      <c r="B3364" t="s">
        <v>3266</v>
      </c>
      <c r="C3364">
        <v>538</v>
      </c>
      <c r="D3364" t="s">
        <v>10</v>
      </c>
      <c r="E3364">
        <v>226</v>
      </c>
      <c r="F3364">
        <v>360</v>
      </c>
      <c r="G3364">
        <v>2169</v>
      </c>
      <c r="H3364" t="s">
        <v>11</v>
      </c>
      <c r="I3364">
        <f t="shared" si="104"/>
        <v>135</v>
      </c>
      <c r="J3364" t="str">
        <f t="shared" si="105"/>
        <v/>
      </c>
    </row>
    <row r="3365" spans="1:10">
      <c r="A3365" t="s">
        <v>3265</v>
      </c>
      <c r="B3365" t="s">
        <v>3266</v>
      </c>
      <c r="C3365">
        <v>538</v>
      </c>
      <c r="D3365" t="s">
        <v>24</v>
      </c>
      <c r="E3365">
        <v>461</v>
      </c>
      <c r="F3365">
        <v>511</v>
      </c>
      <c r="G3365">
        <v>45</v>
      </c>
      <c r="I3365" t="str">
        <f t="shared" si="104"/>
        <v/>
      </c>
      <c r="J3365" t="str">
        <f t="shared" si="105"/>
        <v/>
      </c>
    </row>
    <row r="3366" spans="1:10">
      <c r="A3366" t="s">
        <v>3267</v>
      </c>
      <c r="B3366" t="s">
        <v>3268</v>
      </c>
      <c r="C3366">
        <v>1203</v>
      </c>
      <c r="D3366" t="s">
        <v>14</v>
      </c>
      <c r="E3366">
        <v>102</v>
      </c>
      <c r="F3366">
        <v>290</v>
      </c>
      <c r="G3366">
        <v>476</v>
      </c>
      <c r="H3366" t="s">
        <v>15</v>
      </c>
      <c r="I3366" t="str">
        <f t="shared" si="104"/>
        <v/>
      </c>
      <c r="J3366" t="str">
        <f t="shared" si="105"/>
        <v/>
      </c>
    </row>
    <row r="3367" spans="1:10">
      <c r="A3367" t="s">
        <v>3267</v>
      </c>
      <c r="B3367" t="s">
        <v>3268</v>
      </c>
      <c r="C3367">
        <v>1203</v>
      </c>
      <c r="D3367" t="s">
        <v>29</v>
      </c>
      <c r="E3367">
        <v>1077</v>
      </c>
      <c r="F3367">
        <v>1184</v>
      </c>
      <c r="G3367">
        <v>343</v>
      </c>
      <c r="H3367" t="s">
        <v>30</v>
      </c>
      <c r="I3367" t="str">
        <f t="shared" si="104"/>
        <v/>
      </c>
      <c r="J3367" t="str">
        <f t="shared" si="105"/>
        <v/>
      </c>
    </row>
    <row r="3368" spans="1:10">
      <c r="A3368" t="s">
        <v>3267</v>
      </c>
      <c r="B3368" t="s">
        <v>3268</v>
      </c>
      <c r="C3368">
        <v>1203</v>
      </c>
      <c r="D3368" t="s">
        <v>10</v>
      </c>
      <c r="E3368">
        <v>418</v>
      </c>
      <c r="F3368">
        <v>554</v>
      </c>
      <c r="G3368">
        <v>2169</v>
      </c>
      <c r="H3368" t="s">
        <v>11</v>
      </c>
      <c r="I3368">
        <f t="shared" si="104"/>
        <v>137</v>
      </c>
      <c r="J3368" t="str">
        <f t="shared" si="105"/>
        <v/>
      </c>
    </row>
    <row r="3369" spans="1:10">
      <c r="A3369" t="s">
        <v>3267</v>
      </c>
      <c r="B3369" t="s">
        <v>3268</v>
      </c>
      <c r="C3369">
        <v>1203</v>
      </c>
      <c r="D3369" t="s">
        <v>31</v>
      </c>
      <c r="E3369">
        <v>854</v>
      </c>
      <c r="F3369">
        <v>966</v>
      </c>
      <c r="G3369">
        <v>3952</v>
      </c>
      <c r="H3369" t="s">
        <v>32</v>
      </c>
      <c r="I3369" t="str">
        <f t="shared" si="104"/>
        <v/>
      </c>
      <c r="J3369" t="str">
        <f t="shared" si="105"/>
        <v/>
      </c>
    </row>
    <row r="3370" spans="1:10">
      <c r="A3370" t="s">
        <v>3269</v>
      </c>
      <c r="B3370" t="s">
        <v>3270</v>
      </c>
      <c r="C3370">
        <v>356</v>
      </c>
      <c r="D3370" t="s">
        <v>10</v>
      </c>
      <c r="E3370">
        <v>30</v>
      </c>
      <c r="F3370">
        <v>213</v>
      </c>
      <c r="G3370">
        <v>2169</v>
      </c>
      <c r="H3370" t="s">
        <v>11</v>
      </c>
      <c r="I3370">
        <f t="shared" si="104"/>
        <v>184</v>
      </c>
      <c r="J3370" t="str">
        <f t="shared" si="105"/>
        <v/>
      </c>
    </row>
    <row r="3371" spans="1:10">
      <c r="A3371" t="s">
        <v>3271</v>
      </c>
      <c r="B3371" t="s">
        <v>3272</v>
      </c>
      <c r="C3371">
        <v>601</v>
      </c>
      <c r="D3371" t="s">
        <v>18</v>
      </c>
      <c r="E3371">
        <v>293</v>
      </c>
      <c r="F3371">
        <v>352</v>
      </c>
      <c r="G3371">
        <v>1303</v>
      </c>
      <c r="H3371" t="s">
        <v>19</v>
      </c>
      <c r="I3371" t="str">
        <f t="shared" si="104"/>
        <v/>
      </c>
      <c r="J3371" t="str">
        <f t="shared" si="105"/>
        <v/>
      </c>
    </row>
    <row r="3372" spans="1:10">
      <c r="A3372" t="s">
        <v>3271</v>
      </c>
      <c r="B3372" t="s">
        <v>3272</v>
      </c>
      <c r="C3372">
        <v>601</v>
      </c>
      <c r="D3372" t="s">
        <v>10</v>
      </c>
      <c r="E3372">
        <v>401</v>
      </c>
      <c r="F3372">
        <v>595</v>
      </c>
      <c r="G3372">
        <v>2169</v>
      </c>
      <c r="H3372" t="s">
        <v>11</v>
      </c>
      <c r="I3372">
        <f t="shared" si="104"/>
        <v>195</v>
      </c>
      <c r="J3372" t="str">
        <f t="shared" si="105"/>
        <v/>
      </c>
    </row>
    <row r="3373" spans="1:10">
      <c r="A3373" t="s">
        <v>3273</v>
      </c>
      <c r="B3373" t="s">
        <v>3274</v>
      </c>
      <c r="C3373">
        <v>1008</v>
      </c>
      <c r="D3373" t="s">
        <v>14</v>
      </c>
      <c r="E3373">
        <v>160</v>
      </c>
      <c r="F3373">
        <v>239</v>
      </c>
      <c r="G3373">
        <v>476</v>
      </c>
      <c r="H3373" t="s">
        <v>15</v>
      </c>
      <c r="I3373" t="str">
        <f t="shared" si="104"/>
        <v/>
      </c>
      <c r="J3373" t="str">
        <f t="shared" si="105"/>
        <v/>
      </c>
    </row>
    <row r="3374" spans="1:10">
      <c r="A3374" t="s">
        <v>3273</v>
      </c>
      <c r="B3374" t="s">
        <v>3274</v>
      </c>
      <c r="C3374">
        <v>1008</v>
      </c>
      <c r="D3374" t="s">
        <v>10</v>
      </c>
      <c r="E3374">
        <v>326</v>
      </c>
      <c r="F3374">
        <v>463</v>
      </c>
      <c r="G3374">
        <v>2169</v>
      </c>
      <c r="H3374" t="s">
        <v>11</v>
      </c>
      <c r="I3374">
        <f t="shared" si="104"/>
        <v>138</v>
      </c>
      <c r="J3374" t="str">
        <f t="shared" si="105"/>
        <v/>
      </c>
    </row>
    <row r="3375" spans="1:10">
      <c r="A3375" t="s">
        <v>3273</v>
      </c>
      <c r="B3375" t="s">
        <v>3274</v>
      </c>
      <c r="C3375">
        <v>1008</v>
      </c>
      <c r="D3375" t="s">
        <v>31</v>
      </c>
      <c r="E3375">
        <v>669</v>
      </c>
      <c r="F3375">
        <v>783</v>
      </c>
      <c r="G3375">
        <v>3952</v>
      </c>
      <c r="H3375" t="s">
        <v>32</v>
      </c>
      <c r="I3375" t="str">
        <f t="shared" si="104"/>
        <v/>
      </c>
      <c r="J3375" t="str">
        <f t="shared" si="105"/>
        <v/>
      </c>
    </row>
    <row r="3376" spans="1:10">
      <c r="A3376" t="s">
        <v>3273</v>
      </c>
      <c r="B3376" t="s">
        <v>3274</v>
      </c>
      <c r="C3376">
        <v>1008</v>
      </c>
      <c r="D3376" t="s">
        <v>14</v>
      </c>
      <c r="E3376">
        <v>85</v>
      </c>
      <c r="F3376">
        <v>162</v>
      </c>
      <c r="G3376">
        <v>476</v>
      </c>
      <c r="H3376" t="s">
        <v>15</v>
      </c>
      <c r="I3376" t="str">
        <f t="shared" si="104"/>
        <v/>
      </c>
      <c r="J3376" t="str">
        <f t="shared" si="105"/>
        <v/>
      </c>
    </row>
    <row r="3377" spans="1:10">
      <c r="A3377" t="s">
        <v>3273</v>
      </c>
      <c r="B3377" t="s">
        <v>3274</v>
      </c>
      <c r="C3377">
        <v>1008</v>
      </c>
      <c r="D3377" t="s">
        <v>29</v>
      </c>
      <c r="E3377">
        <v>873</v>
      </c>
      <c r="F3377">
        <v>982</v>
      </c>
      <c r="G3377">
        <v>343</v>
      </c>
      <c r="H3377" t="s">
        <v>30</v>
      </c>
      <c r="I3377" t="str">
        <f t="shared" si="104"/>
        <v/>
      </c>
      <c r="J3377" t="str">
        <f t="shared" si="105"/>
        <v/>
      </c>
    </row>
    <row r="3378" spans="1:10">
      <c r="A3378" t="s">
        <v>3275</v>
      </c>
      <c r="B3378" t="s">
        <v>3276</v>
      </c>
      <c r="C3378">
        <v>461</v>
      </c>
      <c r="D3378" t="s">
        <v>10</v>
      </c>
      <c r="E3378">
        <v>241</v>
      </c>
      <c r="F3378">
        <v>341</v>
      </c>
      <c r="G3378">
        <v>2169</v>
      </c>
      <c r="H3378" t="s">
        <v>11</v>
      </c>
      <c r="I3378">
        <f t="shared" si="104"/>
        <v>101</v>
      </c>
      <c r="J3378" t="str">
        <f t="shared" si="105"/>
        <v/>
      </c>
    </row>
    <row r="3379" spans="1:10">
      <c r="A3379" t="s">
        <v>3277</v>
      </c>
      <c r="B3379" t="s">
        <v>3278</v>
      </c>
      <c r="C3379">
        <v>262</v>
      </c>
      <c r="D3379" t="s">
        <v>10</v>
      </c>
      <c r="E3379">
        <v>27</v>
      </c>
      <c r="F3379">
        <v>160</v>
      </c>
      <c r="G3379">
        <v>2169</v>
      </c>
      <c r="H3379" t="s">
        <v>11</v>
      </c>
      <c r="I3379">
        <f t="shared" si="104"/>
        <v>134</v>
      </c>
      <c r="J3379" t="str">
        <f t="shared" si="105"/>
        <v/>
      </c>
    </row>
    <row r="3380" spans="1:10">
      <c r="A3380" t="s">
        <v>3279</v>
      </c>
      <c r="B3380" t="s">
        <v>3280</v>
      </c>
      <c r="C3380">
        <v>384</v>
      </c>
      <c r="D3380" t="s">
        <v>24</v>
      </c>
      <c r="E3380">
        <v>307</v>
      </c>
      <c r="F3380">
        <v>357</v>
      </c>
      <c r="G3380">
        <v>45</v>
      </c>
      <c r="I3380" t="str">
        <f t="shared" si="104"/>
        <v/>
      </c>
      <c r="J3380" t="str">
        <f t="shared" si="105"/>
        <v/>
      </c>
    </row>
    <row r="3381" spans="1:10">
      <c r="A3381" t="s">
        <v>3279</v>
      </c>
      <c r="B3381" t="s">
        <v>3280</v>
      </c>
      <c r="C3381">
        <v>384</v>
      </c>
      <c r="D3381" t="s">
        <v>10</v>
      </c>
      <c r="E3381">
        <v>72</v>
      </c>
      <c r="F3381">
        <v>207</v>
      </c>
      <c r="G3381">
        <v>2169</v>
      </c>
      <c r="H3381" t="s">
        <v>11</v>
      </c>
      <c r="I3381">
        <f t="shared" si="104"/>
        <v>136</v>
      </c>
      <c r="J3381" t="str">
        <f t="shared" si="105"/>
        <v/>
      </c>
    </row>
    <row r="3382" spans="1:10">
      <c r="A3382" t="s">
        <v>3281</v>
      </c>
      <c r="B3382" t="s">
        <v>3282</v>
      </c>
      <c r="C3382">
        <v>1203</v>
      </c>
      <c r="D3382" t="s">
        <v>14</v>
      </c>
      <c r="E3382">
        <v>102</v>
      </c>
      <c r="F3382">
        <v>290</v>
      </c>
      <c r="G3382">
        <v>476</v>
      </c>
      <c r="H3382" t="s">
        <v>15</v>
      </c>
      <c r="I3382" t="str">
        <f t="shared" si="104"/>
        <v/>
      </c>
      <c r="J3382" t="str">
        <f t="shared" si="105"/>
        <v/>
      </c>
    </row>
    <row r="3383" spans="1:10">
      <c r="A3383" t="s">
        <v>3281</v>
      </c>
      <c r="B3383" t="s">
        <v>3282</v>
      </c>
      <c r="C3383">
        <v>1203</v>
      </c>
      <c r="D3383" t="s">
        <v>29</v>
      </c>
      <c r="E3383">
        <v>1077</v>
      </c>
      <c r="F3383">
        <v>1184</v>
      </c>
      <c r="G3383">
        <v>343</v>
      </c>
      <c r="H3383" t="s">
        <v>30</v>
      </c>
      <c r="I3383" t="str">
        <f t="shared" si="104"/>
        <v/>
      </c>
      <c r="J3383" t="str">
        <f t="shared" si="105"/>
        <v/>
      </c>
    </row>
    <row r="3384" spans="1:10">
      <c r="A3384" t="s">
        <v>3281</v>
      </c>
      <c r="B3384" t="s">
        <v>3282</v>
      </c>
      <c r="C3384">
        <v>1203</v>
      </c>
      <c r="D3384" t="s">
        <v>10</v>
      </c>
      <c r="E3384">
        <v>418</v>
      </c>
      <c r="F3384">
        <v>554</v>
      </c>
      <c r="G3384">
        <v>2169</v>
      </c>
      <c r="H3384" t="s">
        <v>11</v>
      </c>
      <c r="I3384">
        <f t="shared" si="104"/>
        <v>137</v>
      </c>
      <c r="J3384" t="str">
        <f t="shared" si="105"/>
        <v/>
      </c>
    </row>
    <row r="3385" spans="1:10">
      <c r="A3385" t="s">
        <v>3281</v>
      </c>
      <c r="B3385" t="s">
        <v>3282</v>
      </c>
      <c r="C3385">
        <v>1203</v>
      </c>
      <c r="D3385" t="s">
        <v>31</v>
      </c>
      <c r="E3385">
        <v>854</v>
      </c>
      <c r="F3385">
        <v>966</v>
      </c>
      <c r="G3385">
        <v>3952</v>
      </c>
      <c r="H3385" t="s">
        <v>32</v>
      </c>
      <c r="I3385" t="str">
        <f t="shared" si="104"/>
        <v/>
      </c>
      <c r="J3385" t="str">
        <f t="shared" si="105"/>
        <v/>
      </c>
    </row>
    <row r="3386" spans="1:10">
      <c r="A3386" t="s">
        <v>3283</v>
      </c>
      <c r="B3386" t="s">
        <v>3284</v>
      </c>
      <c r="C3386">
        <v>382</v>
      </c>
      <c r="D3386" t="s">
        <v>10</v>
      </c>
      <c r="E3386">
        <v>180</v>
      </c>
      <c r="F3386">
        <v>265</v>
      </c>
      <c r="G3386">
        <v>2169</v>
      </c>
      <c r="H3386" t="s">
        <v>11</v>
      </c>
      <c r="I3386">
        <f t="shared" si="104"/>
        <v>86</v>
      </c>
      <c r="J3386" t="str">
        <f t="shared" si="105"/>
        <v/>
      </c>
    </row>
    <row r="3387" spans="1:10">
      <c r="A3387" t="s">
        <v>3285</v>
      </c>
      <c r="B3387" t="s">
        <v>3286</v>
      </c>
      <c r="C3387">
        <v>1203</v>
      </c>
      <c r="D3387" t="s">
        <v>14</v>
      </c>
      <c r="E3387">
        <v>102</v>
      </c>
      <c r="F3387">
        <v>290</v>
      </c>
      <c r="G3387">
        <v>476</v>
      </c>
      <c r="H3387" t="s">
        <v>15</v>
      </c>
      <c r="I3387" t="str">
        <f t="shared" si="104"/>
        <v/>
      </c>
      <c r="J3387" t="str">
        <f t="shared" si="105"/>
        <v/>
      </c>
    </row>
    <row r="3388" spans="1:10">
      <c r="A3388" t="s">
        <v>3285</v>
      </c>
      <c r="B3388" t="s">
        <v>3286</v>
      </c>
      <c r="C3388">
        <v>1203</v>
      </c>
      <c r="D3388" t="s">
        <v>29</v>
      </c>
      <c r="E3388">
        <v>1077</v>
      </c>
      <c r="F3388">
        <v>1184</v>
      </c>
      <c r="G3388">
        <v>343</v>
      </c>
      <c r="H3388" t="s">
        <v>30</v>
      </c>
      <c r="I3388" t="str">
        <f t="shared" si="104"/>
        <v/>
      </c>
      <c r="J3388" t="str">
        <f t="shared" si="105"/>
        <v/>
      </c>
    </row>
    <row r="3389" spans="1:10">
      <c r="A3389" t="s">
        <v>3285</v>
      </c>
      <c r="B3389" t="s">
        <v>3286</v>
      </c>
      <c r="C3389">
        <v>1203</v>
      </c>
      <c r="D3389" t="s">
        <v>10</v>
      </c>
      <c r="E3389">
        <v>418</v>
      </c>
      <c r="F3389">
        <v>554</v>
      </c>
      <c r="G3389">
        <v>2169</v>
      </c>
      <c r="H3389" t="s">
        <v>11</v>
      </c>
      <c r="I3389">
        <f t="shared" si="104"/>
        <v>137</v>
      </c>
      <c r="J3389" t="str">
        <f t="shared" si="105"/>
        <v/>
      </c>
    </row>
    <row r="3390" spans="1:10">
      <c r="A3390" t="s">
        <v>3285</v>
      </c>
      <c r="B3390" t="s">
        <v>3286</v>
      </c>
      <c r="C3390">
        <v>1203</v>
      </c>
      <c r="D3390" t="s">
        <v>31</v>
      </c>
      <c r="E3390">
        <v>854</v>
      </c>
      <c r="F3390">
        <v>966</v>
      </c>
      <c r="G3390">
        <v>3952</v>
      </c>
      <c r="H3390" t="s">
        <v>32</v>
      </c>
      <c r="I3390" t="str">
        <f t="shared" si="104"/>
        <v/>
      </c>
      <c r="J3390" t="str">
        <f t="shared" si="105"/>
        <v/>
      </c>
    </row>
    <row r="3391" spans="1:10">
      <c r="A3391" t="s">
        <v>3287</v>
      </c>
      <c r="B3391" t="s">
        <v>3288</v>
      </c>
      <c r="C3391">
        <v>323</v>
      </c>
      <c r="D3391" t="s">
        <v>10</v>
      </c>
      <c r="E3391">
        <v>149</v>
      </c>
      <c r="F3391">
        <v>290</v>
      </c>
      <c r="G3391">
        <v>2169</v>
      </c>
      <c r="H3391" t="s">
        <v>11</v>
      </c>
      <c r="I3391">
        <f t="shared" si="104"/>
        <v>142</v>
      </c>
      <c r="J3391" t="str">
        <f t="shared" si="105"/>
        <v/>
      </c>
    </row>
    <row r="3392" spans="1:10">
      <c r="A3392" t="s">
        <v>3287</v>
      </c>
      <c r="B3392" t="s">
        <v>3288</v>
      </c>
      <c r="C3392">
        <v>323</v>
      </c>
      <c r="D3392" t="s">
        <v>3289</v>
      </c>
      <c r="E3392">
        <v>53</v>
      </c>
      <c r="F3392">
        <v>93</v>
      </c>
      <c r="G3392">
        <v>5</v>
      </c>
      <c r="I3392" t="str">
        <f t="shared" si="104"/>
        <v/>
      </c>
      <c r="J3392" t="str">
        <f t="shared" si="105"/>
        <v/>
      </c>
    </row>
    <row r="3393" spans="1:10">
      <c r="A3393" t="s">
        <v>3290</v>
      </c>
      <c r="B3393" t="s">
        <v>3291</v>
      </c>
      <c r="C3393">
        <v>382</v>
      </c>
      <c r="D3393" t="s">
        <v>10</v>
      </c>
      <c r="E3393">
        <v>180</v>
      </c>
      <c r="F3393">
        <v>265</v>
      </c>
      <c r="G3393">
        <v>2169</v>
      </c>
      <c r="H3393" t="s">
        <v>11</v>
      </c>
      <c r="I3393">
        <f t="shared" si="104"/>
        <v>86</v>
      </c>
      <c r="J3393" t="str">
        <f t="shared" si="105"/>
        <v/>
      </c>
    </row>
    <row r="3394" spans="1:10">
      <c r="A3394" t="s">
        <v>3292</v>
      </c>
      <c r="B3394" t="s">
        <v>3293</v>
      </c>
      <c r="C3394">
        <v>383</v>
      </c>
      <c r="D3394" t="s">
        <v>24</v>
      </c>
      <c r="E3394">
        <v>306</v>
      </c>
      <c r="F3394">
        <v>356</v>
      </c>
      <c r="G3394">
        <v>45</v>
      </c>
      <c r="I3394" t="str">
        <f t="shared" si="104"/>
        <v/>
      </c>
      <c r="J3394" t="str">
        <f t="shared" si="105"/>
        <v/>
      </c>
    </row>
    <row r="3395" spans="1:10">
      <c r="A3395" t="s">
        <v>3292</v>
      </c>
      <c r="B3395" t="s">
        <v>3293</v>
      </c>
      <c r="C3395">
        <v>383</v>
      </c>
      <c r="D3395" t="s">
        <v>10</v>
      </c>
      <c r="E3395">
        <v>72</v>
      </c>
      <c r="F3395">
        <v>207</v>
      </c>
      <c r="G3395">
        <v>2169</v>
      </c>
      <c r="H3395" t="s">
        <v>11</v>
      </c>
      <c r="I3395">
        <f t="shared" ref="I3395:I3458" si="106">IF(H3395=$H$2, F3395-E3395+1, "")</f>
        <v>136</v>
      </c>
      <c r="J3395" t="str">
        <f t="shared" ref="J3395:J3458" si="107">IF(D3395=$D$189, F3395-E3395+1, "")</f>
        <v/>
      </c>
    </row>
    <row r="3396" spans="1:10">
      <c r="A3396" t="s">
        <v>3294</v>
      </c>
      <c r="B3396" t="s">
        <v>3295</v>
      </c>
      <c r="C3396">
        <v>347</v>
      </c>
      <c r="D3396" t="s">
        <v>171</v>
      </c>
      <c r="E3396">
        <v>195</v>
      </c>
      <c r="F3396">
        <v>236</v>
      </c>
      <c r="G3396">
        <v>10</v>
      </c>
      <c r="I3396" t="str">
        <f t="shared" si="106"/>
        <v/>
      </c>
      <c r="J3396" t="str">
        <f t="shared" si="107"/>
        <v/>
      </c>
    </row>
    <row r="3397" spans="1:10">
      <c r="A3397" t="s">
        <v>3294</v>
      </c>
      <c r="B3397" t="s">
        <v>3295</v>
      </c>
      <c r="C3397">
        <v>347</v>
      </c>
      <c r="D3397" t="s">
        <v>24</v>
      </c>
      <c r="E3397">
        <v>258</v>
      </c>
      <c r="F3397">
        <v>291</v>
      </c>
      <c r="G3397">
        <v>45</v>
      </c>
      <c r="I3397" t="str">
        <f t="shared" si="106"/>
        <v/>
      </c>
      <c r="J3397" t="str">
        <f t="shared" si="107"/>
        <v/>
      </c>
    </row>
    <row r="3398" spans="1:10">
      <c r="A3398" t="s">
        <v>3294</v>
      </c>
      <c r="B3398" t="s">
        <v>3295</v>
      </c>
      <c r="C3398">
        <v>347</v>
      </c>
      <c r="D3398" t="s">
        <v>10</v>
      </c>
      <c r="E3398">
        <v>68</v>
      </c>
      <c r="F3398">
        <v>184</v>
      </c>
      <c r="G3398">
        <v>2169</v>
      </c>
      <c r="H3398" t="s">
        <v>11</v>
      </c>
      <c r="I3398">
        <f t="shared" si="106"/>
        <v>117</v>
      </c>
      <c r="J3398" t="str">
        <f t="shared" si="107"/>
        <v/>
      </c>
    </row>
    <row r="3399" spans="1:10">
      <c r="A3399" t="s">
        <v>3296</v>
      </c>
      <c r="B3399" t="s">
        <v>3297</v>
      </c>
      <c r="C3399">
        <v>1265</v>
      </c>
      <c r="D3399" t="s">
        <v>14</v>
      </c>
      <c r="E3399">
        <v>103</v>
      </c>
      <c r="F3399">
        <v>292</v>
      </c>
      <c r="G3399">
        <v>476</v>
      </c>
      <c r="H3399" t="s">
        <v>15</v>
      </c>
      <c r="I3399" t="str">
        <f t="shared" si="106"/>
        <v/>
      </c>
      <c r="J3399" t="str">
        <f t="shared" si="107"/>
        <v/>
      </c>
    </row>
    <row r="3400" spans="1:10">
      <c r="A3400" t="s">
        <v>3296</v>
      </c>
      <c r="B3400" t="s">
        <v>3297</v>
      </c>
      <c r="C3400">
        <v>1265</v>
      </c>
      <c r="D3400" t="s">
        <v>29</v>
      </c>
      <c r="E3400">
        <v>1111</v>
      </c>
      <c r="F3400">
        <v>1240</v>
      </c>
      <c r="G3400">
        <v>343</v>
      </c>
      <c r="H3400" t="s">
        <v>30</v>
      </c>
      <c r="I3400" t="str">
        <f t="shared" si="106"/>
        <v/>
      </c>
      <c r="J3400" t="str">
        <f t="shared" si="107"/>
        <v/>
      </c>
    </row>
    <row r="3401" spans="1:10">
      <c r="A3401" t="s">
        <v>3296</v>
      </c>
      <c r="B3401" t="s">
        <v>3297</v>
      </c>
      <c r="C3401">
        <v>1265</v>
      </c>
      <c r="D3401" t="s">
        <v>10</v>
      </c>
      <c r="E3401">
        <v>421</v>
      </c>
      <c r="F3401">
        <v>557</v>
      </c>
      <c r="G3401">
        <v>2169</v>
      </c>
      <c r="H3401" t="s">
        <v>11</v>
      </c>
      <c r="I3401">
        <f t="shared" si="106"/>
        <v>137</v>
      </c>
      <c r="J3401" t="str">
        <f t="shared" si="107"/>
        <v/>
      </c>
    </row>
    <row r="3402" spans="1:10">
      <c r="A3402" t="s">
        <v>3296</v>
      </c>
      <c r="B3402" t="s">
        <v>3297</v>
      </c>
      <c r="C3402">
        <v>1265</v>
      </c>
      <c r="D3402" t="s">
        <v>31</v>
      </c>
      <c r="E3402">
        <v>871</v>
      </c>
      <c r="F3402">
        <v>984</v>
      </c>
      <c r="G3402">
        <v>3952</v>
      </c>
      <c r="H3402" t="s">
        <v>32</v>
      </c>
      <c r="I3402" t="str">
        <f t="shared" si="106"/>
        <v/>
      </c>
      <c r="J3402" t="str">
        <f t="shared" si="107"/>
        <v/>
      </c>
    </row>
    <row r="3403" spans="1:10">
      <c r="A3403" t="s">
        <v>3298</v>
      </c>
      <c r="B3403" t="s">
        <v>3299</v>
      </c>
      <c r="C3403">
        <v>490</v>
      </c>
      <c r="D3403" t="s">
        <v>10</v>
      </c>
      <c r="E3403">
        <v>228</v>
      </c>
      <c r="F3403">
        <v>317</v>
      </c>
      <c r="G3403">
        <v>2169</v>
      </c>
      <c r="H3403" t="s">
        <v>11</v>
      </c>
      <c r="I3403">
        <f t="shared" si="106"/>
        <v>90</v>
      </c>
      <c r="J3403" t="str">
        <f t="shared" si="107"/>
        <v/>
      </c>
    </row>
    <row r="3404" spans="1:10">
      <c r="A3404" t="s">
        <v>3300</v>
      </c>
      <c r="B3404" t="s">
        <v>3301</v>
      </c>
      <c r="C3404">
        <v>363</v>
      </c>
      <c r="D3404" t="s">
        <v>10</v>
      </c>
      <c r="E3404">
        <v>163</v>
      </c>
      <c r="F3404">
        <v>246</v>
      </c>
      <c r="G3404">
        <v>2169</v>
      </c>
      <c r="H3404" t="s">
        <v>11</v>
      </c>
      <c r="I3404">
        <f t="shared" si="106"/>
        <v>84</v>
      </c>
      <c r="J3404" t="str">
        <f t="shared" si="107"/>
        <v/>
      </c>
    </row>
    <row r="3405" spans="1:10">
      <c r="A3405" t="s">
        <v>3302</v>
      </c>
      <c r="B3405" t="s">
        <v>3303</v>
      </c>
      <c r="C3405">
        <v>732</v>
      </c>
      <c r="D3405" t="s">
        <v>18</v>
      </c>
      <c r="E3405">
        <v>443</v>
      </c>
      <c r="F3405">
        <v>524</v>
      </c>
      <c r="G3405">
        <v>1303</v>
      </c>
      <c r="H3405" t="s">
        <v>19</v>
      </c>
      <c r="I3405" t="str">
        <f t="shared" si="106"/>
        <v/>
      </c>
      <c r="J3405" t="str">
        <f t="shared" si="107"/>
        <v/>
      </c>
    </row>
    <row r="3406" spans="1:10">
      <c r="A3406" t="s">
        <v>3302</v>
      </c>
      <c r="B3406" t="s">
        <v>3303</v>
      </c>
      <c r="C3406">
        <v>732</v>
      </c>
      <c r="D3406" t="s">
        <v>10</v>
      </c>
      <c r="E3406">
        <v>558</v>
      </c>
      <c r="F3406">
        <v>699</v>
      </c>
      <c r="G3406">
        <v>2169</v>
      </c>
      <c r="H3406" t="s">
        <v>11</v>
      </c>
      <c r="I3406">
        <f t="shared" si="106"/>
        <v>142</v>
      </c>
      <c r="J3406" t="str">
        <f t="shared" si="107"/>
        <v/>
      </c>
    </row>
    <row r="3407" spans="1:10">
      <c r="A3407" t="s">
        <v>3304</v>
      </c>
      <c r="B3407" t="s">
        <v>3305</v>
      </c>
      <c r="C3407">
        <v>1068</v>
      </c>
      <c r="D3407" t="s">
        <v>10</v>
      </c>
      <c r="E3407">
        <v>104</v>
      </c>
      <c r="F3407">
        <v>169</v>
      </c>
      <c r="G3407">
        <v>2169</v>
      </c>
      <c r="H3407" t="s">
        <v>11</v>
      </c>
      <c r="I3407">
        <f t="shared" si="106"/>
        <v>66</v>
      </c>
      <c r="J3407" t="str">
        <f t="shared" si="107"/>
        <v/>
      </c>
    </row>
    <row r="3408" spans="1:10">
      <c r="A3408" t="s">
        <v>3304</v>
      </c>
      <c r="B3408" t="s">
        <v>3305</v>
      </c>
      <c r="C3408">
        <v>1068</v>
      </c>
      <c r="D3408" t="s">
        <v>3306</v>
      </c>
      <c r="E3408">
        <v>170</v>
      </c>
      <c r="F3408">
        <v>223</v>
      </c>
      <c r="G3408">
        <v>10</v>
      </c>
      <c r="I3408" t="str">
        <f t="shared" si="106"/>
        <v/>
      </c>
      <c r="J3408" t="str">
        <f t="shared" si="107"/>
        <v/>
      </c>
    </row>
    <row r="3409" spans="1:10">
      <c r="A3409" t="s">
        <v>3304</v>
      </c>
      <c r="B3409" t="s">
        <v>3305</v>
      </c>
      <c r="C3409">
        <v>1068</v>
      </c>
      <c r="D3409" t="s">
        <v>3307</v>
      </c>
      <c r="E3409">
        <v>702</v>
      </c>
      <c r="F3409">
        <v>837</v>
      </c>
      <c r="G3409">
        <v>51</v>
      </c>
      <c r="H3409" t="s">
        <v>3308</v>
      </c>
      <c r="I3409" t="str">
        <f t="shared" si="106"/>
        <v/>
      </c>
      <c r="J3409" t="str">
        <f t="shared" si="107"/>
        <v/>
      </c>
    </row>
    <row r="3410" spans="1:10">
      <c r="A3410" t="s">
        <v>3304</v>
      </c>
      <c r="B3410" t="s">
        <v>3305</v>
      </c>
      <c r="C3410">
        <v>1068</v>
      </c>
      <c r="D3410" t="s">
        <v>3307</v>
      </c>
      <c r="E3410">
        <v>872</v>
      </c>
      <c r="F3410">
        <v>1037</v>
      </c>
      <c r="G3410">
        <v>51</v>
      </c>
      <c r="H3410" t="s">
        <v>3308</v>
      </c>
      <c r="I3410" t="str">
        <f t="shared" si="106"/>
        <v/>
      </c>
      <c r="J3410" t="str">
        <f t="shared" si="107"/>
        <v/>
      </c>
    </row>
    <row r="3411" spans="1:10">
      <c r="A3411" t="s">
        <v>3309</v>
      </c>
      <c r="B3411" t="s">
        <v>3310</v>
      </c>
      <c r="C3411">
        <v>928</v>
      </c>
      <c r="D3411" t="s">
        <v>14</v>
      </c>
      <c r="E3411">
        <v>111</v>
      </c>
      <c r="F3411">
        <v>300</v>
      </c>
      <c r="G3411">
        <v>476</v>
      </c>
      <c r="H3411" t="s">
        <v>15</v>
      </c>
      <c r="I3411" t="str">
        <f t="shared" si="106"/>
        <v/>
      </c>
      <c r="J3411" t="str">
        <f t="shared" si="107"/>
        <v/>
      </c>
    </row>
    <row r="3412" spans="1:10">
      <c r="A3412" t="s">
        <v>3309</v>
      </c>
      <c r="B3412" t="s">
        <v>3310</v>
      </c>
      <c r="C3412">
        <v>928</v>
      </c>
      <c r="D3412" t="s">
        <v>10</v>
      </c>
      <c r="E3412">
        <v>389</v>
      </c>
      <c r="F3412">
        <v>527</v>
      </c>
      <c r="G3412">
        <v>2169</v>
      </c>
      <c r="H3412" t="s">
        <v>11</v>
      </c>
      <c r="I3412">
        <f t="shared" si="106"/>
        <v>139</v>
      </c>
      <c r="J3412" t="str">
        <f t="shared" si="107"/>
        <v/>
      </c>
    </row>
    <row r="3413" spans="1:10">
      <c r="A3413" t="s">
        <v>3309</v>
      </c>
      <c r="B3413" t="s">
        <v>3310</v>
      </c>
      <c r="C3413">
        <v>928</v>
      </c>
      <c r="D3413" t="s">
        <v>3311</v>
      </c>
      <c r="E3413">
        <v>687</v>
      </c>
      <c r="F3413">
        <v>718</v>
      </c>
      <c r="G3413">
        <v>2</v>
      </c>
      <c r="I3413" t="str">
        <f t="shared" si="106"/>
        <v/>
      </c>
      <c r="J3413" t="str">
        <f t="shared" si="107"/>
        <v/>
      </c>
    </row>
    <row r="3414" spans="1:10">
      <c r="A3414" t="s">
        <v>3309</v>
      </c>
      <c r="B3414" t="s">
        <v>3310</v>
      </c>
      <c r="C3414">
        <v>928</v>
      </c>
      <c r="D3414" t="s">
        <v>31</v>
      </c>
      <c r="E3414">
        <v>727</v>
      </c>
      <c r="F3414">
        <v>844</v>
      </c>
      <c r="G3414">
        <v>3952</v>
      </c>
      <c r="H3414" t="s">
        <v>32</v>
      </c>
      <c r="I3414" t="str">
        <f t="shared" si="106"/>
        <v/>
      </c>
      <c r="J3414" t="str">
        <f t="shared" si="107"/>
        <v/>
      </c>
    </row>
    <row r="3415" spans="1:10">
      <c r="A3415" t="s">
        <v>3312</v>
      </c>
      <c r="B3415" t="s">
        <v>3313</v>
      </c>
      <c r="C3415">
        <v>457</v>
      </c>
      <c r="D3415" t="s">
        <v>10</v>
      </c>
      <c r="E3415">
        <v>90</v>
      </c>
      <c r="F3415">
        <v>207</v>
      </c>
      <c r="G3415">
        <v>2169</v>
      </c>
      <c r="H3415" t="s">
        <v>11</v>
      </c>
      <c r="I3415">
        <f t="shared" si="106"/>
        <v>118</v>
      </c>
      <c r="J3415" t="str">
        <f t="shared" si="107"/>
        <v/>
      </c>
    </row>
    <row r="3416" spans="1:10">
      <c r="A3416" t="s">
        <v>3312</v>
      </c>
      <c r="B3416" t="s">
        <v>3313</v>
      </c>
      <c r="C3416">
        <v>457</v>
      </c>
      <c r="D3416" t="s">
        <v>10</v>
      </c>
      <c r="E3416">
        <v>218</v>
      </c>
      <c r="F3416">
        <v>339</v>
      </c>
      <c r="G3416">
        <v>2169</v>
      </c>
      <c r="H3416" t="s">
        <v>11</v>
      </c>
      <c r="I3416">
        <f t="shared" si="106"/>
        <v>122</v>
      </c>
      <c r="J3416" t="str">
        <f t="shared" si="107"/>
        <v/>
      </c>
    </row>
    <row r="3417" spans="1:10">
      <c r="A3417" t="s">
        <v>3314</v>
      </c>
      <c r="B3417" t="s">
        <v>3315</v>
      </c>
      <c r="C3417">
        <v>2214</v>
      </c>
      <c r="D3417" t="s">
        <v>3316</v>
      </c>
      <c r="E3417">
        <v>1390</v>
      </c>
      <c r="F3417">
        <v>1431</v>
      </c>
      <c r="G3417">
        <v>102</v>
      </c>
      <c r="I3417" t="str">
        <f t="shared" si="106"/>
        <v/>
      </c>
      <c r="J3417" t="str">
        <f t="shared" si="107"/>
        <v/>
      </c>
    </row>
    <row r="3418" spans="1:10">
      <c r="A3418" t="s">
        <v>3314</v>
      </c>
      <c r="B3418" t="s">
        <v>3315</v>
      </c>
      <c r="C3418">
        <v>2214</v>
      </c>
      <c r="D3418" t="s">
        <v>10</v>
      </c>
      <c r="E3418">
        <v>1646</v>
      </c>
      <c r="F3418">
        <v>1762</v>
      </c>
      <c r="G3418">
        <v>2169</v>
      </c>
      <c r="H3418" t="s">
        <v>11</v>
      </c>
      <c r="I3418">
        <f t="shared" si="106"/>
        <v>117</v>
      </c>
      <c r="J3418" t="str">
        <f t="shared" si="107"/>
        <v/>
      </c>
    </row>
    <row r="3419" spans="1:10">
      <c r="A3419" t="s">
        <v>3314</v>
      </c>
      <c r="B3419" t="s">
        <v>3315</v>
      </c>
      <c r="C3419">
        <v>2214</v>
      </c>
      <c r="D3419" t="s">
        <v>3317</v>
      </c>
      <c r="E3419">
        <v>1790</v>
      </c>
      <c r="F3419">
        <v>1823</v>
      </c>
      <c r="G3419">
        <v>40</v>
      </c>
      <c r="I3419" t="str">
        <f t="shared" si="106"/>
        <v/>
      </c>
      <c r="J3419" t="str">
        <f t="shared" si="107"/>
        <v/>
      </c>
    </row>
    <row r="3420" spans="1:10">
      <c r="A3420" t="s">
        <v>3314</v>
      </c>
      <c r="B3420" t="s">
        <v>3315</v>
      </c>
      <c r="C3420">
        <v>2214</v>
      </c>
      <c r="D3420" t="s">
        <v>229</v>
      </c>
      <c r="E3420">
        <v>6</v>
      </c>
      <c r="F3420">
        <v>80</v>
      </c>
      <c r="G3420">
        <v>12568</v>
      </c>
      <c r="H3420" t="s">
        <v>230</v>
      </c>
      <c r="I3420" t="str">
        <f t="shared" si="106"/>
        <v/>
      </c>
      <c r="J3420" t="str">
        <f t="shared" si="107"/>
        <v/>
      </c>
    </row>
    <row r="3421" spans="1:10">
      <c r="A3421" t="s">
        <v>3314</v>
      </c>
      <c r="B3421" t="s">
        <v>3315</v>
      </c>
      <c r="C3421">
        <v>2214</v>
      </c>
      <c r="D3421" t="s">
        <v>1932</v>
      </c>
      <c r="E3421">
        <v>734</v>
      </c>
      <c r="F3421">
        <v>968</v>
      </c>
      <c r="G3421">
        <v>15398</v>
      </c>
      <c r="H3421" t="s">
        <v>1933</v>
      </c>
      <c r="I3421" t="str">
        <f t="shared" si="106"/>
        <v/>
      </c>
      <c r="J3421" t="str">
        <f t="shared" si="107"/>
        <v/>
      </c>
    </row>
    <row r="3422" spans="1:10">
      <c r="A3422" t="s">
        <v>3318</v>
      </c>
      <c r="B3422" t="s">
        <v>3319</v>
      </c>
      <c r="C3422">
        <v>719</v>
      </c>
      <c r="D3422" t="s">
        <v>1258</v>
      </c>
      <c r="E3422">
        <v>1</v>
      </c>
      <c r="F3422">
        <v>79</v>
      </c>
      <c r="G3422">
        <v>2</v>
      </c>
      <c r="I3422" t="str">
        <f t="shared" si="106"/>
        <v/>
      </c>
      <c r="J3422" t="str">
        <f t="shared" si="107"/>
        <v/>
      </c>
    </row>
    <row r="3423" spans="1:10">
      <c r="A3423" t="s">
        <v>3318</v>
      </c>
      <c r="B3423" t="s">
        <v>3319</v>
      </c>
      <c r="C3423">
        <v>719</v>
      </c>
      <c r="D3423" t="s">
        <v>18</v>
      </c>
      <c r="E3423">
        <v>428</v>
      </c>
      <c r="F3423">
        <v>509</v>
      </c>
      <c r="G3423">
        <v>1303</v>
      </c>
      <c r="H3423" t="s">
        <v>19</v>
      </c>
      <c r="I3423" t="str">
        <f t="shared" si="106"/>
        <v/>
      </c>
      <c r="J3423" t="str">
        <f t="shared" si="107"/>
        <v/>
      </c>
    </row>
    <row r="3424" spans="1:10">
      <c r="A3424" t="s">
        <v>3318</v>
      </c>
      <c r="B3424" t="s">
        <v>3319</v>
      </c>
      <c r="C3424">
        <v>719</v>
      </c>
      <c r="D3424" t="s">
        <v>10</v>
      </c>
      <c r="E3424">
        <v>544</v>
      </c>
      <c r="F3424">
        <v>685</v>
      </c>
      <c r="G3424">
        <v>2169</v>
      </c>
      <c r="H3424" t="s">
        <v>11</v>
      </c>
      <c r="I3424">
        <f t="shared" si="106"/>
        <v>142</v>
      </c>
      <c r="J3424" t="str">
        <f t="shared" si="107"/>
        <v/>
      </c>
    </row>
    <row r="3425" spans="1:10">
      <c r="A3425" t="s">
        <v>3318</v>
      </c>
      <c r="B3425" t="s">
        <v>3319</v>
      </c>
      <c r="C3425">
        <v>719</v>
      </c>
      <c r="D3425" t="s">
        <v>20</v>
      </c>
      <c r="E3425">
        <v>81</v>
      </c>
      <c r="F3425">
        <v>199</v>
      </c>
      <c r="G3425">
        <v>15</v>
      </c>
      <c r="I3425" t="str">
        <f t="shared" si="106"/>
        <v/>
      </c>
      <c r="J3425" t="str">
        <f t="shared" si="107"/>
        <v/>
      </c>
    </row>
    <row r="3426" spans="1:10">
      <c r="A3426" t="s">
        <v>3320</v>
      </c>
      <c r="B3426" t="s">
        <v>3321</v>
      </c>
      <c r="C3426">
        <v>700</v>
      </c>
      <c r="D3426" t="s">
        <v>219</v>
      </c>
      <c r="E3426">
        <v>191</v>
      </c>
      <c r="F3426">
        <v>454</v>
      </c>
      <c r="G3426">
        <v>76696</v>
      </c>
      <c r="H3426" t="s">
        <v>220</v>
      </c>
      <c r="I3426" t="str">
        <f t="shared" si="106"/>
        <v/>
      </c>
      <c r="J3426">
        <f t="shared" si="107"/>
        <v>264</v>
      </c>
    </row>
    <row r="3427" spans="1:10">
      <c r="A3427" t="s">
        <v>3320</v>
      </c>
      <c r="B3427" t="s">
        <v>3321</v>
      </c>
      <c r="C3427">
        <v>700</v>
      </c>
      <c r="D3427" t="s">
        <v>10</v>
      </c>
      <c r="E3427">
        <v>54</v>
      </c>
      <c r="F3427">
        <v>174</v>
      </c>
      <c r="G3427">
        <v>2169</v>
      </c>
      <c r="H3427" t="s">
        <v>11</v>
      </c>
      <c r="I3427">
        <f t="shared" si="106"/>
        <v>121</v>
      </c>
      <c r="J3427" t="str">
        <f t="shared" si="107"/>
        <v/>
      </c>
    </row>
    <row r="3428" spans="1:10">
      <c r="A3428" t="s">
        <v>3322</v>
      </c>
      <c r="B3428" t="s">
        <v>3323</v>
      </c>
      <c r="C3428">
        <v>640</v>
      </c>
      <c r="D3428" t="s">
        <v>964</v>
      </c>
      <c r="E3428">
        <v>1</v>
      </c>
      <c r="F3428">
        <v>50</v>
      </c>
      <c r="G3428">
        <v>27</v>
      </c>
      <c r="I3428" t="str">
        <f t="shared" si="106"/>
        <v/>
      </c>
      <c r="J3428" t="str">
        <f t="shared" si="107"/>
        <v/>
      </c>
    </row>
    <row r="3429" spans="1:10">
      <c r="A3429" t="s">
        <v>3322</v>
      </c>
      <c r="B3429" t="s">
        <v>3323</v>
      </c>
      <c r="C3429">
        <v>640</v>
      </c>
      <c r="D3429" t="s">
        <v>219</v>
      </c>
      <c r="E3429">
        <v>202</v>
      </c>
      <c r="F3429">
        <v>469</v>
      </c>
      <c r="G3429">
        <v>76696</v>
      </c>
      <c r="H3429" t="s">
        <v>220</v>
      </c>
      <c r="I3429" t="str">
        <f t="shared" si="106"/>
        <v/>
      </c>
      <c r="J3429">
        <f t="shared" si="107"/>
        <v>268</v>
      </c>
    </row>
    <row r="3430" spans="1:10">
      <c r="A3430" t="s">
        <v>3322</v>
      </c>
      <c r="B3430" t="s">
        <v>3323</v>
      </c>
      <c r="C3430">
        <v>640</v>
      </c>
      <c r="D3430" t="s">
        <v>10</v>
      </c>
      <c r="E3430">
        <v>53</v>
      </c>
      <c r="F3430">
        <v>186</v>
      </c>
      <c r="G3430">
        <v>2169</v>
      </c>
      <c r="H3430" t="s">
        <v>11</v>
      </c>
      <c r="I3430">
        <f t="shared" si="106"/>
        <v>134</v>
      </c>
      <c r="J3430" t="str">
        <f t="shared" si="107"/>
        <v/>
      </c>
    </row>
    <row r="3431" spans="1:10">
      <c r="A3431" t="s">
        <v>3324</v>
      </c>
      <c r="B3431" t="s">
        <v>3325</v>
      </c>
      <c r="C3431">
        <v>642</v>
      </c>
      <c r="D3431" t="s">
        <v>964</v>
      </c>
      <c r="E3431">
        <v>1</v>
      </c>
      <c r="F3431">
        <v>50</v>
      </c>
      <c r="G3431">
        <v>27</v>
      </c>
      <c r="I3431" t="str">
        <f t="shared" si="106"/>
        <v/>
      </c>
      <c r="J3431" t="str">
        <f t="shared" si="107"/>
        <v/>
      </c>
    </row>
    <row r="3432" spans="1:10">
      <c r="A3432" t="s">
        <v>3324</v>
      </c>
      <c r="B3432" t="s">
        <v>3325</v>
      </c>
      <c r="C3432">
        <v>642</v>
      </c>
      <c r="D3432" t="s">
        <v>219</v>
      </c>
      <c r="E3432">
        <v>203</v>
      </c>
      <c r="F3432">
        <v>470</v>
      </c>
      <c r="G3432">
        <v>76696</v>
      </c>
      <c r="H3432" t="s">
        <v>220</v>
      </c>
      <c r="I3432" t="str">
        <f t="shared" si="106"/>
        <v/>
      </c>
      <c r="J3432">
        <f t="shared" si="107"/>
        <v>268</v>
      </c>
    </row>
    <row r="3433" spans="1:10">
      <c r="A3433" t="s">
        <v>3324</v>
      </c>
      <c r="B3433" t="s">
        <v>3325</v>
      </c>
      <c r="C3433">
        <v>642</v>
      </c>
      <c r="D3433" t="s">
        <v>10</v>
      </c>
      <c r="E3433">
        <v>52</v>
      </c>
      <c r="F3433">
        <v>187</v>
      </c>
      <c r="G3433">
        <v>2169</v>
      </c>
      <c r="H3433" t="s">
        <v>11</v>
      </c>
      <c r="I3433">
        <f t="shared" si="106"/>
        <v>136</v>
      </c>
      <c r="J3433" t="str">
        <f t="shared" si="107"/>
        <v/>
      </c>
    </row>
    <row r="3434" spans="1:10">
      <c r="A3434" t="s">
        <v>3324</v>
      </c>
      <c r="B3434" t="s">
        <v>3325</v>
      </c>
      <c r="C3434">
        <v>642</v>
      </c>
      <c r="D3434" t="s">
        <v>3326</v>
      </c>
      <c r="E3434">
        <v>531</v>
      </c>
      <c r="F3434">
        <v>641</v>
      </c>
      <c r="G3434">
        <v>2</v>
      </c>
      <c r="I3434" t="str">
        <f t="shared" si="106"/>
        <v/>
      </c>
      <c r="J3434" t="str">
        <f t="shared" si="107"/>
        <v/>
      </c>
    </row>
    <row r="3435" spans="1:10">
      <c r="A3435" t="s">
        <v>3327</v>
      </c>
      <c r="B3435" t="s">
        <v>3328</v>
      </c>
      <c r="C3435">
        <v>707</v>
      </c>
      <c r="D3435" t="s">
        <v>219</v>
      </c>
      <c r="E3435">
        <v>191</v>
      </c>
      <c r="F3435">
        <v>455</v>
      </c>
      <c r="G3435">
        <v>76696</v>
      </c>
      <c r="H3435" t="s">
        <v>220</v>
      </c>
      <c r="I3435" t="str">
        <f t="shared" si="106"/>
        <v/>
      </c>
      <c r="J3435">
        <f t="shared" si="107"/>
        <v>265</v>
      </c>
    </row>
    <row r="3436" spans="1:10">
      <c r="A3436" t="s">
        <v>3327</v>
      </c>
      <c r="B3436" t="s">
        <v>3328</v>
      </c>
      <c r="C3436">
        <v>707</v>
      </c>
      <c r="D3436" t="s">
        <v>10</v>
      </c>
      <c r="E3436">
        <v>54</v>
      </c>
      <c r="F3436">
        <v>174</v>
      </c>
      <c r="G3436">
        <v>2169</v>
      </c>
      <c r="H3436" t="s">
        <v>11</v>
      </c>
      <c r="I3436">
        <f t="shared" si="106"/>
        <v>121</v>
      </c>
      <c r="J3436" t="str">
        <f t="shared" si="107"/>
        <v/>
      </c>
    </row>
    <row r="3437" spans="1:10">
      <c r="A3437" t="s">
        <v>3327</v>
      </c>
      <c r="B3437" t="s">
        <v>3328</v>
      </c>
      <c r="C3437">
        <v>707</v>
      </c>
      <c r="D3437" t="s">
        <v>1115</v>
      </c>
      <c r="E3437">
        <v>561</v>
      </c>
      <c r="F3437">
        <v>706</v>
      </c>
      <c r="G3437">
        <v>5</v>
      </c>
      <c r="I3437" t="str">
        <f t="shared" si="106"/>
        <v/>
      </c>
      <c r="J3437" t="str">
        <f t="shared" si="107"/>
        <v/>
      </c>
    </row>
    <row r="3438" spans="1:10">
      <c r="A3438" t="s">
        <v>3329</v>
      </c>
      <c r="B3438" t="s">
        <v>3330</v>
      </c>
      <c r="C3438">
        <v>578</v>
      </c>
      <c r="D3438" t="s">
        <v>219</v>
      </c>
      <c r="E3438">
        <v>187</v>
      </c>
      <c r="F3438">
        <v>449</v>
      </c>
      <c r="G3438">
        <v>76696</v>
      </c>
      <c r="H3438" t="s">
        <v>220</v>
      </c>
      <c r="I3438" t="str">
        <f t="shared" si="106"/>
        <v/>
      </c>
      <c r="J3438">
        <f t="shared" si="107"/>
        <v>263</v>
      </c>
    </row>
    <row r="3439" spans="1:10">
      <c r="A3439" t="s">
        <v>3329</v>
      </c>
      <c r="B3439" t="s">
        <v>3330</v>
      </c>
      <c r="C3439">
        <v>578</v>
      </c>
      <c r="D3439" t="s">
        <v>10</v>
      </c>
      <c r="E3439">
        <v>52</v>
      </c>
      <c r="F3439">
        <v>171</v>
      </c>
      <c r="G3439">
        <v>2169</v>
      </c>
      <c r="H3439" t="s">
        <v>11</v>
      </c>
      <c r="I3439">
        <f t="shared" si="106"/>
        <v>120</v>
      </c>
      <c r="J3439" t="str">
        <f t="shared" si="107"/>
        <v/>
      </c>
    </row>
    <row r="3440" spans="1:10">
      <c r="A3440" t="s">
        <v>3331</v>
      </c>
      <c r="B3440" t="s">
        <v>3332</v>
      </c>
      <c r="C3440">
        <v>574</v>
      </c>
      <c r="D3440" t="s">
        <v>219</v>
      </c>
      <c r="E3440">
        <v>186</v>
      </c>
      <c r="F3440">
        <v>448</v>
      </c>
      <c r="G3440">
        <v>76696</v>
      </c>
      <c r="H3440" t="s">
        <v>220</v>
      </c>
      <c r="I3440" t="str">
        <f t="shared" si="106"/>
        <v/>
      </c>
      <c r="J3440">
        <f t="shared" si="107"/>
        <v>263</v>
      </c>
    </row>
    <row r="3441" spans="1:10">
      <c r="A3441" t="s">
        <v>3331</v>
      </c>
      <c r="B3441" t="s">
        <v>3332</v>
      </c>
      <c r="C3441">
        <v>574</v>
      </c>
      <c r="D3441" t="s">
        <v>10</v>
      </c>
      <c r="E3441">
        <v>51</v>
      </c>
      <c r="F3441">
        <v>170</v>
      </c>
      <c r="G3441">
        <v>2169</v>
      </c>
      <c r="H3441" t="s">
        <v>11</v>
      </c>
      <c r="I3441">
        <f t="shared" si="106"/>
        <v>120</v>
      </c>
      <c r="J3441" t="str">
        <f t="shared" si="107"/>
        <v/>
      </c>
    </row>
    <row r="3442" spans="1:10">
      <c r="A3442" t="s">
        <v>3333</v>
      </c>
      <c r="B3442" t="s">
        <v>3334</v>
      </c>
      <c r="C3442">
        <v>575</v>
      </c>
      <c r="D3442" t="s">
        <v>219</v>
      </c>
      <c r="E3442">
        <v>186</v>
      </c>
      <c r="F3442">
        <v>448</v>
      </c>
      <c r="G3442">
        <v>76696</v>
      </c>
      <c r="H3442" t="s">
        <v>220</v>
      </c>
      <c r="I3442" t="str">
        <f t="shared" si="106"/>
        <v/>
      </c>
      <c r="J3442">
        <f t="shared" si="107"/>
        <v>263</v>
      </c>
    </row>
    <row r="3443" spans="1:10">
      <c r="A3443" t="s">
        <v>3333</v>
      </c>
      <c r="B3443" t="s">
        <v>3334</v>
      </c>
      <c r="C3443">
        <v>575</v>
      </c>
      <c r="D3443" t="s">
        <v>10</v>
      </c>
      <c r="E3443">
        <v>51</v>
      </c>
      <c r="F3443">
        <v>170</v>
      </c>
      <c r="G3443">
        <v>2169</v>
      </c>
      <c r="H3443" t="s">
        <v>11</v>
      </c>
      <c r="I3443">
        <f t="shared" si="106"/>
        <v>120</v>
      </c>
      <c r="J3443" t="str">
        <f t="shared" si="107"/>
        <v/>
      </c>
    </row>
    <row r="3444" spans="1:10">
      <c r="A3444" t="s">
        <v>3335</v>
      </c>
      <c r="B3444" t="s">
        <v>3336</v>
      </c>
      <c r="C3444">
        <v>590</v>
      </c>
      <c r="D3444" t="s">
        <v>219</v>
      </c>
      <c r="E3444">
        <v>186</v>
      </c>
      <c r="F3444">
        <v>448</v>
      </c>
      <c r="G3444">
        <v>76696</v>
      </c>
      <c r="H3444" t="s">
        <v>220</v>
      </c>
      <c r="I3444" t="str">
        <f t="shared" si="106"/>
        <v/>
      </c>
      <c r="J3444">
        <f t="shared" si="107"/>
        <v>263</v>
      </c>
    </row>
    <row r="3445" spans="1:10">
      <c r="A3445" t="s">
        <v>3335</v>
      </c>
      <c r="B3445" t="s">
        <v>3336</v>
      </c>
      <c r="C3445">
        <v>590</v>
      </c>
      <c r="D3445" t="s">
        <v>10</v>
      </c>
      <c r="E3445">
        <v>52</v>
      </c>
      <c r="F3445">
        <v>170</v>
      </c>
      <c r="G3445">
        <v>2169</v>
      </c>
      <c r="H3445" t="s">
        <v>11</v>
      </c>
      <c r="I3445">
        <f t="shared" si="106"/>
        <v>119</v>
      </c>
      <c r="J3445" t="str">
        <f t="shared" si="107"/>
        <v/>
      </c>
    </row>
    <row r="3446" spans="1:10">
      <c r="A3446" t="s">
        <v>3337</v>
      </c>
      <c r="B3446" t="s">
        <v>3338</v>
      </c>
      <c r="C3446">
        <v>590</v>
      </c>
      <c r="D3446" t="s">
        <v>219</v>
      </c>
      <c r="E3446">
        <v>186</v>
      </c>
      <c r="F3446">
        <v>448</v>
      </c>
      <c r="G3446">
        <v>76696</v>
      </c>
      <c r="H3446" t="s">
        <v>220</v>
      </c>
      <c r="I3446" t="str">
        <f t="shared" si="106"/>
        <v/>
      </c>
      <c r="J3446">
        <f t="shared" si="107"/>
        <v>263</v>
      </c>
    </row>
    <row r="3447" spans="1:10">
      <c r="A3447" t="s">
        <v>3337</v>
      </c>
      <c r="B3447" t="s">
        <v>3338</v>
      </c>
      <c r="C3447">
        <v>590</v>
      </c>
      <c r="D3447" t="s">
        <v>10</v>
      </c>
      <c r="E3447">
        <v>52</v>
      </c>
      <c r="F3447">
        <v>170</v>
      </c>
      <c r="G3447">
        <v>2169</v>
      </c>
      <c r="H3447" t="s">
        <v>11</v>
      </c>
      <c r="I3447">
        <f t="shared" si="106"/>
        <v>119</v>
      </c>
      <c r="J3447" t="str">
        <f t="shared" si="107"/>
        <v/>
      </c>
    </row>
    <row r="3448" spans="1:10">
      <c r="A3448" t="s">
        <v>3339</v>
      </c>
      <c r="B3448" t="s">
        <v>3340</v>
      </c>
      <c r="C3448">
        <v>590</v>
      </c>
      <c r="D3448" t="s">
        <v>219</v>
      </c>
      <c r="E3448">
        <v>186</v>
      </c>
      <c r="F3448">
        <v>448</v>
      </c>
      <c r="G3448">
        <v>76696</v>
      </c>
      <c r="H3448" t="s">
        <v>220</v>
      </c>
      <c r="I3448" t="str">
        <f t="shared" si="106"/>
        <v/>
      </c>
      <c r="J3448">
        <f t="shared" si="107"/>
        <v>263</v>
      </c>
    </row>
    <row r="3449" spans="1:10">
      <c r="A3449" t="s">
        <v>3339</v>
      </c>
      <c r="B3449" t="s">
        <v>3340</v>
      </c>
      <c r="C3449">
        <v>590</v>
      </c>
      <c r="D3449" t="s">
        <v>10</v>
      </c>
      <c r="E3449">
        <v>52</v>
      </c>
      <c r="F3449">
        <v>170</v>
      </c>
      <c r="G3449">
        <v>2169</v>
      </c>
      <c r="H3449" t="s">
        <v>11</v>
      </c>
      <c r="I3449">
        <f t="shared" si="106"/>
        <v>119</v>
      </c>
      <c r="J3449" t="str">
        <f t="shared" si="107"/>
        <v/>
      </c>
    </row>
    <row r="3450" spans="1:10">
      <c r="A3450" t="s">
        <v>3341</v>
      </c>
      <c r="B3450" t="s">
        <v>3342</v>
      </c>
      <c r="C3450">
        <v>590</v>
      </c>
      <c r="D3450" t="s">
        <v>219</v>
      </c>
      <c r="E3450">
        <v>186</v>
      </c>
      <c r="F3450">
        <v>448</v>
      </c>
      <c r="G3450">
        <v>76696</v>
      </c>
      <c r="H3450" t="s">
        <v>220</v>
      </c>
      <c r="I3450" t="str">
        <f t="shared" si="106"/>
        <v/>
      </c>
      <c r="J3450">
        <f t="shared" si="107"/>
        <v>263</v>
      </c>
    </row>
    <row r="3451" spans="1:10">
      <c r="A3451" t="s">
        <v>3341</v>
      </c>
      <c r="B3451" t="s">
        <v>3342</v>
      </c>
      <c r="C3451">
        <v>590</v>
      </c>
      <c r="D3451" t="s">
        <v>10</v>
      </c>
      <c r="E3451">
        <v>52</v>
      </c>
      <c r="F3451">
        <v>170</v>
      </c>
      <c r="G3451">
        <v>2169</v>
      </c>
      <c r="H3451" t="s">
        <v>11</v>
      </c>
      <c r="I3451">
        <f t="shared" si="106"/>
        <v>119</v>
      </c>
      <c r="J3451" t="str">
        <f t="shared" si="107"/>
        <v/>
      </c>
    </row>
    <row r="3452" spans="1:10">
      <c r="A3452" t="s">
        <v>3343</v>
      </c>
      <c r="B3452" t="s">
        <v>3344</v>
      </c>
      <c r="C3452">
        <v>576</v>
      </c>
      <c r="D3452" t="s">
        <v>219</v>
      </c>
      <c r="E3452">
        <v>186</v>
      </c>
      <c r="F3452">
        <v>448</v>
      </c>
      <c r="G3452">
        <v>76696</v>
      </c>
      <c r="H3452" t="s">
        <v>220</v>
      </c>
      <c r="I3452" t="str">
        <f t="shared" si="106"/>
        <v/>
      </c>
      <c r="J3452">
        <f t="shared" si="107"/>
        <v>263</v>
      </c>
    </row>
    <row r="3453" spans="1:10">
      <c r="A3453" t="s">
        <v>3343</v>
      </c>
      <c r="B3453" t="s">
        <v>3344</v>
      </c>
      <c r="C3453">
        <v>576</v>
      </c>
      <c r="D3453" t="s">
        <v>10</v>
      </c>
      <c r="E3453">
        <v>52</v>
      </c>
      <c r="F3453">
        <v>170</v>
      </c>
      <c r="G3453">
        <v>2169</v>
      </c>
      <c r="H3453" t="s">
        <v>11</v>
      </c>
      <c r="I3453">
        <f t="shared" si="106"/>
        <v>119</v>
      </c>
      <c r="J3453" t="str">
        <f t="shared" si="107"/>
        <v/>
      </c>
    </row>
    <row r="3454" spans="1:10">
      <c r="A3454" t="s">
        <v>3345</v>
      </c>
      <c r="B3454" t="s">
        <v>3346</v>
      </c>
      <c r="C3454">
        <v>576</v>
      </c>
      <c r="D3454" t="s">
        <v>219</v>
      </c>
      <c r="E3454">
        <v>186</v>
      </c>
      <c r="F3454">
        <v>448</v>
      </c>
      <c r="G3454">
        <v>76696</v>
      </c>
      <c r="H3454" t="s">
        <v>220</v>
      </c>
      <c r="I3454" t="str">
        <f t="shared" si="106"/>
        <v/>
      </c>
      <c r="J3454">
        <f t="shared" si="107"/>
        <v>263</v>
      </c>
    </row>
    <row r="3455" spans="1:10">
      <c r="A3455" t="s">
        <v>3345</v>
      </c>
      <c r="B3455" t="s">
        <v>3346</v>
      </c>
      <c r="C3455">
        <v>576</v>
      </c>
      <c r="D3455" t="s">
        <v>10</v>
      </c>
      <c r="E3455">
        <v>52</v>
      </c>
      <c r="F3455">
        <v>170</v>
      </c>
      <c r="G3455">
        <v>2169</v>
      </c>
      <c r="H3455" t="s">
        <v>11</v>
      </c>
      <c r="I3455">
        <f t="shared" si="106"/>
        <v>119</v>
      </c>
      <c r="J3455" t="str">
        <f t="shared" si="107"/>
        <v/>
      </c>
    </row>
    <row r="3456" spans="1:10">
      <c r="A3456" t="s">
        <v>3347</v>
      </c>
      <c r="B3456" t="s">
        <v>3348</v>
      </c>
      <c r="C3456">
        <v>576</v>
      </c>
      <c r="D3456" t="s">
        <v>219</v>
      </c>
      <c r="E3456">
        <v>186</v>
      </c>
      <c r="F3456">
        <v>448</v>
      </c>
      <c r="G3456">
        <v>76696</v>
      </c>
      <c r="H3456" t="s">
        <v>220</v>
      </c>
      <c r="I3456" t="str">
        <f t="shared" si="106"/>
        <v/>
      </c>
      <c r="J3456">
        <f t="shared" si="107"/>
        <v>263</v>
      </c>
    </row>
    <row r="3457" spans="1:10">
      <c r="A3457" t="s">
        <v>3347</v>
      </c>
      <c r="B3457" t="s">
        <v>3348</v>
      </c>
      <c r="C3457">
        <v>576</v>
      </c>
      <c r="D3457" t="s">
        <v>10</v>
      </c>
      <c r="E3457">
        <v>52</v>
      </c>
      <c r="F3457">
        <v>170</v>
      </c>
      <c r="G3457">
        <v>2169</v>
      </c>
      <c r="H3457" t="s">
        <v>11</v>
      </c>
      <c r="I3457">
        <f t="shared" si="106"/>
        <v>119</v>
      </c>
      <c r="J3457" t="str">
        <f t="shared" si="107"/>
        <v/>
      </c>
    </row>
    <row r="3458" spans="1:10">
      <c r="A3458" t="s">
        <v>3349</v>
      </c>
      <c r="B3458" t="s">
        <v>3350</v>
      </c>
      <c r="C3458">
        <v>552</v>
      </c>
      <c r="D3458" t="s">
        <v>219</v>
      </c>
      <c r="E3458">
        <v>191</v>
      </c>
      <c r="F3458">
        <v>449</v>
      </c>
      <c r="G3458">
        <v>76696</v>
      </c>
      <c r="H3458" t="s">
        <v>220</v>
      </c>
      <c r="I3458" t="str">
        <f t="shared" si="106"/>
        <v/>
      </c>
      <c r="J3458">
        <f t="shared" si="107"/>
        <v>259</v>
      </c>
    </row>
    <row r="3459" spans="1:10">
      <c r="A3459" t="s">
        <v>3349</v>
      </c>
      <c r="B3459" t="s">
        <v>3350</v>
      </c>
      <c r="C3459">
        <v>552</v>
      </c>
      <c r="D3459" t="s">
        <v>10</v>
      </c>
      <c r="E3459">
        <v>55</v>
      </c>
      <c r="F3459">
        <v>175</v>
      </c>
      <c r="G3459">
        <v>2169</v>
      </c>
      <c r="H3459" t="s">
        <v>11</v>
      </c>
      <c r="I3459">
        <f t="shared" ref="I3459:I3522" si="108">IF(H3459=$H$2, F3459-E3459+1, "")</f>
        <v>121</v>
      </c>
      <c r="J3459" t="str">
        <f t="shared" ref="J3459:J3522" si="109">IF(D3459=$D$189, F3459-E3459+1, "")</f>
        <v/>
      </c>
    </row>
    <row r="3460" spans="1:10">
      <c r="A3460" t="s">
        <v>3351</v>
      </c>
      <c r="B3460" t="s">
        <v>3352</v>
      </c>
      <c r="C3460">
        <v>553</v>
      </c>
      <c r="D3460" t="s">
        <v>219</v>
      </c>
      <c r="E3460">
        <v>191</v>
      </c>
      <c r="F3460">
        <v>449</v>
      </c>
      <c r="G3460">
        <v>76696</v>
      </c>
      <c r="H3460" t="s">
        <v>220</v>
      </c>
      <c r="I3460" t="str">
        <f t="shared" si="108"/>
        <v/>
      </c>
      <c r="J3460">
        <f t="shared" si="109"/>
        <v>259</v>
      </c>
    </row>
    <row r="3461" spans="1:10">
      <c r="A3461" t="s">
        <v>3351</v>
      </c>
      <c r="B3461" t="s">
        <v>3352</v>
      </c>
      <c r="C3461">
        <v>553</v>
      </c>
      <c r="D3461" t="s">
        <v>10</v>
      </c>
      <c r="E3461">
        <v>55</v>
      </c>
      <c r="F3461">
        <v>175</v>
      </c>
      <c r="G3461">
        <v>2169</v>
      </c>
      <c r="H3461" t="s">
        <v>11</v>
      </c>
      <c r="I3461">
        <f t="shared" si="108"/>
        <v>121</v>
      </c>
      <c r="J3461" t="str">
        <f t="shared" si="109"/>
        <v/>
      </c>
    </row>
    <row r="3462" spans="1:10">
      <c r="A3462" t="s">
        <v>3353</v>
      </c>
      <c r="B3462" t="s">
        <v>3354</v>
      </c>
      <c r="C3462">
        <v>553</v>
      </c>
      <c r="D3462" t="s">
        <v>219</v>
      </c>
      <c r="E3462">
        <v>191</v>
      </c>
      <c r="F3462">
        <v>449</v>
      </c>
      <c r="G3462">
        <v>76696</v>
      </c>
      <c r="H3462" t="s">
        <v>220</v>
      </c>
      <c r="I3462" t="str">
        <f t="shared" si="108"/>
        <v/>
      </c>
      <c r="J3462">
        <f t="shared" si="109"/>
        <v>259</v>
      </c>
    </row>
    <row r="3463" spans="1:10">
      <c r="A3463" t="s">
        <v>3353</v>
      </c>
      <c r="B3463" t="s">
        <v>3354</v>
      </c>
      <c r="C3463">
        <v>553</v>
      </c>
      <c r="D3463" t="s">
        <v>10</v>
      </c>
      <c r="E3463">
        <v>55</v>
      </c>
      <c r="F3463">
        <v>175</v>
      </c>
      <c r="G3463">
        <v>2169</v>
      </c>
      <c r="H3463" t="s">
        <v>11</v>
      </c>
      <c r="I3463">
        <f t="shared" si="108"/>
        <v>121</v>
      </c>
      <c r="J3463" t="str">
        <f t="shared" si="109"/>
        <v/>
      </c>
    </row>
    <row r="3464" spans="1:10">
      <c r="A3464" t="s">
        <v>3355</v>
      </c>
      <c r="B3464" t="s">
        <v>3356</v>
      </c>
      <c r="C3464">
        <v>548</v>
      </c>
      <c r="D3464" t="s">
        <v>219</v>
      </c>
      <c r="E3464">
        <v>186</v>
      </c>
      <c r="F3464">
        <v>449</v>
      </c>
      <c r="G3464">
        <v>76696</v>
      </c>
      <c r="H3464" t="s">
        <v>220</v>
      </c>
      <c r="I3464" t="str">
        <f t="shared" si="108"/>
        <v/>
      </c>
      <c r="J3464">
        <f t="shared" si="109"/>
        <v>264</v>
      </c>
    </row>
    <row r="3465" spans="1:10">
      <c r="A3465" t="s">
        <v>3355</v>
      </c>
      <c r="B3465" t="s">
        <v>3356</v>
      </c>
      <c r="C3465">
        <v>548</v>
      </c>
      <c r="D3465" t="s">
        <v>10</v>
      </c>
      <c r="E3465">
        <v>53</v>
      </c>
      <c r="F3465">
        <v>170</v>
      </c>
      <c r="G3465">
        <v>2169</v>
      </c>
      <c r="H3465" t="s">
        <v>11</v>
      </c>
      <c r="I3465">
        <f t="shared" si="108"/>
        <v>118</v>
      </c>
      <c r="J3465" t="str">
        <f t="shared" si="109"/>
        <v/>
      </c>
    </row>
    <row r="3466" spans="1:10">
      <c r="A3466" t="s">
        <v>3357</v>
      </c>
      <c r="B3466" t="s">
        <v>3358</v>
      </c>
      <c r="C3466">
        <v>473</v>
      </c>
      <c r="D3466" t="s">
        <v>18</v>
      </c>
      <c r="E3466">
        <v>18</v>
      </c>
      <c r="F3466">
        <v>88</v>
      </c>
      <c r="G3466">
        <v>1303</v>
      </c>
      <c r="H3466" t="s">
        <v>19</v>
      </c>
      <c r="I3466" t="str">
        <f t="shared" si="108"/>
        <v/>
      </c>
      <c r="J3466" t="str">
        <f t="shared" si="109"/>
        <v/>
      </c>
    </row>
    <row r="3467" spans="1:10">
      <c r="A3467" t="s">
        <v>3357</v>
      </c>
      <c r="B3467" t="s">
        <v>3358</v>
      </c>
      <c r="C3467">
        <v>473</v>
      </c>
      <c r="D3467" t="s">
        <v>62</v>
      </c>
      <c r="E3467">
        <v>196</v>
      </c>
      <c r="F3467">
        <v>266</v>
      </c>
      <c r="G3467">
        <v>632</v>
      </c>
      <c r="H3467" t="s">
        <v>63</v>
      </c>
      <c r="I3467" t="str">
        <f t="shared" si="108"/>
        <v/>
      </c>
      <c r="J3467" t="str">
        <f t="shared" si="109"/>
        <v/>
      </c>
    </row>
    <row r="3468" spans="1:10">
      <c r="A3468" t="s">
        <v>3357</v>
      </c>
      <c r="B3468" t="s">
        <v>3358</v>
      </c>
      <c r="C3468">
        <v>473</v>
      </c>
      <c r="D3468" t="s">
        <v>10</v>
      </c>
      <c r="E3468">
        <v>287</v>
      </c>
      <c r="F3468">
        <v>406</v>
      </c>
      <c r="G3468">
        <v>2169</v>
      </c>
      <c r="H3468" t="s">
        <v>11</v>
      </c>
      <c r="I3468">
        <f t="shared" si="108"/>
        <v>120</v>
      </c>
      <c r="J3468" t="str">
        <f t="shared" si="109"/>
        <v/>
      </c>
    </row>
    <row r="3469" spans="1:10">
      <c r="A3469" t="s">
        <v>3359</v>
      </c>
      <c r="B3469" t="s">
        <v>3360</v>
      </c>
      <c r="C3469">
        <v>589</v>
      </c>
      <c r="D3469" t="s">
        <v>219</v>
      </c>
      <c r="E3469">
        <v>186</v>
      </c>
      <c r="F3469">
        <v>448</v>
      </c>
      <c r="G3469">
        <v>76696</v>
      </c>
      <c r="H3469" t="s">
        <v>220</v>
      </c>
      <c r="I3469" t="str">
        <f t="shared" si="108"/>
        <v/>
      </c>
      <c r="J3469">
        <f t="shared" si="109"/>
        <v>263</v>
      </c>
    </row>
    <row r="3470" spans="1:10">
      <c r="A3470" t="s">
        <v>3359</v>
      </c>
      <c r="B3470" t="s">
        <v>3360</v>
      </c>
      <c r="C3470">
        <v>589</v>
      </c>
      <c r="D3470" t="s">
        <v>10</v>
      </c>
      <c r="E3470">
        <v>52</v>
      </c>
      <c r="F3470">
        <v>170</v>
      </c>
      <c r="G3470">
        <v>2169</v>
      </c>
      <c r="H3470" t="s">
        <v>11</v>
      </c>
      <c r="I3470">
        <f t="shared" si="108"/>
        <v>119</v>
      </c>
      <c r="J3470" t="str">
        <f t="shared" si="109"/>
        <v/>
      </c>
    </row>
    <row r="3471" spans="1:10">
      <c r="A3471" t="s">
        <v>3361</v>
      </c>
      <c r="B3471" t="s">
        <v>3362</v>
      </c>
      <c r="C3471">
        <v>557</v>
      </c>
      <c r="D3471" t="s">
        <v>219</v>
      </c>
      <c r="E3471">
        <v>186</v>
      </c>
      <c r="F3471">
        <v>457</v>
      </c>
      <c r="G3471">
        <v>76696</v>
      </c>
      <c r="H3471" t="s">
        <v>220</v>
      </c>
      <c r="I3471" t="str">
        <f t="shared" si="108"/>
        <v/>
      </c>
      <c r="J3471">
        <f t="shared" si="109"/>
        <v>272</v>
      </c>
    </row>
    <row r="3472" spans="1:10">
      <c r="A3472" t="s">
        <v>3361</v>
      </c>
      <c r="B3472" t="s">
        <v>3362</v>
      </c>
      <c r="C3472">
        <v>557</v>
      </c>
      <c r="D3472" t="s">
        <v>10</v>
      </c>
      <c r="E3472">
        <v>52</v>
      </c>
      <c r="F3472">
        <v>170</v>
      </c>
      <c r="G3472">
        <v>2169</v>
      </c>
      <c r="H3472" t="s">
        <v>11</v>
      </c>
      <c r="I3472">
        <f t="shared" si="108"/>
        <v>119</v>
      </c>
      <c r="J3472" t="str">
        <f t="shared" si="109"/>
        <v/>
      </c>
    </row>
    <row r="3473" spans="1:10">
      <c r="A3473" t="s">
        <v>3363</v>
      </c>
      <c r="B3473" t="s">
        <v>3364</v>
      </c>
      <c r="C3473">
        <v>563</v>
      </c>
      <c r="D3473" t="s">
        <v>219</v>
      </c>
      <c r="E3473">
        <v>191</v>
      </c>
      <c r="F3473">
        <v>456</v>
      </c>
      <c r="G3473">
        <v>76696</v>
      </c>
      <c r="H3473" t="s">
        <v>220</v>
      </c>
      <c r="I3473" t="str">
        <f t="shared" si="108"/>
        <v/>
      </c>
      <c r="J3473">
        <f t="shared" si="109"/>
        <v>266</v>
      </c>
    </row>
    <row r="3474" spans="1:10">
      <c r="A3474" t="s">
        <v>3363</v>
      </c>
      <c r="B3474" t="s">
        <v>3364</v>
      </c>
      <c r="C3474">
        <v>563</v>
      </c>
      <c r="D3474" t="s">
        <v>964</v>
      </c>
      <c r="E3474">
        <v>32</v>
      </c>
      <c r="F3474">
        <v>57</v>
      </c>
      <c r="G3474">
        <v>27</v>
      </c>
      <c r="I3474" t="str">
        <f t="shared" si="108"/>
        <v/>
      </c>
      <c r="J3474" t="str">
        <f t="shared" si="109"/>
        <v/>
      </c>
    </row>
    <row r="3475" spans="1:10">
      <c r="A3475" t="s">
        <v>3363</v>
      </c>
      <c r="B3475" t="s">
        <v>3364</v>
      </c>
      <c r="C3475">
        <v>563</v>
      </c>
      <c r="D3475" t="s">
        <v>10</v>
      </c>
      <c r="E3475">
        <v>58</v>
      </c>
      <c r="F3475">
        <v>175</v>
      </c>
      <c r="G3475">
        <v>2169</v>
      </c>
      <c r="H3475" t="s">
        <v>11</v>
      </c>
      <c r="I3475">
        <f t="shared" si="108"/>
        <v>118</v>
      </c>
      <c r="J3475" t="str">
        <f t="shared" si="109"/>
        <v/>
      </c>
    </row>
    <row r="3476" spans="1:10">
      <c r="A3476" t="s">
        <v>3365</v>
      </c>
      <c r="B3476" t="s">
        <v>3366</v>
      </c>
      <c r="C3476">
        <v>593</v>
      </c>
      <c r="D3476" t="s">
        <v>219</v>
      </c>
      <c r="E3476">
        <v>220</v>
      </c>
      <c r="F3476">
        <v>478</v>
      </c>
      <c r="G3476">
        <v>76696</v>
      </c>
      <c r="H3476" t="s">
        <v>220</v>
      </c>
      <c r="I3476" t="str">
        <f t="shared" si="108"/>
        <v/>
      </c>
      <c r="J3476">
        <f t="shared" si="109"/>
        <v>259</v>
      </c>
    </row>
    <row r="3477" spans="1:10">
      <c r="A3477" t="s">
        <v>3365</v>
      </c>
      <c r="B3477" t="s">
        <v>3366</v>
      </c>
      <c r="C3477">
        <v>593</v>
      </c>
      <c r="D3477" t="s">
        <v>10</v>
      </c>
      <c r="E3477">
        <v>90</v>
      </c>
      <c r="F3477">
        <v>204</v>
      </c>
      <c r="G3477">
        <v>2169</v>
      </c>
      <c r="H3477" t="s">
        <v>11</v>
      </c>
      <c r="I3477">
        <f t="shared" si="108"/>
        <v>115</v>
      </c>
      <c r="J3477" t="str">
        <f t="shared" si="109"/>
        <v/>
      </c>
    </row>
    <row r="3478" spans="1:10">
      <c r="A3478" t="s">
        <v>3367</v>
      </c>
      <c r="B3478" t="s">
        <v>3368</v>
      </c>
      <c r="C3478">
        <v>244</v>
      </c>
      <c r="D3478" t="s">
        <v>10</v>
      </c>
      <c r="E3478">
        <v>139</v>
      </c>
      <c r="F3478">
        <v>244</v>
      </c>
      <c r="G3478">
        <v>2169</v>
      </c>
      <c r="H3478" t="s">
        <v>11</v>
      </c>
      <c r="I3478">
        <f t="shared" si="108"/>
        <v>106</v>
      </c>
      <c r="J3478" t="str">
        <f t="shared" si="109"/>
        <v/>
      </c>
    </row>
    <row r="3479" spans="1:10">
      <c r="A3479" t="s">
        <v>3367</v>
      </c>
      <c r="B3479" t="s">
        <v>3368</v>
      </c>
      <c r="C3479">
        <v>244</v>
      </c>
      <c r="D3479" t="s">
        <v>592</v>
      </c>
      <c r="E3479">
        <v>1</v>
      </c>
      <c r="F3479">
        <v>41</v>
      </c>
      <c r="G3479">
        <v>8</v>
      </c>
      <c r="I3479" t="str">
        <f t="shared" si="108"/>
        <v/>
      </c>
      <c r="J3479" t="str">
        <f t="shared" si="109"/>
        <v/>
      </c>
    </row>
    <row r="3480" spans="1:10">
      <c r="A3480" t="s">
        <v>3369</v>
      </c>
      <c r="B3480" t="s">
        <v>3370</v>
      </c>
      <c r="C3480">
        <v>689</v>
      </c>
      <c r="D3480" t="s">
        <v>219</v>
      </c>
      <c r="E3480">
        <v>195</v>
      </c>
      <c r="F3480">
        <v>457</v>
      </c>
      <c r="G3480">
        <v>76696</v>
      </c>
      <c r="H3480" t="s">
        <v>220</v>
      </c>
      <c r="I3480" t="str">
        <f t="shared" si="108"/>
        <v/>
      </c>
      <c r="J3480">
        <f t="shared" si="109"/>
        <v>263</v>
      </c>
    </row>
    <row r="3481" spans="1:10">
      <c r="A3481" t="s">
        <v>3369</v>
      </c>
      <c r="B3481" t="s">
        <v>3370</v>
      </c>
      <c r="C3481">
        <v>689</v>
      </c>
      <c r="D3481" t="s">
        <v>10</v>
      </c>
      <c r="E3481">
        <v>54</v>
      </c>
      <c r="F3481">
        <v>178</v>
      </c>
      <c r="G3481">
        <v>2169</v>
      </c>
      <c r="H3481" t="s">
        <v>11</v>
      </c>
      <c r="I3481">
        <f t="shared" si="108"/>
        <v>125</v>
      </c>
      <c r="J3481" t="str">
        <f t="shared" si="109"/>
        <v/>
      </c>
    </row>
    <row r="3482" spans="1:10">
      <c r="A3482" t="s">
        <v>3369</v>
      </c>
      <c r="B3482" t="s">
        <v>3370</v>
      </c>
      <c r="C3482">
        <v>689</v>
      </c>
      <c r="D3482" t="s">
        <v>957</v>
      </c>
      <c r="E3482">
        <v>554</v>
      </c>
      <c r="F3482">
        <v>584</v>
      </c>
      <c r="G3482">
        <v>8</v>
      </c>
      <c r="I3482" t="str">
        <f t="shared" si="108"/>
        <v/>
      </c>
      <c r="J3482" t="str">
        <f t="shared" si="109"/>
        <v/>
      </c>
    </row>
    <row r="3483" spans="1:10">
      <c r="A3483" t="s">
        <v>3371</v>
      </c>
      <c r="B3483" t="s">
        <v>3372</v>
      </c>
      <c r="C3483">
        <v>576</v>
      </c>
      <c r="D3483" t="s">
        <v>219</v>
      </c>
      <c r="E3483">
        <v>186</v>
      </c>
      <c r="F3483">
        <v>448</v>
      </c>
      <c r="G3483">
        <v>76696</v>
      </c>
      <c r="H3483" t="s">
        <v>220</v>
      </c>
      <c r="I3483" t="str">
        <f t="shared" si="108"/>
        <v/>
      </c>
      <c r="J3483">
        <f t="shared" si="109"/>
        <v>263</v>
      </c>
    </row>
    <row r="3484" spans="1:10">
      <c r="A3484" t="s">
        <v>3371</v>
      </c>
      <c r="B3484" t="s">
        <v>3372</v>
      </c>
      <c r="C3484">
        <v>576</v>
      </c>
      <c r="D3484" t="s">
        <v>10</v>
      </c>
      <c r="E3484">
        <v>52</v>
      </c>
      <c r="F3484">
        <v>170</v>
      </c>
      <c r="G3484">
        <v>2169</v>
      </c>
      <c r="H3484" t="s">
        <v>11</v>
      </c>
      <c r="I3484">
        <f t="shared" si="108"/>
        <v>119</v>
      </c>
      <c r="J3484" t="str">
        <f t="shared" si="109"/>
        <v/>
      </c>
    </row>
    <row r="3485" spans="1:10">
      <c r="A3485" t="s">
        <v>3373</v>
      </c>
      <c r="B3485" t="s">
        <v>3374</v>
      </c>
      <c r="C3485">
        <v>589</v>
      </c>
      <c r="D3485" t="s">
        <v>219</v>
      </c>
      <c r="E3485">
        <v>186</v>
      </c>
      <c r="F3485">
        <v>448</v>
      </c>
      <c r="G3485">
        <v>76696</v>
      </c>
      <c r="H3485" t="s">
        <v>220</v>
      </c>
      <c r="I3485" t="str">
        <f t="shared" si="108"/>
        <v/>
      </c>
      <c r="J3485">
        <f t="shared" si="109"/>
        <v>263</v>
      </c>
    </row>
    <row r="3486" spans="1:10">
      <c r="A3486" t="s">
        <v>3373</v>
      </c>
      <c r="B3486" t="s">
        <v>3374</v>
      </c>
      <c r="C3486">
        <v>589</v>
      </c>
      <c r="D3486" t="s">
        <v>10</v>
      </c>
      <c r="E3486">
        <v>52</v>
      </c>
      <c r="F3486">
        <v>170</v>
      </c>
      <c r="G3486">
        <v>2169</v>
      </c>
      <c r="H3486" t="s">
        <v>11</v>
      </c>
      <c r="I3486">
        <f t="shared" si="108"/>
        <v>119</v>
      </c>
      <c r="J3486" t="str">
        <f t="shared" si="109"/>
        <v/>
      </c>
    </row>
    <row r="3487" spans="1:10">
      <c r="A3487" t="s">
        <v>3375</v>
      </c>
      <c r="B3487" t="s">
        <v>3376</v>
      </c>
      <c r="C3487">
        <v>625</v>
      </c>
      <c r="D3487" t="s">
        <v>10</v>
      </c>
      <c r="E3487">
        <v>14</v>
      </c>
      <c r="F3487">
        <v>133</v>
      </c>
      <c r="G3487">
        <v>2169</v>
      </c>
      <c r="H3487" t="s">
        <v>11</v>
      </c>
      <c r="I3487">
        <f t="shared" si="108"/>
        <v>120</v>
      </c>
      <c r="J3487" t="str">
        <f t="shared" si="109"/>
        <v/>
      </c>
    </row>
    <row r="3488" spans="1:10">
      <c r="A3488" t="s">
        <v>3375</v>
      </c>
      <c r="B3488" t="s">
        <v>3376</v>
      </c>
      <c r="C3488">
        <v>625</v>
      </c>
      <c r="D3488" t="s">
        <v>73</v>
      </c>
      <c r="E3488">
        <v>545</v>
      </c>
      <c r="F3488">
        <v>625</v>
      </c>
      <c r="G3488">
        <v>270</v>
      </c>
      <c r="H3488" t="s">
        <v>74</v>
      </c>
      <c r="I3488" t="str">
        <f t="shared" si="108"/>
        <v/>
      </c>
      <c r="J3488" t="str">
        <f t="shared" si="109"/>
        <v/>
      </c>
    </row>
    <row r="3489" spans="1:10">
      <c r="A3489" t="s">
        <v>3377</v>
      </c>
      <c r="B3489" t="s">
        <v>3378</v>
      </c>
      <c r="C3489">
        <v>586</v>
      </c>
      <c r="D3489" t="s">
        <v>10</v>
      </c>
      <c r="E3489">
        <v>10</v>
      </c>
      <c r="F3489">
        <v>129</v>
      </c>
      <c r="G3489">
        <v>2169</v>
      </c>
      <c r="H3489" t="s">
        <v>11</v>
      </c>
      <c r="I3489">
        <f t="shared" si="108"/>
        <v>120</v>
      </c>
      <c r="J3489" t="str">
        <f t="shared" si="109"/>
        <v/>
      </c>
    </row>
    <row r="3490" spans="1:10">
      <c r="A3490" t="s">
        <v>3377</v>
      </c>
      <c r="B3490" t="s">
        <v>3378</v>
      </c>
      <c r="C3490">
        <v>586</v>
      </c>
      <c r="D3490" t="s">
        <v>73</v>
      </c>
      <c r="E3490">
        <v>506</v>
      </c>
      <c r="F3490">
        <v>586</v>
      </c>
      <c r="G3490">
        <v>270</v>
      </c>
      <c r="H3490" t="s">
        <v>74</v>
      </c>
      <c r="I3490" t="str">
        <f t="shared" si="108"/>
        <v/>
      </c>
      <c r="J3490" t="str">
        <f t="shared" si="109"/>
        <v/>
      </c>
    </row>
    <row r="3491" spans="1:10">
      <c r="A3491" t="s">
        <v>3379</v>
      </c>
      <c r="B3491" t="s">
        <v>3380</v>
      </c>
      <c r="C3491">
        <v>850</v>
      </c>
      <c r="D3491" t="s">
        <v>229</v>
      </c>
      <c r="E3491">
        <v>18</v>
      </c>
      <c r="F3491">
        <v>92</v>
      </c>
      <c r="G3491">
        <v>12568</v>
      </c>
      <c r="H3491" t="s">
        <v>230</v>
      </c>
      <c r="I3491" t="str">
        <f t="shared" si="108"/>
        <v/>
      </c>
      <c r="J3491" t="str">
        <f t="shared" si="109"/>
        <v/>
      </c>
    </row>
    <row r="3492" spans="1:10">
      <c r="A3492" t="s">
        <v>3379</v>
      </c>
      <c r="B3492" t="s">
        <v>3380</v>
      </c>
      <c r="C3492">
        <v>850</v>
      </c>
      <c r="D3492" t="s">
        <v>10</v>
      </c>
      <c r="E3492">
        <v>786</v>
      </c>
      <c r="F3492">
        <v>850</v>
      </c>
      <c r="G3492">
        <v>2169</v>
      </c>
      <c r="H3492" t="s">
        <v>11</v>
      </c>
      <c r="I3492">
        <f t="shared" si="108"/>
        <v>65</v>
      </c>
      <c r="J3492" t="str">
        <f t="shared" si="109"/>
        <v/>
      </c>
    </row>
    <row r="3493" spans="1:10">
      <c r="A3493" t="s">
        <v>3381</v>
      </c>
      <c r="B3493" t="s">
        <v>3382</v>
      </c>
      <c r="C3493">
        <v>357</v>
      </c>
      <c r="D3493" t="s">
        <v>72</v>
      </c>
      <c r="E3493">
        <v>211</v>
      </c>
      <c r="F3493">
        <v>355</v>
      </c>
      <c r="G3493">
        <v>48</v>
      </c>
      <c r="I3493" t="str">
        <f t="shared" si="108"/>
        <v/>
      </c>
      <c r="J3493" t="str">
        <f t="shared" si="109"/>
        <v/>
      </c>
    </row>
    <row r="3494" spans="1:10">
      <c r="A3494" t="s">
        <v>3381</v>
      </c>
      <c r="B3494" t="s">
        <v>3382</v>
      </c>
      <c r="C3494">
        <v>357</v>
      </c>
      <c r="D3494" t="s">
        <v>10</v>
      </c>
      <c r="E3494">
        <v>72</v>
      </c>
      <c r="F3494">
        <v>190</v>
      </c>
      <c r="G3494">
        <v>2169</v>
      </c>
      <c r="H3494" t="s">
        <v>11</v>
      </c>
      <c r="I3494">
        <f t="shared" si="108"/>
        <v>119</v>
      </c>
      <c r="J3494" t="str">
        <f t="shared" si="109"/>
        <v/>
      </c>
    </row>
    <row r="3495" spans="1:10">
      <c r="A3495" t="s">
        <v>3383</v>
      </c>
      <c r="B3495" t="s">
        <v>3384</v>
      </c>
      <c r="C3495">
        <v>208</v>
      </c>
      <c r="D3495" t="s">
        <v>10</v>
      </c>
      <c r="E3495">
        <v>63</v>
      </c>
      <c r="F3495">
        <v>178</v>
      </c>
      <c r="G3495">
        <v>2169</v>
      </c>
      <c r="H3495" t="s">
        <v>11</v>
      </c>
      <c r="I3495">
        <f t="shared" si="108"/>
        <v>116</v>
      </c>
      <c r="J3495" t="str">
        <f t="shared" si="109"/>
        <v/>
      </c>
    </row>
    <row r="3496" spans="1:10">
      <c r="A3496" t="s">
        <v>3385</v>
      </c>
      <c r="B3496" t="s">
        <v>3386</v>
      </c>
      <c r="C3496">
        <v>573</v>
      </c>
      <c r="D3496" t="s">
        <v>219</v>
      </c>
      <c r="E3496">
        <v>186</v>
      </c>
      <c r="F3496">
        <v>448</v>
      </c>
      <c r="G3496">
        <v>76696</v>
      </c>
      <c r="H3496" t="s">
        <v>220</v>
      </c>
      <c r="I3496" t="str">
        <f t="shared" si="108"/>
        <v/>
      </c>
      <c r="J3496">
        <f t="shared" si="109"/>
        <v>263</v>
      </c>
    </row>
    <row r="3497" spans="1:10">
      <c r="A3497" t="s">
        <v>3385</v>
      </c>
      <c r="B3497" t="s">
        <v>3386</v>
      </c>
      <c r="C3497">
        <v>573</v>
      </c>
      <c r="D3497" t="s">
        <v>10</v>
      </c>
      <c r="E3497">
        <v>52</v>
      </c>
      <c r="F3497">
        <v>170</v>
      </c>
      <c r="G3497">
        <v>2169</v>
      </c>
      <c r="H3497" t="s">
        <v>11</v>
      </c>
      <c r="I3497">
        <f t="shared" si="108"/>
        <v>119</v>
      </c>
      <c r="J3497" t="str">
        <f t="shared" si="109"/>
        <v/>
      </c>
    </row>
    <row r="3498" spans="1:10">
      <c r="A3498" t="s">
        <v>3387</v>
      </c>
      <c r="B3498" t="s">
        <v>3388</v>
      </c>
      <c r="C3498">
        <v>249</v>
      </c>
      <c r="D3498" t="s">
        <v>10</v>
      </c>
      <c r="E3498">
        <v>31</v>
      </c>
      <c r="F3498">
        <v>158</v>
      </c>
      <c r="G3498">
        <v>2169</v>
      </c>
      <c r="H3498" t="s">
        <v>11</v>
      </c>
      <c r="I3498">
        <f t="shared" si="108"/>
        <v>128</v>
      </c>
      <c r="J3498" t="str">
        <f t="shared" si="109"/>
        <v/>
      </c>
    </row>
    <row r="3499" spans="1:10">
      <c r="A3499" t="s">
        <v>3389</v>
      </c>
      <c r="B3499" t="s">
        <v>3390</v>
      </c>
      <c r="C3499">
        <v>1221</v>
      </c>
      <c r="D3499" t="s">
        <v>14</v>
      </c>
      <c r="E3499">
        <v>100</v>
      </c>
      <c r="F3499">
        <v>288</v>
      </c>
      <c r="G3499">
        <v>476</v>
      </c>
      <c r="H3499" t="s">
        <v>15</v>
      </c>
      <c r="I3499" t="str">
        <f t="shared" si="108"/>
        <v/>
      </c>
      <c r="J3499" t="str">
        <f t="shared" si="109"/>
        <v/>
      </c>
    </row>
    <row r="3500" spans="1:10">
      <c r="A3500" t="s">
        <v>3389</v>
      </c>
      <c r="B3500" t="s">
        <v>3390</v>
      </c>
      <c r="C3500">
        <v>1221</v>
      </c>
      <c r="D3500" t="s">
        <v>29</v>
      </c>
      <c r="E3500">
        <v>1088</v>
      </c>
      <c r="F3500">
        <v>1195</v>
      </c>
      <c r="G3500">
        <v>343</v>
      </c>
      <c r="H3500" t="s">
        <v>30</v>
      </c>
      <c r="I3500" t="str">
        <f t="shared" si="108"/>
        <v/>
      </c>
      <c r="J3500" t="str">
        <f t="shared" si="109"/>
        <v/>
      </c>
    </row>
    <row r="3501" spans="1:10">
      <c r="A3501" t="s">
        <v>3389</v>
      </c>
      <c r="B3501" t="s">
        <v>3390</v>
      </c>
      <c r="C3501">
        <v>1221</v>
      </c>
      <c r="D3501" t="s">
        <v>10</v>
      </c>
      <c r="E3501">
        <v>418</v>
      </c>
      <c r="F3501">
        <v>554</v>
      </c>
      <c r="G3501">
        <v>2169</v>
      </c>
      <c r="H3501" t="s">
        <v>11</v>
      </c>
      <c r="I3501">
        <f t="shared" si="108"/>
        <v>137</v>
      </c>
      <c r="J3501" t="str">
        <f t="shared" si="109"/>
        <v/>
      </c>
    </row>
    <row r="3502" spans="1:10">
      <c r="A3502" t="s">
        <v>3389</v>
      </c>
      <c r="B3502" t="s">
        <v>3390</v>
      </c>
      <c r="C3502">
        <v>1221</v>
      </c>
      <c r="D3502" t="s">
        <v>31</v>
      </c>
      <c r="E3502">
        <v>864</v>
      </c>
      <c r="F3502">
        <v>976</v>
      </c>
      <c r="G3502">
        <v>3952</v>
      </c>
      <c r="H3502" t="s">
        <v>32</v>
      </c>
      <c r="I3502" t="str">
        <f t="shared" si="108"/>
        <v/>
      </c>
      <c r="J3502" t="str">
        <f t="shared" si="109"/>
        <v/>
      </c>
    </row>
    <row r="3503" spans="1:10">
      <c r="A3503" t="s">
        <v>3391</v>
      </c>
      <c r="B3503" t="s">
        <v>3392</v>
      </c>
      <c r="C3503">
        <v>369</v>
      </c>
      <c r="D3503" t="s">
        <v>10</v>
      </c>
      <c r="E3503">
        <v>164</v>
      </c>
      <c r="F3503">
        <v>252</v>
      </c>
      <c r="G3503">
        <v>2169</v>
      </c>
      <c r="H3503" t="s">
        <v>11</v>
      </c>
      <c r="I3503">
        <f t="shared" si="108"/>
        <v>89</v>
      </c>
      <c r="J3503" t="str">
        <f t="shared" si="109"/>
        <v/>
      </c>
    </row>
    <row r="3504" spans="1:10">
      <c r="A3504" t="s">
        <v>3393</v>
      </c>
      <c r="B3504" t="s">
        <v>3394</v>
      </c>
      <c r="C3504">
        <v>714</v>
      </c>
      <c r="D3504" t="s">
        <v>18</v>
      </c>
      <c r="E3504">
        <v>421</v>
      </c>
      <c r="F3504">
        <v>502</v>
      </c>
      <c r="G3504">
        <v>1303</v>
      </c>
      <c r="H3504" t="s">
        <v>19</v>
      </c>
      <c r="I3504" t="str">
        <f t="shared" si="108"/>
        <v/>
      </c>
      <c r="J3504" t="str">
        <f t="shared" si="109"/>
        <v/>
      </c>
    </row>
    <row r="3505" spans="1:10">
      <c r="A3505" t="s">
        <v>3393</v>
      </c>
      <c r="B3505" t="s">
        <v>3394</v>
      </c>
      <c r="C3505">
        <v>714</v>
      </c>
      <c r="D3505" t="s">
        <v>10</v>
      </c>
      <c r="E3505">
        <v>538</v>
      </c>
      <c r="F3505">
        <v>678</v>
      </c>
      <c r="G3505">
        <v>2169</v>
      </c>
      <c r="H3505" t="s">
        <v>11</v>
      </c>
      <c r="I3505">
        <f t="shared" si="108"/>
        <v>141</v>
      </c>
      <c r="J3505" t="str">
        <f t="shared" si="109"/>
        <v/>
      </c>
    </row>
    <row r="3506" spans="1:10">
      <c r="A3506" t="s">
        <v>3393</v>
      </c>
      <c r="B3506" t="s">
        <v>3394</v>
      </c>
      <c r="C3506">
        <v>714</v>
      </c>
      <c r="D3506" t="s">
        <v>20</v>
      </c>
      <c r="E3506">
        <v>81</v>
      </c>
      <c r="F3506">
        <v>199</v>
      </c>
      <c r="G3506">
        <v>15</v>
      </c>
      <c r="I3506" t="str">
        <f t="shared" si="108"/>
        <v/>
      </c>
      <c r="J3506" t="str">
        <f t="shared" si="109"/>
        <v/>
      </c>
    </row>
    <row r="3507" spans="1:10">
      <c r="A3507" t="s">
        <v>3395</v>
      </c>
      <c r="B3507" t="s">
        <v>3396</v>
      </c>
      <c r="C3507">
        <v>646</v>
      </c>
      <c r="D3507" t="s">
        <v>18</v>
      </c>
      <c r="E3507">
        <v>139</v>
      </c>
      <c r="F3507">
        <v>209</v>
      </c>
      <c r="G3507">
        <v>1303</v>
      </c>
      <c r="H3507" t="s">
        <v>19</v>
      </c>
      <c r="I3507" t="str">
        <f t="shared" si="108"/>
        <v/>
      </c>
      <c r="J3507" t="str">
        <f t="shared" si="109"/>
        <v/>
      </c>
    </row>
    <row r="3508" spans="1:10">
      <c r="A3508" t="s">
        <v>3395</v>
      </c>
      <c r="B3508" t="s">
        <v>3396</v>
      </c>
      <c r="C3508">
        <v>646</v>
      </c>
      <c r="D3508" t="s">
        <v>62</v>
      </c>
      <c r="E3508">
        <v>321</v>
      </c>
      <c r="F3508">
        <v>389</v>
      </c>
      <c r="G3508">
        <v>632</v>
      </c>
      <c r="H3508" t="s">
        <v>63</v>
      </c>
      <c r="I3508" t="str">
        <f t="shared" si="108"/>
        <v/>
      </c>
      <c r="J3508" t="str">
        <f t="shared" si="109"/>
        <v/>
      </c>
    </row>
    <row r="3509" spans="1:10">
      <c r="A3509" t="s">
        <v>3395</v>
      </c>
      <c r="B3509" t="s">
        <v>3396</v>
      </c>
      <c r="C3509">
        <v>646</v>
      </c>
      <c r="D3509" t="s">
        <v>10</v>
      </c>
      <c r="E3509">
        <v>408</v>
      </c>
      <c r="F3509">
        <v>523</v>
      </c>
      <c r="G3509">
        <v>2169</v>
      </c>
      <c r="H3509" t="s">
        <v>11</v>
      </c>
      <c r="I3509">
        <f t="shared" si="108"/>
        <v>116</v>
      </c>
      <c r="J3509" t="str">
        <f t="shared" si="109"/>
        <v/>
      </c>
    </row>
    <row r="3510" spans="1:10">
      <c r="A3510" t="s">
        <v>3395</v>
      </c>
      <c r="B3510" t="s">
        <v>3396</v>
      </c>
      <c r="C3510">
        <v>646</v>
      </c>
      <c r="D3510" t="s">
        <v>696</v>
      </c>
      <c r="E3510">
        <v>541</v>
      </c>
      <c r="F3510">
        <v>645</v>
      </c>
      <c r="G3510">
        <v>6</v>
      </c>
      <c r="I3510" t="str">
        <f t="shared" si="108"/>
        <v/>
      </c>
      <c r="J3510" t="str">
        <f t="shared" si="109"/>
        <v/>
      </c>
    </row>
    <row r="3511" spans="1:10">
      <c r="A3511" t="s">
        <v>3397</v>
      </c>
      <c r="B3511" t="s">
        <v>3398</v>
      </c>
      <c r="C3511">
        <v>226</v>
      </c>
      <c r="D3511" t="s">
        <v>373</v>
      </c>
      <c r="E3511">
        <v>1</v>
      </c>
      <c r="F3511">
        <v>69</v>
      </c>
      <c r="G3511">
        <v>14</v>
      </c>
      <c r="I3511" t="str">
        <f t="shared" si="108"/>
        <v/>
      </c>
      <c r="J3511" t="str">
        <f t="shared" si="109"/>
        <v/>
      </c>
    </row>
    <row r="3512" spans="1:10">
      <c r="A3512" t="s">
        <v>3397</v>
      </c>
      <c r="B3512" t="s">
        <v>3398</v>
      </c>
      <c r="C3512">
        <v>226</v>
      </c>
      <c r="D3512" t="s">
        <v>10</v>
      </c>
      <c r="E3512">
        <v>94</v>
      </c>
      <c r="F3512">
        <v>204</v>
      </c>
      <c r="G3512">
        <v>2169</v>
      </c>
      <c r="H3512" t="s">
        <v>11</v>
      </c>
      <c r="I3512">
        <f t="shared" si="108"/>
        <v>111</v>
      </c>
      <c r="J3512" t="str">
        <f t="shared" si="109"/>
        <v/>
      </c>
    </row>
    <row r="3513" spans="1:10">
      <c r="A3513" t="s">
        <v>3399</v>
      </c>
      <c r="B3513" t="s">
        <v>3400</v>
      </c>
      <c r="C3513">
        <v>125</v>
      </c>
      <c r="D3513" t="s">
        <v>10</v>
      </c>
      <c r="E3513">
        <v>3</v>
      </c>
      <c r="F3513">
        <v>115</v>
      </c>
      <c r="G3513">
        <v>2169</v>
      </c>
      <c r="H3513" t="s">
        <v>11</v>
      </c>
      <c r="I3513">
        <f t="shared" si="108"/>
        <v>113</v>
      </c>
      <c r="J3513" t="str">
        <f t="shared" si="109"/>
        <v/>
      </c>
    </row>
    <row r="3514" spans="1:10">
      <c r="A3514" t="s">
        <v>3401</v>
      </c>
      <c r="B3514" t="s">
        <v>3402</v>
      </c>
      <c r="C3514">
        <v>441</v>
      </c>
      <c r="D3514" t="s">
        <v>18</v>
      </c>
      <c r="E3514">
        <v>216</v>
      </c>
      <c r="F3514">
        <v>297</v>
      </c>
      <c r="G3514">
        <v>1303</v>
      </c>
      <c r="H3514" t="s">
        <v>19</v>
      </c>
      <c r="I3514" t="str">
        <f t="shared" si="108"/>
        <v/>
      </c>
      <c r="J3514" t="str">
        <f t="shared" si="109"/>
        <v/>
      </c>
    </row>
    <row r="3515" spans="1:10">
      <c r="A3515" t="s">
        <v>3401</v>
      </c>
      <c r="B3515" t="s">
        <v>3402</v>
      </c>
      <c r="C3515">
        <v>441</v>
      </c>
      <c r="D3515" t="s">
        <v>10</v>
      </c>
      <c r="E3515">
        <v>336</v>
      </c>
      <c r="F3515">
        <v>441</v>
      </c>
      <c r="G3515">
        <v>2169</v>
      </c>
      <c r="H3515" t="s">
        <v>11</v>
      </c>
      <c r="I3515">
        <f t="shared" si="108"/>
        <v>106</v>
      </c>
      <c r="J3515" t="str">
        <f t="shared" si="109"/>
        <v/>
      </c>
    </row>
    <row r="3516" spans="1:10">
      <c r="A3516" t="s">
        <v>3403</v>
      </c>
      <c r="B3516" t="s">
        <v>3404</v>
      </c>
      <c r="C3516">
        <v>1223</v>
      </c>
      <c r="D3516" t="s">
        <v>14</v>
      </c>
      <c r="E3516">
        <v>103</v>
      </c>
      <c r="F3516">
        <v>291</v>
      </c>
      <c r="G3516">
        <v>476</v>
      </c>
      <c r="H3516" t="s">
        <v>15</v>
      </c>
      <c r="I3516" t="str">
        <f t="shared" si="108"/>
        <v/>
      </c>
      <c r="J3516" t="str">
        <f t="shared" si="109"/>
        <v/>
      </c>
    </row>
    <row r="3517" spans="1:10">
      <c r="A3517" t="s">
        <v>3403</v>
      </c>
      <c r="B3517" t="s">
        <v>3404</v>
      </c>
      <c r="C3517">
        <v>1223</v>
      </c>
      <c r="D3517" t="s">
        <v>29</v>
      </c>
      <c r="E3517">
        <v>1115</v>
      </c>
      <c r="F3517">
        <v>1222</v>
      </c>
      <c r="G3517">
        <v>343</v>
      </c>
      <c r="H3517" t="s">
        <v>30</v>
      </c>
      <c r="I3517" t="str">
        <f t="shared" si="108"/>
        <v/>
      </c>
      <c r="J3517" t="str">
        <f t="shared" si="109"/>
        <v/>
      </c>
    </row>
    <row r="3518" spans="1:10">
      <c r="A3518" t="s">
        <v>3403</v>
      </c>
      <c r="B3518" t="s">
        <v>3404</v>
      </c>
      <c r="C3518">
        <v>1223</v>
      </c>
      <c r="D3518" t="s">
        <v>10</v>
      </c>
      <c r="E3518">
        <v>414</v>
      </c>
      <c r="F3518">
        <v>551</v>
      </c>
      <c r="G3518">
        <v>2169</v>
      </c>
      <c r="H3518" t="s">
        <v>11</v>
      </c>
      <c r="I3518">
        <f t="shared" si="108"/>
        <v>138</v>
      </c>
      <c r="J3518" t="str">
        <f t="shared" si="109"/>
        <v/>
      </c>
    </row>
    <row r="3519" spans="1:10">
      <c r="A3519" t="s">
        <v>3403</v>
      </c>
      <c r="B3519" t="s">
        <v>3404</v>
      </c>
      <c r="C3519">
        <v>1223</v>
      </c>
      <c r="D3519" t="s">
        <v>31</v>
      </c>
      <c r="E3519">
        <v>875</v>
      </c>
      <c r="F3519">
        <v>991</v>
      </c>
      <c r="G3519">
        <v>3952</v>
      </c>
      <c r="H3519" t="s">
        <v>32</v>
      </c>
      <c r="I3519" t="str">
        <f t="shared" si="108"/>
        <v/>
      </c>
      <c r="J3519" t="str">
        <f t="shared" si="109"/>
        <v/>
      </c>
    </row>
    <row r="3520" spans="1:10">
      <c r="A3520" t="s">
        <v>3405</v>
      </c>
      <c r="B3520" t="s">
        <v>3406</v>
      </c>
      <c r="C3520">
        <v>365</v>
      </c>
      <c r="D3520" t="s">
        <v>10</v>
      </c>
      <c r="E3520">
        <v>158</v>
      </c>
      <c r="F3520">
        <v>245</v>
      </c>
      <c r="G3520">
        <v>2169</v>
      </c>
      <c r="H3520" t="s">
        <v>11</v>
      </c>
      <c r="I3520">
        <f t="shared" si="108"/>
        <v>88</v>
      </c>
      <c r="J3520" t="str">
        <f t="shared" si="109"/>
        <v/>
      </c>
    </row>
    <row r="3521" spans="1:10">
      <c r="A3521" t="s">
        <v>3407</v>
      </c>
      <c r="B3521" t="s">
        <v>3408</v>
      </c>
      <c r="C3521">
        <v>505</v>
      </c>
      <c r="D3521" t="s">
        <v>1241</v>
      </c>
      <c r="E3521">
        <v>1</v>
      </c>
      <c r="F3521">
        <v>249</v>
      </c>
      <c r="G3521">
        <v>5</v>
      </c>
      <c r="I3521" t="str">
        <f t="shared" si="108"/>
        <v/>
      </c>
      <c r="J3521" t="str">
        <f t="shared" si="109"/>
        <v/>
      </c>
    </row>
    <row r="3522" spans="1:10">
      <c r="A3522" t="s">
        <v>3407</v>
      </c>
      <c r="B3522" t="s">
        <v>3408</v>
      </c>
      <c r="C3522">
        <v>505</v>
      </c>
      <c r="D3522" t="s">
        <v>10</v>
      </c>
      <c r="E3522">
        <v>302</v>
      </c>
      <c r="F3522">
        <v>473</v>
      </c>
      <c r="G3522">
        <v>2169</v>
      </c>
      <c r="H3522" t="s">
        <v>11</v>
      </c>
      <c r="I3522">
        <f t="shared" si="108"/>
        <v>172</v>
      </c>
      <c r="J3522" t="str">
        <f t="shared" si="109"/>
        <v/>
      </c>
    </row>
    <row r="3523" spans="1:10">
      <c r="A3523" t="s">
        <v>3409</v>
      </c>
      <c r="B3523" t="s">
        <v>3410</v>
      </c>
      <c r="C3523">
        <v>385</v>
      </c>
      <c r="D3523" t="s">
        <v>23</v>
      </c>
      <c r="E3523">
        <v>201</v>
      </c>
      <c r="F3523">
        <v>227</v>
      </c>
      <c r="G3523">
        <v>15</v>
      </c>
      <c r="I3523" t="str">
        <f t="shared" ref="I3523:I3586" si="110">IF(H3523=$H$2, F3523-E3523+1, "")</f>
        <v/>
      </c>
      <c r="J3523" t="str">
        <f t="shared" ref="J3523:J3586" si="111">IF(D3523=$D$189, F3523-E3523+1, "")</f>
        <v/>
      </c>
    </row>
    <row r="3524" spans="1:10">
      <c r="A3524" t="s">
        <v>3409</v>
      </c>
      <c r="B3524" t="s">
        <v>3410</v>
      </c>
      <c r="C3524">
        <v>385</v>
      </c>
      <c r="D3524" t="s">
        <v>24</v>
      </c>
      <c r="E3524">
        <v>228</v>
      </c>
      <c r="F3524">
        <v>384</v>
      </c>
      <c r="G3524">
        <v>45</v>
      </c>
      <c r="I3524" t="str">
        <f t="shared" si="110"/>
        <v/>
      </c>
      <c r="J3524" t="str">
        <f t="shared" si="111"/>
        <v/>
      </c>
    </row>
    <row r="3525" spans="1:10">
      <c r="A3525" t="s">
        <v>3409</v>
      </c>
      <c r="B3525" t="s">
        <v>3410</v>
      </c>
      <c r="C3525">
        <v>385</v>
      </c>
      <c r="D3525" t="s">
        <v>10</v>
      </c>
      <c r="E3525">
        <v>64</v>
      </c>
      <c r="F3525">
        <v>199</v>
      </c>
      <c r="G3525">
        <v>2169</v>
      </c>
      <c r="H3525" t="s">
        <v>11</v>
      </c>
      <c r="I3525">
        <f t="shared" si="110"/>
        <v>136</v>
      </c>
      <c r="J3525" t="str">
        <f t="shared" si="111"/>
        <v/>
      </c>
    </row>
    <row r="3526" spans="1:10">
      <c r="A3526" t="s">
        <v>3411</v>
      </c>
      <c r="B3526" t="s">
        <v>3412</v>
      </c>
      <c r="C3526">
        <v>670</v>
      </c>
      <c r="D3526" t="s">
        <v>18</v>
      </c>
      <c r="E3526">
        <v>396</v>
      </c>
      <c r="F3526">
        <v>470</v>
      </c>
      <c r="G3526">
        <v>1303</v>
      </c>
      <c r="H3526" t="s">
        <v>19</v>
      </c>
      <c r="I3526" t="str">
        <f t="shared" si="110"/>
        <v/>
      </c>
      <c r="J3526" t="str">
        <f t="shared" si="111"/>
        <v/>
      </c>
    </row>
    <row r="3527" spans="1:10">
      <c r="A3527" t="s">
        <v>3411</v>
      </c>
      <c r="B3527" t="s">
        <v>3412</v>
      </c>
      <c r="C3527">
        <v>670</v>
      </c>
      <c r="D3527" t="s">
        <v>10</v>
      </c>
      <c r="E3527">
        <v>508</v>
      </c>
      <c r="F3527">
        <v>648</v>
      </c>
      <c r="G3527">
        <v>2169</v>
      </c>
      <c r="H3527" t="s">
        <v>11</v>
      </c>
      <c r="I3527">
        <f t="shared" si="110"/>
        <v>141</v>
      </c>
      <c r="J3527" t="str">
        <f t="shared" si="111"/>
        <v/>
      </c>
    </row>
    <row r="3528" spans="1:10">
      <c r="A3528" t="s">
        <v>3411</v>
      </c>
      <c r="B3528" t="s">
        <v>3412</v>
      </c>
      <c r="C3528">
        <v>670</v>
      </c>
      <c r="D3528" t="s">
        <v>538</v>
      </c>
      <c r="E3528">
        <v>61</v>
      </c>
      <c r="F3528">
        <v>169</v>
      </c>
      <c r="G3528">
        <v>4</v>
      </c>
      <c r="I3528" t="str">
        <f t="shared" si="110"/>
        <v/>
      </c>
      <c r="J3528" t="str">
        <f t="shared" si="111"/>
        <v/>
      </c>
    </row>
    <row r="3529" spans="1:10">
      <c r="A3529" t="s">
        <v>3413</v>
      </c>
      <c r="B3529" t="s">
        <v>3414</v>
      </c>
      <c r="C3529">
        <v>886</v>
      </c>
      <c r="D3529" t="s">
        <v>52</v>
      </c>
      <c r="E3529">
        <v>108</v>
      </c>
      <c r="F3529">
        <v>659</v>
      </c>
      <c r="G3529">
        <v>44</v>
      </c>
      <c r="I3529" t="str">
        <f t="shared" si="110"/>
        <v/>
      </c>
      <c r="J3529" t="str">
        <f t="shared" si="111"/>
        <v/>
      </c>
    </row>
    <row r="3530" spans="1:10">
      <c r="A3530" t="s">
        <v>3413</v>
      </c>
      <c r="B3530" t="s">
        <v>3414</v>
      </c>
      <c r="C3530">
        <v>886</v>
      </c>
      <c r="D3530" t="s">
        <v>229</v>
      </c>
      <c r="E3530">
        <v>22</v>
      </c>
      <c r="F3530">
        <v>96</v>
      </c>
      <c r="G3530">
        <v>12568</v>
      </c>
      <c r="H3530" t="s">
        <v>230</v>
      </c>
      <c r="I3530" t="str">
        <f t="shared" si="110"/>
        <v/>
      </c>
      <c r="J3530" t="str">
        <f t="shared" si="111"/>
        <v/>
      </c>
    </row>
    <row r="3531" spans="1:10">
      <c r="A3531" t="s">
        <v>3413</v>
      </c>
      <c r="B3531" t="s">
        <v>3414</v>
      </c>
      <c r="C3531">
        <v>886</v>
      </c>
      <c r="D3531" t="s">
        <v>10</v>
      </c>
      <c r="E3531">
        <v>705</v>
      </c>
      <c r="F3531">
        <v>821</v>
      </c>
      <c r="G3531">
        <v>2169</v>
      </c>
      <c r="H3531" t="s">
        <v>11</v>
      </c>
      <c r="I3531">
        <f t="shared" si="110"/>
        <v>117</v>
      </c>
      <c r="J3531" t="str">
        <f t="shared" si="111"/>
        <v/>
      </c>
    </row>
    <row r="3532" spans="1:10">
      <c r="A3532" t="s">
        <v>3415</v>
      </c>
      <c r="B3532" t="s">
        <v>3416</v>
      </c>
      <c r="C3532">
        <v>938</v>
      </c>
      <c r="D3532" t="s">
        <v>14</v>
      </c>
      <c r="E3532">
        <v>129</v>
      </c>
      <c r="F3532">
        <v>302</v>
      </c>
      <c r="G3532">
        <v>476</v>
      </c>
      <c r="H3532" t="s">
        <v>15</v>
      </c>
      <c r="I3532" t="str">
        <f t="shared" si="110"/>
        <v/>
      </c>
      <c r="J3532" t="str">
        <f t="shared" si="111"/>
        <v/>
      </c>
    </row>
    <row r="3533" spans="1:10">
      <c r="A3533" t="s">
        <v>3415</v>
      </c>
      <c r="B3533" t="s">
        <v>3416</v>
      </c>
      <c r="C3533">
        <v>938</v>
      </c>
      <c r="D3533" t="s">
        <v>3417</v>
      </c>
      <c r="E3533">
        <v>20</v>
      </c>
      <c r="F3533">
        <v>59</v>
      </c>
      <c r="G3533">
        <v>2</v>
      </c>
      <c r="I3533" t="str">
        <f t="shared" si="110"/>
        <v/>
      </c>
      <c r="J3533" t="str">
        <f t="shared" si="111"/>
        <v/>
      </c>
    </row>
    <row r="3534" spans="1:10">
      <c r="A3534" t="s">
        <v>3415</v>
      </c>
      <c r="B3534" t="s">
        <v>3416</v>
      </c>
      <c r="C3534">
        <v>938</v>
      </c>
      <c r="D3534" t="s">
        <v>10</v>
      </c>
      <c r="E3534">
        <v>335</v>
      </c>
      <c r="F3534">
        <v>467</v>
      </c>
      <c r="G3534">
        <v>2169</v>
      </c>
      <c r="H3534" t="s">
        <v>11</v>
      </c>
      <c r="I3534">
        <f t="shared" si="110"/>
        <v>133</v>
      </c>
      <c r="J3534" t="str">
        <f t="shared" si="111"/>
        <v/>
      </c>
    </row>
    <row r="3535" spans="1:10">
      <c r="A3535" t="s">
        <v>3415</v>
      </c>
      <c r="B3535" t="s">
        <v>3416</v>
      </c>
      <c r="C3535">
        <v>938</v>
      </c>
      <c r="D3535" t="s">
        <v>31</v>
      </c>
      <c r="E3535">
        <v>565</v>
      </c>
      <c r="F3535">
        <v>678</v>
      </c>
      <c r="G3535">
        <v>3952</v>
      </c>
      <c r="H3535" t="s">
        <v>32</v>
      </c>
      <c r="I3535" t="str">
        <f t="shared" si="110"/>
        <v/>
      </c>
      <c r="J3535" t="str">
        <f t="shared" si="111"/>
        <v/>
      </c>
    </row>
    <row r="3536" spans="1:10">
      <c r="A3536" t="s">
        <v>3415</v>
      </c>
      <c r="B3536" t="s">
        <v>3416</v>
      </c>
      <c r="C3536">
        <v>938</v>
      </c>
      <c r="D3536" t="s">
        <v>29</v>
      </c>
      <c r="E3536">
        <v>799</v>
      </c>
      <c r="F3536">
        <v>904</v>
      </c>
      <c r="G3536">
        <v>343</v>
      </c>
      <c r="H3536" t="s">
        <v>30</v>
      </c>
      <c r="I3536" t="str">
        <f t="shared" si="110"/>
        <v/>
      </c>
      <c r="J3536" t="str">
        <f t="shared" si="111"/>
        <v/>
      </c>
    </row>
    <row r="3537" spans="1:10">
      <c r="A3537" t="s">
        <v>3418</v>
      </c>
      <c r="B3537" t="s">
        <v>3419</v>
      </c>
      <c r="C3537">
        <v>555</v>
      </c>
      <c r="D3537" t="s">
        <v>10</v>
      </c>
      <c r="E3537">
        <v>113</v>
      </c>
      <c r="F3537">
        <v>229</v>
      </c>
      <c r="G3537">
        <v>2169</v>
      </c>
      <c r="H3537" t="s">
        <v>11</v>
      </c>
      <c r="I3537">
        <f t="shared" si="110"/>
        <v>117</v>
      </c>
      <c r="J3537" t="str">
        <f t="shared" si="111"/>
        <v/>
      </c>
    </row>
    <row r="3538" spans="1:10">
      <c r="A3538" t="s">
        <v>3418</v>
      </c>
      <c r="B3538" t="s">
        <v>3419</v>
      </c>
      <c r="C3538">
        <v>555</v>
      </c>
      <c r="D3538" t="s">
        <v>52</v>
      </c>
      <c r="E3538">
        <v>26</v>
      </c>
      <c r="F3538">
        <v>67</v>
      </c>
      <c r="G3538">
        <v>44</v>
      </c>
      <c r="I3538" t="str">
        <f t="shared" si="110"/>
        <v/>
      </c>
      <c r="J3538" t="str">
        <f t="shared" si="111"/>
        <v/>
      </c>
    </row>
    <row r="3539" spans="1:10">
      <c r="A3539" t="s">
        <v>3418</v>
      </c>
      <c r="B3539" t="s">
        <v>3419</v>
      </c>
      <c r="C3539">
        <v>555</v>
      </c>
      <c r="D3539" t="s">
        <v>53</v>
      </c>
      <c r="E3539">
        <v>360</v>
      </c>
      <c r="F3539">
        <v>430</v>
      </c>
      <c r="G3539">
        <v>324</v>
      </c>
      <c r="H3539" t="s">
        <v>54</v>
      </c>
      <c r="I3539" t="str">
        <f t="shared" si="110"/>
        <v/>
      </c>
      <c r="J3539" t="str">
        <f t="shared" si="111"/>
        <v/>
      </c>
    </row>
    <row r="3540" spans="1:10">
      <c r="A3540" t="s">
        <v>3418</v>
      </c>
      <c r="B3540" t="s">
        <v>3419</v>
      </c>
      <c r="C3540">
        <v>555</v>
      </c>
      <c r="D3540" t="s">
        <v>53</v>
      </c>
      <c r="E3540">
        <v>432</v>
      </c>
      <c r="F3540">
        <v>502</v>
      </c>
      <c r="G3540">
        <v>324</v>
      </c>
      <c r="H3540" t="s">
        <v>54</v>
      </c>
      <c r="I3540" t="str">
        <f t="shared" si="110"/>
        <v/>
      </c>
      <c r="J3540" t="str">
        <f t="shared" si="111"/>
        <v/>
      </c>
    </row>
    <row r="3541" spans="1:10">
      <c r="A3541" t="s">
        <v>3420</v>
      </c>
      <c r="B3541" t="s">
        <v>3421</v>
      </c>
      <c r="C3541">
        <v>832</v>
      </c>
      <c r="D3541" t="s">
        <v>70</v>
      </c>
      <c r="E3541">
        <v>468</v>
      </c>
      <c r="F3541">
        <v>502</v>
      </c>
      <c r="G3541">
        <v>82</v>
      </c>
      <c r="H3541" t="s">
        <v>71</v>
      </c>
      <c r="I3541" t="str">
        <f t="shared" si="110"/>
        <v/>
      </c>
      <c r="J3541" t="str">
        <f t="shared" si="111"/>
        <v/>
      </c>
    </row>
    <row r="3542" spans="1:10">
      <c r="A3542" t="s">
        <v>3420</v>
      </c>
      <c r="B3542" t="s">
        <v>3421</v>
      </c>
      <c r="C3542">
        <v>832</v>
      </c>
      <c r="D3542" t="s">
        <v>73</v>
      </c>
      <c r="E3542">
        <v>750</v>
      </c>
      <c r="F3542">
        <v>832</v>
      </c>
      <c r="G3542">
        <v>270</v>
      </c>
      <c r="H3542" t="s">
        <v>74</v>
      </c>
      <c r="I3542" t="str">
        <f t="shared" si="110"/>
        <v/>
      </c>
      <c r="J3542" t="str">
        <f t="shared" si="111"/>
        <v/>
      </c>
    </row>
    <row r="3543" spans="1:10">
      <c r="A3543" t="s">
        <v>3420</v>
      </c>
      <c r="B3543" t="s">
        <v>3421</v>
      </c>
      <c r="C3543">
        <v>832</v>
      </c>
      <c r="D3543" t="s">
        <v>10</v>
      </c>
      <c r="E3543">
        <v>93</v>
      </c>
      <c r="F3543">
        <v>215</v>
      </c>
      <c r="G3543">
        <v>2169</v>
      </c>
      <c r="H3543" t="s">
        <v>11</v>
      </c>
      <c r="I3543">
        <f t="shared" si="110"/>
        <v>123</v>
      </c>
      <c r="J3543" t="str">
        <f t="shared" si="111"/>
        <v/>
      </c>
    </row>
    <row r="3544" spans="1:10">
      <c r="A3544" t="s">
        <v>3422</v>
      </c>
      <c r="B3544" t="s">
        <v>3423</v>
      </c>
      <c r="C3544">
        <v>503</v>
      </c>
      <c r="D3544" t="s">
        <v>62</v>
      </c>
      <c r="E3544">
        <v>277</v>
      </c>
      <c r="F3544">
        <v>345</v>
      </c>
      <c r="G3544">
        <v>632</v>
      </c>
      <c r="H3544" t="s">
        <v>63</v>
      </c>
      <c r="I3544" t="str">
        <f t="shared" si="110"/>
        <v/>
      </c>
      <c r="J3544" t="str">
        <f t="shared" si="111"/>
        <v/>
      </c>
    </row>
    <row r="3545" spans="1:10">
      <c r="A3545" t="s">
        <v>3422</v>
      </c>
      <c r="B3545" t="s">
        <v>3423</v>
      </c>
      <c r="C3545">
        <v>503</v>
      </c>
      <c r="D3545" t="s">
        <v>10</v>
      </c>
      <c r="E3545">
        <v>363</v>
      </c>
      <c r="F3545">
        <v>480</v>
      </c>
      <c r="G3545">
        <v>2169</v>
      </c>
      <c r="H3545" t="s">
        <v>11</v>
      </c>
      <c r="I3545">
        <f t="shared" si="110"/>
        <v>118</v>
      </c>
      <c r="J3545" t="str">
        <f t="shared" si="111"/>
        <v/>
      </c>
    </row>
    <row r="3546" spans="1:10">
      <c r="A3546" t="s">
        <v>3422</v>
      </c>
      <c r="B3546" t="s">
        <v>3423</v>
      </c>
      <c r="C3546">
        <v>503</v>
      </c>
      <c r="D3546" t="s">
        <v>18</v>
      </c>
      <c r="E3546">
        <v>85</v>
      </c>
      <c r="F3546">
        <v>155</v>
      </c>
      <c r="G3546">
        <v>1303</v>
      </c>
      <c r="H3546" t="s">
        <v>19</v>
      </c>
      <c r="I3546" t="str">
        <f t="shared" si="110"/>
        <v/>
      </c>
      <c r="J3546" t="str">
        <f t="shared" si="111"/>
        <v/>
      </c>
    </row>
    <row r="3547" spans="1:10">
      <c r="A3547" t="s">
        <v>3424</v>
      </c>
      <c r="B3547" t="s">
        <v>3425</v>
      </c>
      <c r="C3547">
        <v>1023</v>
      </c>
      <c r="D3547" t="s">
        <v>10</v>
      </c>
      <c r="E3547">
        <v>388</v>
      </c>
      <c r="F3547">
        <v>502</v>
      </c>
      <c r="G3547">
        <v>2169</v>
      </c>
      <c r="H3547" t="s">
        <v>11</v>
      </c>
      <c r="I3547">
        <f t="shared" si="110"/>
        <v>115</v>
      </c>
      <c r="J3547" t="str">
        <f t="shared" si="111"/>
        <v/>
      </c>
    </row>
    <row r="3548" spans="1:10">
      <c r="A3548" t="s">
        <v>3424</v>
      </c>
      <c r="B3548" t="s">
        <v>3425</v>
      </c>
      <c r="C3548">
        <v>1023</v>
      </c>
      <c r="D3548" t="s">
        <v>31</v>
      </c>
      <c r="E3548">
        <v>638</v>
      </c>
      <c r="F3548">
        <v>750</v>
      </c>
      <c r="G3548">
        <v>3952</v>
      </c>
      <c r="H3548" t="s">
        <v>32</v>
      </c>
      <c r="I3548" t="str">
        <f t="shared" si="110"/>
        <v/>
      </c>
      <c r="J3548" t="str">
        <f t="shared" si="111"/>
        <v/>
      </c>
    </row>
    <row r="3549" spans="1:10">
      <c r="A3549" t="s">
        <v>3424</v>
      </c>
      <c r="B3549" t="s">
        <v>3425</v>
      </c>
      <c r="C3549">
        <v>1023</v>
      </c>
      <c r="D3549" t="s">
        <v>29</v>
      </c>
      <c r="E3549">
        <v>848</v>
      </c>
      <c r="F3549">
        <v>955</v>
      </c>
      <c r="G3549">
        <v>343</v>
      </c>
      <c r="H3549" t="s">
        <v>30</v>
      </c>
      <c r="I3549" t="str">
        <f t="shared" si="110"/>
        <v/>
      </c>
      <c r="J3549" t="str">
        <f t="shared" si="111"/>
        <v/>
      </c>
    </row>
    <row r="3550" spans="1:10">
      <c r="A3550" t="s">
        <v>3424</v>
      </c>
      <c r="B3550" t="s">
        <v>3425</v>
      </c>
      <c r="C3550">
        <v>1023</v>
      </c>
      <c r="D3550" t="s">
        <v>14</v>
      </c>
      <c r="E3550">
        <v>96</v>
      </c>
      <c r="F3550">
        <v>262</v>
      </c>
      <c r="G3550">
        <v>476</v>
      </c>
      <c r="H3550" t="s">
        <v>15</v>
      </c>
      <c r="I3550" t="str">
        <f t="shared" si="110"/>
        <v/>
      </c>
      <c r="J3550" t="str">
        <f t="shared" si="111"/>
        <v/>
      </c>
    </row>
    <row r="3551" spans="1:10">
      <c r="A3551" t="s">
        <v>3426</v>
      </c>
      <c r="B3551" t="s">
        <v>3427</v>
      </c>
      <c r="C3551">
        <v>506</v>
      </c>
      <c r="D3551" t="s">
        <v>10</v>
      </c>
      <c r="E3551">
        <v>6</v>
      </c>
      <c r="F3551">
        <v>192</v>
      </c>
      <c r="G3551">
        <v>2169</v>
      </c>
      <c r="H3551" t="s">
        <v>11</v>
      </c>
      <c r="I3551">
        <f t="shared" si="110"/>
        <v>187</v>
      </c>
      <c r="J3551" t="str">
        <f t="shared" si="111"/>
        <v/>
      </c>
    </row>
    <row r="3552" spans="1:10">
      <c r="A3552" t="s">
        <v>3426</v>
      </c>
      <c r="B3552" t="s">
        <v>3427</v>
      </c>
      <c r="C3552">
        <v>506</v>
      </c>
      <c r="D3552" t="s">
        <v>10</v>
      </c>
      <c r="E3552">
        <v>203</v>
      </c>
      <c r="F3552">
        <v>322</v>
      </c>
      <c r="G3552">
        <v>2169</v>
      </c>
      <c r="H3552" t="s">
        <v>11</v>
      </c>
      <c r="I3552">
        <f t="shared" si="110"/>
        <v>120</v>
      </c>
      <c r="J3552" t="str">
        <f t="shared" si="111"/>
        <v/>
      </c>
    </row>
    <row r="3553" spans="1:10">
      <c r="A3553" t="s">
        <v>3428</v>
      </c>
      <c r="B3553" t="s">
        <v>3429</v>
      </c>
      <c r="C3553">
        <v>1020</v>
      </c>
      <c r="D3553" t="s">
        <v>473</v>
      </c>
      <c r="E3553">
        <v>1</v>
      </c>
      <c r="F3553">
        <v>82</v>
      </c>
      <c r="G3553">
        <v>20</v>
      </c>
      <c r="I3553" t="str">
        <f t="shared" si="110"/>
        <v/>
      </c>
      <c r="J3553" t="str">
        <f t="shared" si="111"/>
        <v/>
      </c>
    </row>
    <row r="3554" spans="1:10">
      <c r="A3554" t="s">
        <v>3428</v>
      </c>
      <c r="B3554" t="s">
        <v>3429</v>
      </c>
      <c r="C3554">
        <v>1020</v>
      </c>
      <c r="D3554" t="s">
        <v>53</v>
      </c>
      <c r="E3554">
        <v>340</v>
      </c>
      <c r="F3554">
        <v>410</v>
      </c>
      <c r="G3554">
        <v>324</v>
      </c>
      <c r="H3554" t="s">
        <v>54</v>
      </c>
      <c r="I3554" t="str">
        <f t="shared" si="110"/>
        <v/>
      </c>
      <c r="J3554" t="str">
        <f t="shared" si="111"/>
        <v/>
      </c>
    </row>
    <row r="3555" spans="1:10">
      <c r="A3555" t="s">
        <v>3428</v>
      </c>
      <c r="B3555" t="s">
        <v>3429</v>
      </c>
      <c r="C3555">
        <v>1020</v>
      </c>
      <c r="D3555" t="s">
        <v>474</v>
      </c>
      <c r="E3555">
        <v>732</v>
      </c>
      <c r="F3555">
        <v>780</v>
      </c>
      <c r="G3555">
        <v>4</v>
      </c>
      <c r="I3555" t="str">
        <f t="shared" si="110"/>
        <v/>
      </c>
      <c r="J3555" t="str">
        <f t="shared" si="111"/>
        <v/>
      </c>
    </row>
    <row r="3556" spans="1:10">
      <c r="A3556" t="s">
        <v>3428</v>
      </c>
      <c r="B3556" t="s">
        <v>3429</v>
      </c>
      <c r="C3556">
        <v>1020</v>
      </c>
      <c r="D3556" t="s">
        <v>475</v>
      </c>
      <c r="E3556">
        <v>892</v>
      </c>
      <c r="F3556">
        <v>921</v>
      </c>
      <c r="G3556">
        <v>2</v>
      </c>
      <c r="I3556" t="str">
        <f t="shared" si="110"/>
        <v/>
      </c>
      <c r="J3556" t="str">
        <f t="shared" si="111"/>
        <v/>
      </c>
    </row>
    <row r="3557" spans="1:10">
      <c r="A3557" t="s">
        <v>3428</v>
      </c>
      <c r="B3557" t="s">
        <v>3429</v>
      </c>
      <c r="C3557">
        <v>1020</v>
      </c>
      <c r="D3557" t="s">
        <v>10</v>
      </c>
      <c r="E3557">
        <v>99</v>
      </c>
      <c r="F3557">
        <v>214</v>
      </c>
      <c r="G3557">
        <v>2169</v>
      </c>
      <c r="H3557" t="s">
        <v>11</v>
      </c>
      <c r="I3557">
        <f t="shared" si="110"/>
        <v>116</v>
      </c>
      <c r="J3557" t="str">
        <f t="shared" si="111"/>
        <v/>
      </c>
    </row>
    <row r="3558" spans="1:10">
      <c r="A3558" t="s">
        <v>3430</v>
      </c>
      <c r="B3558" t="s">
        <v>3431</v>
      </c>
      <c r="C3558">
        <v>729</v>
      </c>
      <c r="D3558" t="s">
        <v>14</v>
      </c>
      <c r="E3558">
        <v>117</v>
      </c>
      <c r="F3558">
        <v>290</v>
      </c>
      <c r="G3558">
        <v>476</v>
      </c>
      <c r="H3558" t="s">
        <v>15</v>
      </c>
      <c r="I3558" t="str">
        <f t="shared" si="110"/>
        <v/>
      </c>
      <c r="J3558" t="str">
        <f t="shared" si="111"/>
        <v/>
      </c>
    </row>
    <row r="3559" spans="1:10">
      <c r="A3559" t="s">
        <v>3430</v>
      </c>
      <c r="B3559" t="s">
        <v>3431</v>
      </c>
      <c r="C3559">
        <v>729</v>
      </c>
      <c r="D3559" t="s">
        <v>3432</v>
      </c>
      <c r="E3559">
        <v>1</v>
      </c>
      <c r="F3559">
        <v>79</v>
      </c>
      <c r="G3559">
        <v>3</v>
      </c>
      <c r="I3559" t="str">
        <f t="shared" si="110"/>
        <v/>
      </c>
      <c r="J3559" t="str">
        <f t="shared" si="111"/>
        <v/>
      </c>
    </row>
    <row r="3560" spans="1:10">
      <c r="A3560" t="s">
        <v>3430</v>
      </c>
      <c r="B3560" t="s">
        <v>3431</v>
      </c>
      <c r="C3560">
        <v>729</v>
      </c>
      <c r="D3560" t="s">
        <v>10</v>
      </c>
      <c r="E3560">
        <v>331</v>
      </c>
      <c r="F3560">
        <v>442</v>
      </c>
      <c r="G3560">
        <v>2169</v>
      </c>
      <c r="H3560" t="s">
        <v>11</v>
      </c>
      <c r="I3560">
        <f t="shared" si="110"/>
        <v>112</v>
      </c>
      <c r="J3560" t="str">
        <f t="shared" si="111"/>
        <v/>
      </c>
    </row>
    <row r="3561" spans="1:10">
      <c r="A3561" t="s">
        <v>3433</v>
      </c>
      <c r="B3561" t="s">
        <v>3434</v>
      </c>
      <c r="C3561">
        <v>493</v>
      </c>
      <c r="D3561" t="s">
        <v>62</v>
      </c>
      <c r="E3561">
        <v>268</v>
      </c>
      <c r="F3561">
        <v>335</v>
      </c>
      <c r="G3561">
        <v>632</v>
      </c>
      <c r="H3561" t="s">
        <v>63</v>
      </c>
      <c r="I3561" t="str">
        <f t="shared" si="110"/>
        <v/>
      </c>
      <c r="J3561" t="str">
        <f t="shared" si="111"/>
        <v/>
      </c>
    </row>
    <row r="3562" spans="1:10">
      <c r="A3562" t="s">
        <v>3433</v>
      </c>
      <c r="B3562" t="s">
        <v>3434</v>
      </c>
      <c r="C3562">
        <v>493</v>
      </c>
      <c r="D3562" t="s">
        <v>10</v>
      </c>
      <c r="E3562">
        <v>353</v>
      </c>
      <c r="F3562">
        <v>471</v>
      </c>
      <c r="G3562">
        <v>2169</v>
      </c>
      <c r="H3562" t="s">
        <v>11</v>
      </c>
      <c r="I3562">
        <f t="shared" si="110"/>
        <v>119</v>
      </c>
      <c r="J3562" t="str">
        <f t="shared" si="111"/>
        <v/>
      </c>
    </row>
    <row r="3563" spans="1:10">
      <c r="A3563" t="s">
        <v>3433</v>
      </c>
      <c r="B3563" t="s">
        <v>3434</v>
      </c>
      <c r="C3563">
        <v>493</v>
      </c>
      <c r="D3563" t="s">
        <v>18</v>
      </c>
      <c r="E3563">
        <v>75</v>
      </c>
      <c r="F3563">
        <v>145</v>
      </c>
      <c r="G3563">
        <v>1303</v>
      </c>
      <c r="H3563" t="s">
        <v>19</v>
      </c>
      <c r="I3563" t="str">
        <f t="shared" si="110"/>
        <v/>
      </c>
      <c r="J3563" t="str">
        <f t="shared" si="111"/>
        <v/>
      </c>
    </row>
    <row r="3564" spans="1:10">
      <c r="A3564" t="s">
        <v>3435</v>
      </c>
      <c r="B3564" t="s">
        <v>3436</v>
      </c>
      <c r="C3564">
        <v>1203</v>
      </c>
      <c r="D3564" t="s">
        <v>29</v>
      </c>
      <c r="E3564">
        <v>1035</v>
      </c>
      <c r="F3564">
        <v>1145</v>
      </c>
      <c r="G3564">
        <v>343</v>
      </c>
      <c r="H3564" t="s">
        <v>30</v>
      </c>
      <c r="I3564" t="str">
        <f t="shared" si="110"/>
        <v/>
      </c>
      <c r="J3564" t="str">
        <f t="shared" si="111"/>
        <v/>
      </c>
    </row>
    <row r="3565" spans="1:10">
      <c r="A3565" t="s">
        <v>3435</v>
      </c>
      <c r="B3565" t="s">
        <v>3436</v>
      </c>
      <c r="C3565">
        <v>1203</v>
      </c>
      <c r="D3565" t="s">
        <v>14</v>
      </c>
      <c r="E3565">
        <v>206</v>
      </c>
      <c r="F3565">
        <v>448</v>
      </c>
      <c r="G3565">
        <v>476</v>
      </c>
      <c r="H3565" t="s">
        <v>15</v>
      </c>
      <c r="I3565" t="str">
        <f t="shared" si="110"/>
        <v/>
      </c>
      <c r="J3565" t="str">
        <f t="shared" si="111"/>
        <v/>
      </c>
    </row>
    <row r="3566" spans="1:10">
      <c r="A3566" t="s">
        <v>3435</v>
      </c>
      <c r="B3566" t="s">
        <v>3436</v>
      </c>
      <c r="C3566">
        <v>1203</v>
      </c>
      <c r="D3566" t="s">
        <v>10</v>
      </c>
      <c r="E3566">
        <v>533</v>
      </c>
      <c r="F3566">
        <v>672</v>
      </c>
      <c r="G3566">
        <v>2169</v>
      </c>
      <c r="H3566" t="s">
        <v>11</v>
      </c>
      <c r="I3566">
        <f t="shared" si="110"/>
        <v>140</v>
      </c>
      <c r="J3566" t="str">
        <f t="shared" si="111"/>
        <v/>
      </c>
    </row>
    <row r="3567" spans="1:10">
      <c r="A3567" t="s">
        <v>3435</v>
      </c>
      <c r="B3567" t="s">
        <v>3436</v>
      </c>
      <c r="C3567">
        <v>1203</v>
      </c>
      <c r="D3567" t="s">
        <v>3437</v>
      </c>
      <c r="E3567">
        <v>57</v>
      </c>
      <c r="F3567">
        <v>183</v>
      </c>
      <c r="G3567">
        <v>5</v>
      </c>
      <c r="I3567" t="str">
        <f t="shared" si="110"/>
        <v/>
      </c>
      <c r="J3567" t="str">
        <f t="shared" si="111"/>
        <v/>
      </c>
    </row>
    <row r="3568" spans="1:10">
      <c r="A3568" t="s">
        <v>3435</v>
      </c>
      <c r="B3568" t="s">
        <v>3436</v>
      </c>
      <c r="C3568">
        <v>1203</v>
      </c>
      <c r="D3568" t="s">
        <v>3438</v>
      </c>
      <c r="E3568">
        <v>699</v>
      </c>
      <c r="F3568">
        <v>832</v>
      </c>
      <c r="G3568">
        <v>4</v>
      </c>
      <c r="I3568" t="str">
        <f t="shared" si="110"/>
        <v/>
      </c>
      <c r="J3568" t="str">
        <f t="shared" si="111"/>
        <v/>
      </c>
    </row>
    <row r="3569" spans="1:10">
      <c r="A3569" t="s">
        <v>3435</v>
      </c>
      <c r="B3569" t="s">
        <v>3436</v>
      </c>
      <c r="C3569">
        <v>1203</v>
      </c>
      <c r="D3569" t="s">
        <v>31</v>
      </c>
      <c r="E3569">
        <v>833</v>
      </c>
      <c r="F3569">
        <v>946</v>
      </c>
      <c r="G3569">
        <v>3952</v>
      </c>
      <c r="H3569" t="s">
        <v>32</v>
      </c>
      <c r="I3569" t="str">
        <f t="shared" si="110"/>
        <v/>
      </c>
      <c r="J3569" t="str">
        <f t="shared" si="111"/>
        <v/>
      </c>
    </row>
    <row r="3570" spans="1:10">
      <c r="A3570" t="s">
        <v>3439</v>
      </c>
      <c r="B3570" t="s">
        <v>3440</v>
      </c>
      <c r="C3570">
        <v>729</v>
      </c>
      <c r="D3570" t="s">
        <v>70</v>
      </c>
      <c r="E3570">
        <v>459</v>
      </c>
      <c r="F3570">
        <v>507</v>
      </c>
      <c r="G3570">
        <v>82</v>
      </c>
      <c r="H3570" t="s">
        <v>71</v>
      </c>
      <c r="I3570" t="str">
        <f t="shared" si="110"/>
        <v/>
      </c>
      <c r="J3570" t="str">
        <f t="shared" si="111"/>
        <v/>
      </c>
    </row>
    <row r="3571" spans="1:10">
      <c r="A3571" t="s">
        <v>3439</v>
      </c>
      <c r="B3571" t="s">
        <v>3440</v>
      </c>
      <c r="C3571">
        <v>729</v>
      </c>
      <c r="D3571" t="s">
        <v>10</v>
      </c>
      <c r="E3571">
        <v>52</v>
      </c>
      <c r="F3571">
        <v>173</v>
      </c>
      <c r="G3571">
        <v>2169</v>
      </c>
      <c r="H3571" t="s">
        <v>11</v>
      </c>
      <c r="I3571">
        <f t="shared" si="110"/>
        <v>122</v>
      </c>
      <c r="J3571" t="str">
        <f t="shared" si="111"/>
        <v/>
      </c>
    </row>
    <row r="3572" spans="1:10">
      <c r="A3572" t="s">
        <v>3439</v>
      </c>
      <c r="B3572" t="s">
        <v>3440</v>
      </c>
      <c r="C3572">
        <v>729</v>
      </c>
      <c r="D3572" t="s">
        <v>73</v>
      </c>
      <c r="E3572">
        <v>646</v>
      </c>
      <c r="F3572">
        <v>729</v>
      </c>
      <c r="G3572">
        <v>270</v>
      </c>
      <c r="H3572" t="s">
        <v>74</v>
      </c>
      <c r="I3572" t="str">
        <f t="shared" si="110"/>
        <v/>
      </c>
      <c r="J3572" t="str">
        <f t="shared" si="111"/>
        <v/>
      </c>
    </row>
    <row r="3573" spans="1:10">
      <c r="A3573" t="s">
        <v>3441</v>
      </c>
      <c r="B3573" t="s">
        <v>3442</v>
      </c>
      <c r="C3573">
        <v>180</v>
      </c>
      <c r="D3573" t="s">
        <v>10</v>
      </c>
      <c r="E3573">
        <v>75</v>
      </c>
      <c r="F3573">
        <v>180</v>
      </c>
      <c r="G3573">
        <v>2169</v>
      </c>
      <c r="H3573" t="s">
        <v>11</v>
      </c>
      <c r="I3573">
        <f t="shared" si="110"/>
        <v>106</v>
      </c>
      <c r="J3573" t="str">
        <f t="shared" si="111"/>
        <v/>
      </c>
    </row>
    <row r="3574" spans="1:10">
      <c r="A3574" t="s">
        <v>3443</v>
      </c>
      <c r="B3574" t="s">
        <v>3444</v>
      </c>
      <c r="C3574">
        <v>201</v>
      </c>
      <c r="D3574" t="s">
        <v>10</v>
      </c>
      <c r="E3574">
        <v>39</v>
      </c>
      <c r="F3574">
        <v>153</v>
      </c>
      <c r="G3574">
        <v>2169</v>
      </c>
      <c r="H3574" t="s">
        <v>11</v>
      </c>
      <c r="I3574">
        <f t="shared" si="110"/>
        <v>115</v>
      </c>
      <c r="J3574" t="str">
        <f t="shared" si="111"/>
        <v/>
      </c>
    </row>
    <row r="3575" spans="1:10">
      <c r="A3575" t="s">
        <v>3445</v>
      </c>
      <c r="B3575" t="s">
        <v>3446</v>
      </c>
      <c r="C3575">
        <v>418</v>
      </c>
      <c r="D3575" t="s">
        <v>62</v>
      </c>
      <c r="E3575">
        <v>216</v>
      </c>
      <c r="F3575">
        <v>283</v>
      </c>
      <c r="G3575">
        <v>632</v>
      </c>
      <c r="H3575" t="s">
        <v>63</v>
      </c>
      <c r="I3575" t="str">
        <f t="shared" si="110"/>
        <v/>
      </c>
      <c r="J3575" t="str">
        <f t="shared" si="111"/>
        <v/>
      </c>
    </row>
    <row r="3576" spans="1:10">
      <c r="A3576" t="s">
        <v>3445</v>
      </c>
      <c r="B3576" t="s">
        <v>3446</v>
      </c>
      <c r="C3576">
        <v>418</v>
      </c>
      <c r="D3576" t="s">
        <v>10</v>
      </c>
      <c r="E3576">
        <v>302</v>
      </c>
      <c r="F3576">
        <v>416</v>
      </c>
      <c r="G3576">
        <v>2169</v>
      </c>
      <c r="H3576" t="s">
        <v>11</v>
      </c>
      <c r="I3576">
        <f t="shared" si="110"/>
        <v>115</v>
      </c>
      <c r="J3576" t="str">
        <f t="shared" si="111"/>
        <v/>
      </c>
    </row>
    <row r="3577" spans="1:10">
      <c r="A3577" t="s">
        <v>3445</v>
      </c>
      <c r="B3577" t="s">
        <v>3446</v>
      </c>
      <c r="C3577">
        <v>418</v>
      </c>
      <c r="D3577" t="s">
        <v>18</v>
      </c>
      <c r="E3577">
        <v>36</v>
      </c>
      <c r="F3577">
        <v>106</v>
      </c>
      <c r="G3577">
        <v>1303</v>
      </c>
      <c r="H3577" t="s">
        <v>19</v>
      </c>
      <c r="I3577" t="str">
        <f t="shared" si="110"/>
        <v/>
      </c>
      <c r="J3577" t="str">
        <f t="shared" si="111"/>
        <v/>
      </c>
    </row>
    <row r="3578" spans="1:10">
      <c r="A3578" t="s">
        <v>3447</v>
      </c>
      <c r="B3578" t="s">
        <v>3448</v>
      </c>
      <c r="C3578">
        <v>520</v>
      </c>
      <c r="D3578" t="s">
        <v>62</v>
      </c>
      <c r="E3578">
        <v>215</v>
      </c>
      <c r="F3578">
        <v>282</v>
      </c>
      <c r="G3578">
        <v>632</v>
      </c>
      <c r="H3578" t="s">
        <v>63</v>
      </c>
      <c r="I3578" t="str">
        <f t="shared" si="110"/>
        <v/>
      </c>
      <c r="J3578" t="str">
        <f t="shared" si="111"/>
        <v/>
      </c>
    </row>
    <row r="3579" spans="1:10">
      <c r="A3579" t="s">
        <v>3447</v>
      </c>
      <c r="B3579" t="s">
        <v>3448</v>
      </c>
      <c r="C3579">
        <v>520</v>
      </c>
      <c r="D3579" t="s">
        <v>10</v>
      </c>
      <c r="E3579">
        <v>301</v>
      </c>
      <c r="F3579">
        <v>415</v>
      </c>
      <c r="G3579">
        <v>2169</v>
      </c>
      <c r="H3579" t="s">
        <v>11</v>
      </c>
      <c r="I3579">
        <f t="shared" si="110"/>
        <v>115</v>
      </c>
      <c r="J3579" t="str">
        <f t="shared" si="111"/>
        <v/>
      </c>
    </row>
    <row r="3580" spans="1:10">
      <c r="A3580" t="s">
        <v>3447</v>
      </c>
      <c r="B3580" t="s">
        <v>3448</v>
      </c>
      <c r="C3580">
        <v>520</v>
      </c>
      <c r="D3580" t="s">
        <v>18</v>
      </c>
      <c r="E3580">
        <v>35</v>
      </c>
      <c r="F3580">
        <v>105</v>
      </c>
      <c r="G3580">
        <v>1303</v>
      </c>
      <c r="H3580" t="s">
        <v>19</v>
      </c>
      <c r="I3580" t="str">
        <f t="shared" si="110"/>
        <v/>
      </c>
      <c r="J3580" t="str">
        <f t="shared" si="111"/>
        <v/>
      </c>
    </row>
    <row r="3581" spans="1:10">
      <c r="A3581" t="s">
        <v>3449</v>
      </c>
      <c r="B3581" t="s">
        <v>3450</v>
      </c>
      <c r="C3581">
        <v>218</v>
      </c>
      <c r="D3581" t="s">
        <v>10</v>
      </c>
      <c r="E3581">
        <v>92</v>
      </c>
      <c r="F3581">
        <v>207</v>
      </c>
      <c r="G3581">
        <v>2169</v>
      </c>
      <c r="H3581" t="s">
        <v>11</v>
      </c>
      <c r="I3581">
        <f t="shared" si="110"/>
        <v>116</v>
      </c>
      <c r="J3581" t="str">
        <f t="shared" si="111"/>
        <v/>
      </c>
    </row>
    <row r="3582" spans="1:10">
      <c r="A3582" t="s">
        <v>3451</v>
      </c>
      <c r="B3582" t="s">
        <v>3452</v>
      </c>
      <c r="C3582">
        <v>324</v>
      </c>
      <c r="D3582" t="s">
        <v>3453</v>
      </c>
      <c r="E3582">
        <v>1</v>
      </c>
      <c r="F3582">
        <v>129</v>
      </c>
      <c r="G3582">
        <v>1</v>
      </c>
      <c r="I3582" t="str">
        <f t="shared" si="110"/>
        <v/>
      </c>
      <c r="J3582" t="str">
        <f t="shared" si="111"/>
        <v/>
      </c>
    </row>
    <row r="3583" spans="1:10">
      <c r="A3583" t="s">
        <v>3451</v>
      </c>
      <c r="B3583" t="s">
        <v>3452</v>
      </c>
      <c r="C3583">
        <v>324</v>
      </c>
      <c r="D3583" t="s">
        <v>10</v>
      </c>
      <c r="E3583">
        <v>187</v>
      </c>
      <c r="F3583">
        <v>304</v>
      </c>
      <c r="G3583">
        <v>2169</v>
      </c>
      <c r="H3583" t="s">
        <v>11</v>
      </c>
      <c r="I3583">
        <f t="shared" si="110"/>
        <v>118</v>
      </c>
      <c r="J3583" t="str">
        <f t="shared" si="111"/>
        <v/>
      </c>
    </row>
    <row r="3584" spans="1:10">
      <c r="A3584" t="s">
        <v>3454</v>
      </c>
      <c r="B3584" t="s">
        <v>3455</v>
      </c>
      <c r="C3584">
        <v>548</v>
      </c>
      <c r="D3584" t="s">
        <v>219</v>
      </c>
      <c r="E3584">
        <v>187</v>
      </c>
      <c r="F3584">
        <v>446</v>
      </c>
      <c r="G3584">
        <v>76696</v>
      </c>
      <c r="H3584" t="s">
        <v>220</v>
      </c>
      <c r="I3584" t="str">
        <f t="shared" si="110"/>
        <v/>
      </c>
      <c r="J3584">
        <f t="shared" si="111"/>
        <v>260</v>
      </c>
    </row>
    <row r="3585" spans="1:10">
      <c r="A3585" t="s">
        <v>3454</v>
      </c>
      <c r="B3585" t="s">
        <v>3455</v>
      </c>
      <c r="C3585">
        <v>548</v>
      </c>
      <c r="D3585" t="s">
        <v>10</v>
      </c>
      <c r="E3585">
        <v>52</v>
      </c>
      <c r="F3585">
        <v>171</v>
      </c>
      <c r="G3585">
        <v>2169</v>
      </c>
      <c r="H3585" t="s">
        <v>11</v>
      </c>
      <c r="I3585">
        <f t="shared" si="110"/>
        <v>120</v>
      </c>
      <c r="J3585" t="str">
        <f t="shared" si="111"/>
        <v/>
      </c>
    </row>
    <row r="3586" spans="1:10">
      <c r="A3586" t="s">
        <v>3456</v>
      </c>
      <c r="B3586" t="s">
        <v>3457</v>
      </c>
      <c r="C3586">
        <v>549</v>
      </c>
      <c r="D3586" t="s">
        <v>219</v>
      </c>
      <c r="E3586">
        <v>186</v>
      </c>
      <c r="F3586">
        <v>449</v>
      </c>
      <c r="G3586">
        <v>76696</v>
      </c>
      <c r="H3586" t="s">
        <v>220</v>
      </c>
      <c r="I3586" t="str">
        <f t="shared" si="110"/>
        <v/>
      </c>
      <c r="J3586">
        <f t="shared" si="111"/>
        <v>264</v>
      </c>
    </row>
    <row r="3587" spans="1:10">
      <c r="A3587" t="s">
        <v>3456</v>
      </c>
      <c r="B3587" t="s">
        <v>3457</v>
      </c>
      <c r="C3587">
        <v>549</v>
      </c>
      <c r="D3587" t="s">
        <v>10</v>
      </c>
      <c r="E3587">
        <v>52</v>
      </c>
      <c r="F3587">
        <v>170</v>
      </c>
      <c r="G3587">
        <v>2169</v>
      </c>
      <c r="H3587" t="s">
        <v>11</v>
      </c>
      <c r="I3587">
        <f t="shared" ref="I3587:I3650" si="112">IF(H3587=$H$2, F3587-E3587+1, "")</f>
        <v>119</v>
      </c>
      <c r="J3587" t="str">
        <f t="shared" ref="J3587:J3650" si="113">IF(D3587=$D$189, F3587-E3587+1, "")</f>
        <v/>
      </c>
    </row>
    <row r="3588" spans="1:10">
      <c r="A3588" t="s">
        <v>3458</v>
      </c>
      <c r="B3588" t="s">
        <v>3459</v>
      </c>
      <c r="C3588">
        <v>563</v>
      </c>
      <c r="D3588" t="s">
        <v>219</v>
      </c>
      <c r="E3588">
        <v>191</v>
      </c>
      <c r="F3588">
        <v>456</v>
      </c>
      <c r="G3588">
        <v>76696</v>
      </c>
      <c r="H3588" t="s">
        <v>220</v>
      </c>
      <c r="I3588" t="str">
        <f t="shared" si="112"/>
        <v/>
      </c>
      <c r="J3588">
        <f t="shared" si="113"/>
        <v>266</v>
      </c>
    </row>
    <row r="3589" spans="1:10">
      <c r="A3589" t="s">
        <v>3458</v>
      </c>
      <c r="B3589" t="s">
        <v>3459</v>
      </c>
      <c r="C3589">
        <v>563</v>
      </c>
      <c r="D3589" t="s">
        <v>964</v>
      </c>
      <c r="E3589">
        <v>30</v>
      </c>
      <c r="F3589">
        <v>57</v>
      </c>
      <c r="G3589">
        <v>27</v>
      </c>
      <c r="I3589" t="str">
        <f t="shared" si="112"/>
        <v/>
      </c>
      <c r="J3589" t="str">
        <f t="shared" si="113"/>
        <v/>
      </c>
    </row>
    <row r="3590" spans="1:10">
      <c r="A3590" t="s">
        <v>3458</v>
      </c>
      <c r="B3590" t="s">
        <v>3459</v>
      </c>
      <c r="C3590">
        <v>563</v>
      </c>
      <c r="D3590" t="s">
        <v>10</v>
      </c>
      <c r="E3590">
        <v>58</v>
      </c>
      <c r="F3590">
        <v>175</v>
      </c>
      <c r="G3590">
        <v>2169</v>
      </c>
      <c r="H3590" t="s">
        <v>11</v>
      </c>
      <c r="I3590">
        <f t="shared" si="112"/>
        <v>118</v>
      </c>
      <c r="J3590" t="str">
        <f t="shared" si="113"/>
        <v/>
      </c>
    </row>
    <row r="3591" spans="1:10">
      <c r="A3591" t="s">
        <v>3460</v>
      </c>
      <c r="B3591" t="s">
        <v>3461</v>
      </c>
      <c r="C3591">
        <v>594</v>
      </c>
      <c r="D3591" t="s">
        <v>219</v>
      </c>
      <c r="E3591">
        <v>186</v>
      </c>
      <c r="F3591">
        <v>448</v>
      </c>
      <c r="G3591">
        <v>76696</v>
      </c>
      <c r="H3591" t="s">
        <v>220</v>
      </c>
      <c r="I3591" t="str">
        <f t="shared" si="112"/>
        <v/>
      </c>
      <c r="J3591">
        <f t="shared" si="113"/>
        <v>263</v>
      </c>
    </row>
    <row r="3592" spans="1:10">
      <c r="A3592" t="s">
        <v>3460</v>
      </c>
      <c r="B3592" t="s">
        <v>3461</v>
      </c>
      <c r="C3592">
        <v>594</v>
      </c>
      <c r="D3592" t="s">
        <v>10</v>
      </c>
      <c r="E3592">
        <v>52</v>
      </c>
      <c r="F3592">
        <v>170</v>
      </c>
      <c r="G3592">
        <v>2169</v>
      </c>
      <c r="H3592" t="s">
        <v>11</v>
      </c>
      <c r="I3592">
        <f t="shared" si="112"/>
        <v>119</v>
      </c>
      <c r="J3592" t="str">
        <f t="shared" si="113"/>
        <v/>
      </c>
    </row>
    <row r="3593" spans="1:10">
      <c r="A3593" t="s">
        <v>3462</v>
      </c>
      <c r="B3593" t="s">
        <v>3463</v>
      </c>
      <c r="C3593">
        <v>282</v>
      </c>
      <c r="D3593" t="s">
        <v>10</v>
      </c>
      <c r="E3593">
        <v>150</v>
      </c>
      <c r="F3593">
        <v>265</v>
      </c>
      <c r="G3593">
        <v>2169</v>
      </c>
      <c r="H3593" t="s">
        <v>11</v>
      </c>
      <c r="I3593">
        <f t="shared" si="112"/>
        <v>116</v>
      </c>
      <c r="J3593" t="str">
        <f t="shared" si="113"/>
        <v/>
      </c>
    </row>
    <row r="3594" spans="1:10">
      <c r="A3594" t="s">
        <v>3464</v>
      </c>
      <c r="B3594" t="s">
        <v>3465</v>
      </c>
      <c r="C3594">
        <v>762</v>
      </c>
      <c r="D3594" t="s">
        <v>138</v>
      </c>
      <c r="E3594">
        <v>191</v>
      </c>
      <c r="F3594">
        <v>286</v>
      </c>
      <c r="G3594">
        <v>18</v>
      </c>
      <c r="I3594" t="str">
        <f t="shared" si="112"/>
        <v/>
      </c>
      <c r="J3594" t="str">
        <f t="shared" si="113"/>
        <v/>
      </c>
    </row>
    <row r="3595" spans="1:10">
      <c r="A3595" t="s">
        <v>3464</v>
      </c>
      <c r="B3595" t="s">
        <v>3465</v>
      </c>
      <c r="C3595">
        <v>762</v>
      </c>
      <c r="D3595" t="s">
        <v>70</v>
      </c>
      <c r="E3595">
        <v>499</v>
      </c>
      <c r="F3595">
        <v>550</v>
      </c>
      <c r="G3595">
        <v>82</v>
      </c>
      <c r="H3595" t="s">
        <v>71</v>
      </c>
      <c r="I3595" t="str">
        <f t="shared" si="112"/>
        <v/>
      </c>
      <c r="J3595" t="str">
        <f t="shared" si="113"/>
        <v/>
      </c>
    </row>
    <row r="3596" spans="1:10">
      <c r="A3596" t="s">
        <v>3464</v>
      </c>
      <c r="B3596" t="s">
        <v>3465</v>
      </c>
      <c r="C3596">
        <v>762</v>
      </c>
      <c r="D3596" t="s">
        <v>10</v>
      </c>
      <c r="E3596">
        <v>57</v>
      </c>
      <c r="F3596">
        <v>174</v>
      </c>
      <c r="G3596">
        <v>2169</v>
      </c>
      <c r="H3596" t="s">
        <v>11</v>
      </c>
      <c r="I3596">
        <f t="shared" si="112"/>
        <v>118</v>
      </c>
      <c r="J3596" t="str">
        <f t="shared" si="113"/>
        <v/>
      </c>
    </row>
    <row r="3597" spans="1:10">
      <c r="A3597" t="s">
        <v>3464</v>
      </c>
      <c r="B3597" t="s">
        <v>3465</v>
      </c>
      <c r="C3597">
        <v>762</v>
      </c>
      <c r="D3597" t="s">
        <v>73</v>
      </c>
      <c r="E3597">
        <v>680</v>
      </c>
      <c r="F3597">
        <v>762</v>
      </c>
      <c r="G3597">
        <v>270</v>
      </c>
      <c r="H3597" t="s">
        <v>74</v>
      </c>
      <c r="I3597" t="str">
        <f t="shared" si="112"/>
        <v/>
      </c>
      <c r="J3597" t="str">
        <f t="shared" si="113"/>
        <v/>
      </c>
    </row>
    <row r="3598" spans="1:10">
      <c r="A3598" t="s">
        <v>3466</v>
      </c>
      <c r="B3598" t="s">
        <v>3467</v>
      </c>
      <c r="C3598">
        <v>635</v>
      </c>
      <c r="D3598" t="s">
        <v>605</v>
      </c>
      <c r="E3598">
        <v>1</v>
      </c>
      <c r="F3598">
        <v>189</v>
      </c>
      <c r="G3598">
        <v>3</v>
      </c>
      <c r="I3598" t="str">
        <f t="shared" si="112"/>
        <v/>
      </c>
      <c r="J3598" t="str">
        <f t="shared" si="113"/>
        <v/>
      </c>
    </row>
    <row r="3599" spans="1:10">
      <c r="A3599" t="s">
        <v>3466</v>
      </c>
      <c r="B3599" t="s">
        <v>3467</v>
      </c>
      <c r="C3599">
        <v>635</v>
      </c>
      <c r="D3599" t="s">
        <v>18</v>
      </c>
      <c r="E3599">
        <v>221</v>
      </c>
      <c r="F3599">
        <v>291</v>
      </c>
      <c r="G3599">
        <v>1303</v>
      </c>
      <c r="H3599" t="s">
        <v>19</v>
      </c>
      <c r="I3599" t="str">
        <f t="shared" si="112"/>
        <v/>
      </c>
      <c r="J3599" t="str">
        <f t="shared" si="113"/>
        <v/>
      </c>
    </row>
    <row r="3600" spans="1:10">
      <c r="A3600" t="s">
        <v>3466</v>
      </c>
      <c r="B3600" t="s">
        <v>3467</v>
      </c>
      <c r="C3600">
        <v>635</v>
      </c>
      <c r="D3600" t="s">
        <v>62</v>
      </c>
      <c r="E3600">
        <v>414</v>
      </c>
      <c r="F3600">
        <v>481</v>
      </c>
      <c r="G3600">
        <v>632</v>
      </c>
      <c r="H3600" t="s">
        <v>63</v>
      </c>
      <c r="I3600" t="str">
        <f t="shared" si="112"/>
        <v/>
      </c>
      <c r="J3600" t="str">
        <f t="shared" si="113"/>
        <v/>
      </c>
    </row>
    <row r="3601" spans="1:10">
      <c r="A3601" t="s">
        <v>3466</v>
      </c>
      <c r="B3601" t="s">
        <v>3467</v>
      </c>
      <c r="C3601">
        <v>635</v>
      </c>
      <c r="D3601" t="s">
        <v>10</v>
      </c>
      <c r="E3601">
        <v>499</v>
      </c>
      <c r="F3601">
        <v>616</v>
      </c>
      <c r="G3601">
        <v>2169</v>
      </c>
      <c r="H3601" t="s">
        <v>11</v>
      </c>
      <c r="I3601">
        <f t="shared" si="112"/>
        <v>118</v>
      </c>
      <c r="J3601" t="str">
        <f t="shared" si="113"/>
        <v/>
      </c>
    </row>
    <row r="3602" spans="1:10">
      <c r="A3602" t="s">
        <v>3468</v>
      </c>
      <c r="B3602" t="s">
        <v>3469</v>
      </c>
      <c r="C3602">
        <v>758</v>
      </c>
      <c r="D3602" t="s">
        <v>602</v>
      </c>
      <c r="E3602">
        <v>1</v>
      </c>
      <c r="F3602">
        <v>159</v>
      </c>
      <c r="G3602">
        <v>8</v>
      </c>
      <c r="I3602" t="str">
        <f t="shared" si="112"/>
        <v/>
      </c>
      <c r="J3602" t="str">
        <f t="shared" si="113"/>
        <v/>
      </c>
    </row>
    <row r="3603" spans="1:10">
      <c r="A3603" t="s">
        <v>3468</v>
      </c>
      <c r="B3603" t="s">
        <v>3469</v>
      </c>
      <c r="C3603">
        <v>758</v>
      </c>
      <c r="D3603" t="s">
        <v>18</v>
      </c>
      <c r="E3603">
        <v>263</v>
      </c>
      <c r="F3603">
        <v>333</v>
      </c>
      <c r="G3603">
        <v>1303</v>
      </c>
      <c r="H3603" t="s">
        <v>19</v>
      </c>
      <c r="I3603" t="str">
        <f t="shared" si="112"/>
        <v/>
      </c>
      <c r="J3603" t="str">
        <f t="shared" si="113"/>
        <v/>
      </c>
    </row>
    <row r="3604" spans="1:10">
      <c r="A3604" t="s">
        <v>3468</v>
      </c>
      <c r="B3604" t="s">
        <v>3469</v>
      </c>
      <c r="C3604">
        <v>758</v>
      </c>
      <c r="D3604" t="s">
        <v>62</v>
      </c>
      <c r="E3604">
        <v>447</v>
      </c>
      <c r="F3604">
        <v>515</v>
      </c>
      <c r="G3604">
        <v>632</v>
      </c>
      <c r="H3604" t="s">
        <v>63</v>
      </c>
      <c r="I3604" t="str">
        <f t="shared" si="112"/>
        <v/>
      </c>
      <c r="J3604" t="str">
        <f t="shared" si="113"/>
        <v/>
      </c>
    </row>
    <row r="3605" spans="1:10">
      <c r="A3605" t="s">
        <v>3468</v>
      </c>
      <c r="B3605" t="s">
        <v>3469</v>
      </c>
      <c r="C3605">
        <v>758</v>
      </c>
      <c r="D3605" t="s">
        <v>10</v>
      </c>
      <c r="E3605">
        <v>534</v>
      </c>
      <c r="F3605">
        <v>649</v>
      </c>
      <c r="G3605">
        <v>2169</v>
      </c>
      <c r="H3605" t="s">
        <v>11</v>
      </c>
      <c r="I3605">
        <f t="shared" si="112"/>
        <v>116</v>
      </c>
      <c r="J3605" t="str">
        <f t="shared" si="113"/>
        <v/>
      </c>
    </row>
    <row r="3606" spans="1:10">
      <c r="A3606" t="s">
        <v>3468</v>
      </c>
      <c r="B3606" t="s">
        <v>3469</v>
      </c>
      <c r="C3606">
        <v>758</v>
      </c>
      <c r="D3606" t="s">
        <v>696</v>
      </c>
      <c r="E3606">
        <v>671</v>
      </c>
      <c r="F3606">
        <v>757</v>
      </c>
      <c r="G3606">
        <v>6</v>
      </c>
      <c r="I3606" t="str">
        <f t="shared" si="112"/>
        <v/>
      </c>
      <c r="J3606" t="str">
        <f t="shared" si="113"/>
        <v/>
      </c>
    </row>
    <row r="3607" spans="1:10">
      <c r="A3607" t="s">
        <v>3470</v>
      </c>
      <c r="B3607" t="s">
        <v>3471</v>
      </c>
      <c r="C3607">
        <v>1121</v>
      </c>
      <c r="D3607" t="s">
        <v>597</v>
      </c>
      <c r="E3607">
        <v>1011</v>
      </c>
      <c r="F3607">
        <v>1069</v>
      </c>
      <c r="G3607">
        <v>3</v>
      </c>
      <c r="I3607" t="str">
        <f t="shared" si="112"/>
        <v/>
      </c>
      <c r="J3607" t="str">
        <f t="shared" si="113"/>
        <v/>
      </c>
    </row>
    <row r="3608" spans="1:10">
      <c r="A3608" t="s">
        <v>3470</v>
      </c>
      <c r="B3608" t="s">
        <v>3471</v>
      </c>
      <c r="C3608">
        <v>1121</v>
      </c>
      <c r="D3608" t="s">
        <v>679</v>
      </c>
      <c r="E3608">
        <v>1071</v>
      </c>
      <c r="F3608">
        <v>1120</v>
      </c>
      <c r="G3608">
        <v>2</v>
      </c>
      <c r="I3608" t="str">
        <f t="shared" si="112"/>
        <v/>
      </c>
      <c r="J3608" t="str">
        <f t="shared" si="113"/>
        <v/>
      </c>
    </row>
    <row r="3609" spans="1:10">
      <c r="A3609" t="s">
        <v>3470</v>
      </c>
      <c r="B3609" t="s">
        <v>3471</v>
      </c>
      <c r="C3609">
        <v>1121</v>
      </c>
      <c r="D3609" t="s">
        <v>14</v>
      </c>
      <c r="E3609">
        <v>135</v>
      </c>
      <c r="F3609">
        <v>301</v>
      </c>
      <c r="G3609">
        <v>476</v>
      </c>
      <c r="H3609" t="s">
        <v>15</v>
      </c>
      <c r="I3609" t="str">
        <f t="shared" si="112"/>
        <v/>
      </c>
      <c r="J3609" t="str">
        <f t="shared" si="113"/>
        <v/>
      </c>
    </row>
    <row r="3610" spans="1:10">
      <c r="A3610" t="s">
        <v>3470</v>
      </c>
      <c r="B3610" t="s">
        <v>3471</v>
      </c>
      <c r="C3610">
        <v>1121</v>
      </c>
      <c r="D3610" t="s">
        <v>10</v>
      </c>
      <c r="E3610">
        <v>414</v>
      </c>
      <c r="F3610">
        <v>528</v>
      </c>
      <c r="G3610">
        <v>2169</v>
      </c>
      <c r="H3610" t="s">
        <v>11</v>
      </c>
      <c r="I3610">
        <f t="shared" si="112"/>
        <v>115</v>
      </c>
      <c r="J3610" t="str">
        <f t="shared" si="113"/>
        <v/>
      </c>
    </row>
    <row r="3611" spans="1:10">
      <c r="A3611" t="s">
        <v>3470</v>
      </c>
      <c r="B3611" t="s">
        <v>3471</v>
      </c>
      <c r="C3611">
        <v>1121</v>
      </c>
      <c r="D3611" t="s">
        <v>31</v>
      </c>
      <c r="E3611">
        <v>648</v>
      </c>
      <c r="F3611">
        <v>779</v>
      </c>
      <c r="G3611">
        <v>3952</v>
      </c>
      <c r="H3611" t="s">
        <v>32</v>
      </c>
      <c r="I3611" t="str">
        <f t="shared" si="112"/>
        <v/>
      </c>
      <c r="J3611" t="str">
        <f t="shared" si="113"/>
        <v/>
      </c>
    </row>
    <row r="3612" spans="1:10">
      <c r="A3612" t="s">
        <v>3470</v>
      </c>
      <c r="B3612" t="s">
        <v>3471</v>
      </c>
      <c r="C3612">
        <v>1121</v>
      </c>
      <c r="D3612" t="s">
        <v>29</v>
      </c>
      <c r="E3612">
        <v>873</v>
      </c>
      <c r="F3612">
        <v>980</v>
      </c>
      <c r="G3612">
        <v>343</v>
      </c>
      <c r="H3612" t="s">
        <v>30</v>
      </c>
      <c r="I3612" t="str">
        <f t="shared" si="112"/>
        <v/>
      </c>
      <c r="J3612" t="str">
        <f t="shared" si="113"/>
        <v/>
      </c>
    </row>
    <row r="3613" spans="1:10">
      <c r="A3613" t="s">
        <v>3472</v>
      </c>
      <c r="B3613" t="s">
        <v>3473</v>
      </c>
      <c r="C3613">
        <v>598</v>
      </c>
      <c r="D3613" t="s">
        <v>10</v>
      </c>
      <c r="E3613">
        <v>92</v>
      </c>
      <c r="F3613">
        <v>283</v>
      </c>
      <c r="G3613">
        <v>2169</v>
      </c>
      <c r="H3613" t="s">
        <v>11</v>
      </c>
      <c r="I3613">
        <f t="shared" si="112"/>
        <v>192</v>
      </c>
      <c r="J3613" t="str">
        <f t="shared" si="113"/>
        <v/>
      </c>
    </row>
    <row r="3614" spans="1:10">
      <c r="A3614" t="s">
        <v>3472</v>
      </c>
      <c r="B3614" t="s">
        <v>3473</v>
      </c>
      <c r="C3614">
        <v>598</v>
      </c>
      <c r="D3614" t="s">
        <v>10</v>
      </c>
      <c r="E3614">
        <v>296</v>
      </c>
      <c r="F3614">
        <v>416</v>
      </c>
      <c r="G3614">
        <v>2169</v>
      </c>
      <c r="H3614" t="s">
        <v>11</v>
      </c>
      <c r="I3614">
        <f t="shared" si="112"/>
        <v>121</v>
      </c>
      <c r="J3614" t="str">
        <f t="shared" si="113"/>
        <v/>
      </c>
    </row>
    <row r="3615" spans="1:10">
      <c r="A3615" t="s">
        <v>3474</v>
      </c>
      <c r="B3615" t="s">
        <v>3475</v>
      </c>
      <c r="C3615">
        <v>459</v>
      </c>
      <c r="D3615" t="s">
        <v>62</v>
      </c>
      <c r="E3615">
        <v>248</v>
      </c>
      <c r="F3615">
        <v>316</v>
      </c>
      <c r="G3615">
        <v>632</v>
      </c>
      <c r="H3615" t="s">
        <v>63</v>
      </c>
      <c r="I3615" t="str">
        <f t="shared" si="112"/>
        <v/>
      </c>
      <c r="J3615" t="str">
        <f t="shared" si="113"/>
        <v/>
      </c>
    </row>
    <row r="3616" spans="1:10">
      <c r="A3616" t="s">
        <v>3474</v>
      </c>
      <c r="B3616" t="s">
        <v>3475</v>
      </c>
      <c r="C3616">
        <v>459</v>
      </c>
      <c r="D3616" t="s">
        <v>10</v>
      </c>
      <c r="E3616">
        <v>333</v>
      </c>
      <c r="F3616">
        <v>447</v>
      </c>
      <c r="G3616">
        <v>2169</v>
      </c>
      <c r="H3616" t="s">
        <v>11</v>
      </c>
      <c r="I3616">
        <f t="shared" si="112"/>
        <v>115</v>
      </c>
      <c r="J3616" t="str">
        <f t="shared" si="113"/>
        <v/>
      </c>
    </row>
    <row r="3617" spans="1:10">
      <c r="A3617" t="s">
        <v>3474</v>
      </c>
      <c r="B3617" t="s">
        <v>3475</v>
      </c>
      <c r="C3617">
        <v>459</v>
      </c>
      <c r="D3617" t="s">
        <v>18</v>
      </c>
      <c r="E3617">
        <v>40</v>
      </c>
      <c r="F3617">
        <v>110</v>
      </c>
      <c r="G3617">
        <v>1303</v>
      </c>
      <c r="H3617" t="s">
        <v>19</v>
      </c>
      <c r="I3617" t="str">
        <f t="shared" si="112"/>
        <v/>
      </c>
      <c r="J3617" t="str">
        <f t="shared" si="113"/>
        <v/>
      </c>
    </row>
    <row r="3618" spans="1:10">
      <c r="A3618" t="s">
        <v>3476</v>
      </c>
      <c r="B3618" t="s">
        <v>3477</v>
      </c>
      <c r="C3618">
        <v>627</v>
      </c>
      <c r="D3618" t="s">
        <v>24</v>
      </c>
      <c r="E3618">
        <v>204</v>
      </c>
      <c r="F3618">
        <v>319</v>
      </c>
      <c r="G3618">
        <v>45</v>
      </c>
      <c r="I3618" t="str">
        <f t="shared" si="112"/>
        <v/>
      </c>
      <c r="J3618" t="str">
        <f t="shared" si="113"/>
        <v/>
      </c>
    </row>
    <row r="3619" spans="1:10">
      <c r="A3619" t="s">
        <v>3476</v>
      </c>
      <c r="B3619" t="s">
        <v>3477</v>
      </c>
      <c r="C3619">
        <v>627</v>
      </c>
      <c r="D3619" t="s">
        <v>1238</v>
      </c>
      <c r="E3619">
        <v>531</v>
      </c>
      <c r="F3619">
        <v>626</v>
      </c>
      <c r="G3619">
        <v>2</v>
      </c>
      <c r="I3619" t="str">
        <f t="shared" si="112"/>
        <v/>
      </c>
      <c r="J3619" t="str">
        <f t="shared" si="113"/>
        <v/>
      </c>
    </row>
    <row r="3620" spans="1:10">
      <c r="A3620" t="s">
        <v>3476</v>
      </c>
      <c r="B3620" t="s">
        <v>3477</v>
      </c>
      <c r="C3620">
        <v>627</v>
      </c>
      <c r="D3620" t="s">
        <v>10</v>
      </c>
      <c r="E3620">
        <v>67</v>
      </c>
      <c r="F3620">
        <v>196</v>
      </c>
      <c r="G3620">
        <v>2169</v>
      </c>
      <c r="H3620" t="s">
        <v>11</v>
      </c>
      <c r="I3620">
        <f t="shared" si="112"/>
        <v>130</v>
      </c>
      <c r="J3620" t="str">
        <f t="shared" si="113"/>
        <v/>
      </c>
    </row>
    <row r="3621" spans="1:10">
      <c r="A3621" t="s">
        <v>3478</v>
      </c>
      <c r="B3621" t="s">
        <v>3479</v>
      </c>
      <c r="C3621">
        <v>296</v>
      </c>
      <c r="D3621" t="s">
        <v>516</v>
      </c>
      <c r="E3621">
        <v>1</v>
      </c>
      <c r="F3621">
        <v>119</v>
      </c>
      <c r="G3621">
        <v>49</v>
      </c>
      <c r="I3621" t="str">
        <f t="shared" si="112"/>
        <v/>
      </c>
      <c r="J3621" t="str">
        <f t="shared" si="113"/>
        <v/>
      </c>
    </row>
    <row r="3622" spans="1:10">
      <c r="A3622" t="s">
        <v>3478</v>
      </c>
      <c r="B3622" t="s">
        <v>3479</v>
      </c>
      <c r="C3622">
        <v>296</v>
      </c>
      <c r="D3622" t="s">
        <v>10</v>
      </c>
      <c r="E3622">
        <v>177</v>
      </c>
      <c r="F3622">
        <v>252</v>
      </c>
      <c r="G3622">
        <v>2169</v>
      </c>
      <c r="H3622" t="s">
        <v>11</v>
      </c>
      <c r="I3622">
        <f t="shared" si="112"/>
        <v>76</v>
      </c>
      <c r="J3622" t="str">
        <f t="shared" si="113"/>
        <v/>
      </c>
    </row>
    <row r="3623" spans="1:10">
      <c r="A3623" t="s">
        <v>3480</v>
      </c>
      <c r="B3623" t="s">
        <v>3481</v>
      </c>
      <c r="C3623">
        <v>1219</v>
      </c>
      <c r="D3623" t="s">
        <v>14</v>
      </c>
      <c r="E3623">
        <v>102</v>
      </c>
      <c r="F3623">
        <v>290</v>
      </c>
      <c r="G3623">
        <v>476</v>
      </c>
      <c r="H3623" t="s">
        <v>15</v>
      </c>
      <c r="I3623" t="str">
        <f t="shared" si="112"/>
        <v/>
      </c>
      <c r="J3623" t="str">
        <f t="shared" si="113"/>
        <v/>
      </c>
    </row>
    <row r="3624" spans="1:10">
      <c r="A3624" t="s">
        <v>3480</v>
      </c>
      <c r="B3624" t="s">
        <v>3481</v>
      </c>
      <c r="C3624">
        <v>1219</v>
      </c>
      <c r="D3624" t="s">
        <v>29</v>
      </c>
      <c r="E3624">
        <v>1094</v>
      </c>
      <c r="F3624">
        <v>1196</v>
      </c>
      <c r="G3624">
        <v>343</v>
      </c>
      <c r="H3624" t="s">
        <v>30</v>
      </c>
      <c r="I3624" t="str">
        <f t="shared" si="112"/>
        <v/>
      </c>
      <c r="J3624" t="str">
        <f t="shared" si="113"/>
        <v/>
      </c>
    </row>
    <row r="3625" spans="1:10">
      <c r="A3625" t="s">
        <v>3480</v>
      </c>
      <c r="B3625" t="s">
        <v>3481</v>
      </c>
      <c r="C3625">
        <v>1219</v>
      </c>
      <c r="D3625" t="s">
        <v>10</v>
      </c>
      <c r="E3625">
        <v>417</v>
      </c>
      <c r="F3625">
        <v>555</v>
      </c>
      <c r="G3625">
        <v>2169</v>
      </c>
      <c r="H3625" t="s">
        <v>11</v>
      </c>
      <c r="I3625">
        <f t="shared" si="112"/>
        <v>139</v>
      </c>
      <c r="J3625" t="str">
        <f t="shared" si="113"/>
        <v/>
      </c>
    </row>
    <row r="3626" spans="1:10">
      <c r="A3626" t="s">
        <v>3480</v>
      </c>
      <c r="B3626" t="s">
        <v>3481</v>
      </c>
      <c r="C3626">
        <v>1219</v>
      </c>
      <c r="D3626" t="s">
        <v>31</v>
      </c>
      <c r="E3626">
        <v>899</v>
      </c>
      <c r="F3626">
        <v>1012</v>
      </c>
      <c r="G3626">
        <v>3952</v>
      </c>
      <c r="H3626" t="s">
        <v>32</v>
      </c>
      <c r="I3626" t="str">
        <f t="shared" si="112"/>
        <v/>
      </c>
      <c r="J3626" t="str">
        <f t="shared" si="113"/>
        <v/>
      </c>
    </row>
    <row r="3627" spans="1:10">
      <c r="A3627" t="s">
        <v>3482</v>
      </c>
      <c r="B3627" t="s">
        <v>3483</v>
      </c>
      <c r="C3627">
        <v>687</v>
      </c>
      <c r="D3627" t="s">
        <v>18</v>
      </c>
      <c r="E3627">
        <v>392</v>
      </c>
      <c r="F3627">
        <v>473</v>
      </c>
      <c r="G3627">
        <v>1303</v>
      </c>
      <c r="H3627" t="s">
        <v>19</v>
      </c>
      <c r="I3627" t="str">
        <f t="shared" si="112"/>
        <v/>
      </c>
      <c r="J3627" t="str">
        <f t="shared" si="113"/>
        <v/>
      </c>
    </row>
    <row r="3628" spans="1:10">
      <c r="A3628" t="s">
        <v>3482</v>
      </c>
      <c r="B3628" t="s">
        <v>3483</v>
      </c>
      <c r="C3628">
        <v>687</v>
      </c>
      <c r="D3628" t="s">
        <v>181</v>
      </c>
      <c r="E3628">
        <v>41</v>
      </c>
      <c r="F3628">
        <v>169</v>
      </c>
      <c r="G3628">
        <v>6</v>
      </c>
      <c r="I3628" t="str">
        <f t="shared" si="112"/>
        <v/>
      </c>
      <c r="J3628" t="str">
        <f t="shared" si="113"/>
        <v/>
      </c>
    </row>
    <row r="3629" spans="1:10">
      <c r="A3629" t="s">
        <v>3482</v>
      </c>
      <c r="B3629" t="s">
        <v>3483</v>
      </c>
      <c r="C3629">
        <v>687</v>
      </c>
      <c r="D3629" t="s">
        <v>10</v>
      </c>
      <c r="E3629">
        <v>512</v>
      </c>
      <c r="F3629">
        <v>658</v>
      </c>
      <c r="G3629">
        <v>2169</v>
      </c>
      <c r="H3629" t="s">
        <v>11</v>
      </c>
      <c r="I3629">
        <f t="shared" si="112"/>
        <v>147</v>
      </c>
      <c r="J3629" t="str">
        <f t="shared" si="113"/>
        <v/>
      </c>
    </row>
    <row r="3630" spans="1:10">
      <c r="A3630" t="s">
        <v>3484</v>
      </c>
      <c r="B3630" t="s">
        <v>3485</v>
      </c>
      <c r="C3630">
        <v>322</v>
      </c>
      <c r="D3630" t="s">
        <v>10</v>
      </c>
      <c r="E3630">
        <v>33</v>
      </c>
      <c r="F3630">
        <v>238</v>
      </c>
      <c r="G3630">
        <v>2169</v>
      </c>
      <c r="H3630" t="s">
        <v>11</v>
      </c>
      <c r="I3630">
        <f t="shared" si="112"/>
        <v>206</v>
      </c>
      <c r="J3630" t="str">
        <f t="shared" si="113"/>
        <v/>
      </c>
    </row>
    <row r="3631" spans="1:10">
      <c r="A3631" t="s">
        <v>3486</v>
      </c>
      <c r="B3631" t="s">
        <v>3487</v>
      </c>
      <c r="C3631">
        <v>181</v>
      </c>
      <c r="D3631" t="s">
        <v>10</v>
      </c>
      <c r="E3631">
        <v>45</v>
      </c>
      <c r="F3631">
        <v>169</v>
      </c>
      <c r="G3631">
        <v>2169</v>
      </c>
      <c r="H3631" t="s">
        <v>11</v>
      </c>
      <c r="I3631">
        <f t="shared" si="112"/>
        <v>125</v>
      </c>
      <c r="J3631" t="str">
        <f t="shared" si="113"/>
        <v/>
      </c>
    </row>
    <row r="3632" spans="1:10">
      <c r="A3632" t="s">
        <v>3488</v>
      </c>
      <c r="B3632" t="s">
        <v>3489</v>
      </c>
      <c r="C3632">
        <v>181</v>
      </c>
      <c r="D3632" t="s">
        <v>10</v>
      </c>
      <c r="E3632">
        <v>45</v>
      </c>
      <c r="F3632">
        <v>169</v>
      </c>
      <c r="G3632">
        <v>2169</v>
      </c>
      <c r="H3632" t="s">
        <v>11</v>
      </c>
      <c r="I3632">
        <f t="shared" si="112"/>
        <v>125</v>
      </c>
      <c r="J3632" t="str">
        <f t="shared" si="113"/>
        <v/>
      </c>
    </row>
    <row r="3633" spans="1:10">
      <c r="A3633" t="s">
        <v>3490</v>
      </c>
      <c r="B3633" t="s">
        <v>3491</v>
      </c>
      <c r="C3633">
        <v>447</v>
      </c>
      <c r="D3633" t="s">
        <v>18</v>
      </c>
      <c r="E3633">
        <v>205</v>
      </c>
      <c r="F3633">
        <v>286</v>
      </c>
      <c r="G3633">
        <v>1303</v>
      </c>
      <c r="H3633" t="s">
        <v>19</v>
      </c>
      <c r="I3633" t="str">
        <f t="shared" si="112"/>
        <v/>
      </c>
      <c r="J3633" t="str">
        <f t="shared" si="113"/>
        <v/>
      </c>
    </row>
    <row r="3634" spans="1:10">
      <c r="A3634" t="s">
        <v>3490</v>
      </c>
      <c r="B3634" t="s">
        <v>3491</v>
      </c>
      <c r="C3634">
        <v>447</v>
      </c>
      <c r="D3634" t="s">
        <v>10</v>
      </c>
      <c r="E3634">
        <v>325</v>
      </c>
      <c r="F3634">
        <v>445</v>
      </c>
      <c r="G3634">
        <v>2169</v>
      </c>
      <c r="H3634" t="s">
        <v>11</v>
      </c>
      <c r="I3634">
        <f t="shared" si="112"/>
        <v>121</v>
      </c>
      <c r="J3634" t="str">
        <f t="shared" si="113"/>
        <v/>
      </c>
    </row>
    <row r="3635" spans="1:10">
      <c r="A3635" t="s">
        <v>3492</v>
      </c>
      <c r="B3635" t="s">
        <v>3493</v>
      </c>
      <c r="C3635">
        <v>714</v>
      </c>
      <c r="D3635" t="s">
        <v>18</v>
      </c>
      <c r="E3635">
        <v>411</v>
      </c>
      <c r="F3635">
        <v>492</v>
      </c>
      <c r="G3635">
        <v>1303</v>
      </c>
      <c r="H3635" t="s">
        <v>19</v>
      </c>
      <c r="I3635" t="str">
        <f t="shared" si="112"/>
        <v/>
      </c>
      <c r="J3635" t="str">
        <f t="shared" si="113"/>
        <v/>
      </c>
    </row>
    <row r="3636" spans="1:10">
      <c r="A3636" t="s">
        <v>3492</v>
      </c>
      <c r="B3636" t="s">
        <v>3493</v>
      </c>
      <c r="C3636">
        <v>714</v>
      </c>
      <c r="D3636" t="s">
        <v>10</v>
      </c>
      <c r="E3636">
        <v>532</v>
      </c>
      <c r="F3636">
        <v>686</v>
      </c>
      <c r="G3636">
        <v>2169</v>
      </c>
      <c r="H3636" t="s">
        <v>11</v>
      </c>
      <c r="I3636">
        <f t="shared" si="112"/>
        <v>155</v>
      </c>
      <c r="J3636" t="str">
        <f t="shared" si="113"/>
        <v/>
      </c>
    </row>
    <row r="3637" spans="1:10">
      <c r="A3637" t="s">
        <v>3492</v>
      </c>
      <c r="B3637" t="s">
        <v>3493</v>
      </c>
      <c r="C3637">
        <v>714</v>
      </c>
      <c r="D3637" t="s">
        <v>181</v>
      </c>
      <c r="E3637">
        <v>81</v>
      </c>
      <c r="F3637">
        <v>189</v>
      </c>
      <c r="G3637">
        <v>6</v>
      </c>
      <c r="I3637" t="str">
        <f t="shared" si="112"/>
        <v/>
      </c>
      <c r="J3637" t="str">
        <f t="shared" si="113"/>
        <v/>
      </c>
    </row>
    <row r="3638" spans="1:10">
      <c r="A3638" t="s">
        <v>3494</v>
      </c>
      <c r="B3638" t="s">
        <v>3495</v>
      </c>
      <c r="C3638">
        <v>472</v>
      </c>
      <c r="D3638" t="s">
        <v>62</v>
      </c>
      <c r="E3638">
        <v>250</v>
      </c>
      <c r="F3638">
        <v>319</v>
      </c>
      <c r="G3638">
        <v>632</v>
      </c>
      <c r="H3638" t="s">
        <v>63</v>
      </c>
      <c r="I3638" t="str">
        <f t="shared" si="112"/>
        <v/>
      </c>
      <c r="J3638" t="str">
        <f t="shared" si="113"/>
        <v/>
      </c>
    </row>
    <row r="3639" spans="1:10">
      <c r="A3639" t="s">
        <v>3494</v>
      </c>
      <c r="B3639" t="s">
        <v>3495</v>
      </c>
      <c r="C3639">
        <v>472</v>
      </c>
      <c r="D3639" t="s">
        <v>10</v>
      </c>
      <c r="E3639">
        <v>336</v>
      </c>
      <c r="F3639">
        <v>450</v>
      </c>
      <c r="G3639">
        <v>2169</v>
      </c>
      <c r="H3639" t="s">
        <v>11</v>
      </c>
      <c r="I3639">
        <f t="shared" si="112"/>
        <v>115</v>
      </c>
      <c r="J3639" t="str">
        <f t="shared" si="113"/>
        <v/>
      </c>
    </row>
    <row r="3640" spans="1:10">
      <c r="A3640" t="s">
        <v>3494</v>
      </c>
      <c r="B3640" t="s">
        <v>3495</v>
      </c>
      <c r="C3640">
        <v>472</v>
      </c>
      <c r="D3640" t="s">
        <v>18</v>
      </c>
      <c r="E3640">
        <v>43</v>
      </c>
      <c r="F3640">
        <v>113</v>
      </c>
      <c r="G3640">
        <v>1303</v>
      </c>
      <c r="H3640" t="s">
        <v>19</v>
      </c>
      <c r="I3640" t="str">
        <f t="shared" si="112"/>
        <v/>
      </c>
      <c r="J3640" t="str">
        <f t="shared" si="113"/>
        <v/>
      </c>
    </row>
    <row r="3641" spans="1:10">
      <c r="A3641" t="s">
        <v>3496</v>
      </c>
      <c r="B3641" t="s">
        <v>3497</v>
      </c>
      <c r="C3641">
        <v>212</v>
      </c>
      <c r="D3641" t="s">
        <v>10</v>
      </c>
      <c r="E3641">
        <v>86</v>
      </c>
      <c r="F3641">
        <v>201</v>
      </c>
      <c r="G3641">
        <v>2169</v>
      </c>
      <c r="H3641" t="s">
        <v>11</v>
      </c>
      <c r="I3641">
        <f t="shared" si="112"/>
        <v>116</v>
      </c>
      <c r="J3641" t="str">
        <f t="shared" si="113"/>
        <v/>
      </c>
    </row>
    <row r="3642" spans="1:10">
      <c r="A3642" t="s">
        <v>3498</v>
      </c>
      <c r="B3642" t="s">
        <v>3499</v>
      </c>
      <c r="C3642">
        <v>301</v>
      </c>
      <c r="D3642" t="s">
        <v>10</v>
      </c>
      <c r="E3642">
        <v>165</v>
      </c>
      <c r="F3642">
        <v>279</v>
      </c>
      <c r="G3642">
        <v>2169</v>
      </c>
      <c r="H3642" t="s">
        <v>11</v>
      </c>
      <c r="I3642">
        <f t="shared" si="112"/>
        <v>115</v>
      </c>
      <c r="J3642" t="str">
        <f t="shared" si="113"/>
        <v/>
      </c>
    </row>
    <row r="3643" spans="1:10">
      <c r="A3643" t="s">
        <v>3498</v>
      </c>
      <c r="B3643" t="s">
        <v>3499</v>
      </c>
      <c r="C3643">
        <v>301</v>
      </c>
      <c r="D3643" t="s">
        <v>62</v>
      </c>
      <c r="E3643">
        <v>79</v>
      </c>
      <c r="F3643">
        <v>148</v>
      </c>
      <c r="G3643">
        <v>632</v>
      </c>
      <c r="H3643" t="s">
        <v>63</v>
      </c>
      <c r="I3643" t="str">
        <f t="shared" si="112"/>
        <v/>
      </c>
      <c r="J3643" t="str">
        <f t="shared" si="113"/>
        <v/>
      </c>
    </row>
    <row r="3644" spans="1:10">
      <c r="A3644" t="s">
        <v>3500</v>
      </c>
      <c r="B3644" t="s">
        <v>3501</v>
      </c>
      <c r="C3644">
        <v>560</v>
      </c>
      <c r="D3644" t="s">
        <v>10</v>
      </c>
      <c r="E3644">
        <v>362</v>
      </c>
      <c r="F3644">
        <v>551</v>
      </c>
      <c r="G3644">
        <v>2169</v>
      </c>
      <c r="H3644" t="s">
        <v>11</v>
      </c>
      <c r="I3644">
        <f t="shared" si="112"/>
        <v>190</v>
      </c>
      <c r="J3644" t="str">
        <f t="shared" si="113"/>
        <v/>
      </c>
    </row>
    <row r="3645" spans="1:10">
      <c r="A3645" t="s">
        <v>3502</v>
      </c>
      <c r="B3645" t="s">
        <v>3503</v>
      </c>
      <c r="C3645">
        <v>719</v>
      </c>
      <c r="D3645" t="s">
        <v>18</v>
      </c>
      <c r="E3645">
        <v>244</v>
      </c>
      <c r="F3645">
        <v>339</v>
      </c>
      <c r="G3645">
        <v>1303</v>
      </c>
      <c r="H3645" t="s">
        <v>19</v>
      </c>
      <c r="I3645" t="str">
        <f t="shared" si="112"/>
        <v/>
      </c>
      <c r="J3645" t="str">
        <f t="shared" si="113"/>
        <v/>
      </c>
    </row>
    <row r="3646" spans="1:10">
      <c r="A3646" t="s">
        <v>3502</v>
      </c>
      <c r="B3646" t="s">
        <v>3503</v>
      </c>
      <c r="C3646">
        <v>719</v>
      </c>
      <c r="D3646" t="s">
        <v>18</v>
      </c>
      <c r="E3646">
        <v>429</v>
      </c>
      <c r="F3646">
        <v>510</v>
      </c>
      <c r="G3646">
        <v>1303</v>
      </c>
      <c r="H3646" t="s">
        <v>19</v>
      </c>
      <c r="I3646" t="str">
        <f t="shared" si="112"/>
        <v/>
      </c>
      <c r="J3646" t="str">
        <f t="shared" si="113"/>
        <v/>
      </c>
    </row>
    <row r="3647" spans="1:10">
      <c r="A3647" t="s">
        <v>3502</v>
      </c>
      <c r="B3647" t="s">
        <v>3503</v>
      </c>
      <c r="C3647">
        <v>719</v>
      </c>
      <c r="D3647" t="s">
        <v>10</v>
      </c>
      <c r="E3647">
        <v>545</v>
      </c>
      <c r="F3647">
        <v>686</v>
      </c>
      <c r="G3647">
        <v>2169</v>
      </c>
      <c r="H3647" t="s">
        <v>11</v>
      </c>
      <c r="I3647">
        <f t="shared" si="112"/>
        <v>142</v>
      </c>
      <c r="J3647" t="str">
        <f t="shared" si="113"/>
        <v/>
      </c>
    </row>
    <row r="3648" spans="1:10">
      <c r="A3648" t="s">
        <v>3502</v>
      </c>
      <c r="B3648" t="s">
        <v>3503</v>
      </c>
      <c r="C3648">
        <v>719</v>
      </c>
      <c r="D3648" t="s">
        <v>20</v>
      </c>
      <c r="E3648">
        <v>79</v>
      </c>
      <c r="F3648">
        <v>198</v>
      </c>
      <c r="G3648">
        <v>15</v>
      </c>
      <c r="I3648" t="str">
        <f t="shared" si="112"/>
        <v/>
      </c>
      <c r="J3648" t="str">
        <f t="shared" si="113"/>
        <v/>
      </c>
    </row>
    <row r="3649" spans="1:10">
      <c r="A3649" t="s">
        <v>3504</v>
      </c>
      <c r="B3649" t="s">
        <v>3505</v>
      </c>
      <c r="C3649">
        <v>282</v>
      </c>
      <c r="D3649" t="s">
        <v>10</v>
      </c>
      <c r="E3649">
        <v>14</v>
      </c>
      <c r="F3649">
        <v>148</v>
      </c>
      <c r="G3649">
        <v>2169</v>
      </c>
      <c r="H3649" t="s">
        <v>11</v>
      </c>
      <c r="I3649">
        <f t="shared" si="112"/>
        <v>135</v>
      </c>
      <c r="J3649" t="str">
        <f t="shared" si="113"/>
        <v/>
      </c>
    </row>
    <row r="3650" spans="1:10">
      <c r="A3650" t="s">
        <v>3504</v>
      </c>
      <c r="B3650" t="s">
        <v>3505</v>
      </c>
      <c r="C3650">
        <v>282</v>
      </c>
      <c r="D3650" t="s">
        <v>948</v>
      </c>
      <c r="E3650">
        <v>151</v>
      </c>
      <c r="F3650">
        <v>281</v>
      </c>
      <c r="G3650">
        <v>2</v>
      </c>
      <c r="I3650" t="str">
        <f t="shared" si="112"/>
        <v/>
      </c>
      <c r="J3650" t="str">
        <f t="shared" si="113"/>
        <v/>
      </c>
    </row>
    <row r="3651" spans="1:10">
      <c r="A3651" t="s">
        <v>3506</v>
      </c>
      <c r="B3651" t="s">
        <v>3507</v>
      </c>
      <c r="C3651">
        <v>326</v>
      </c>
      <c r="D3651" t="s">
        <v>23</v>
      </c>
      <c r="E3651">
        <v>163</v>
      </c>
      <c r="F3651">
        <v>195</v>
      </c>
      <c r="G3651">
        <v>15</v>
      </c>
      <c r="I3651" t="str">
        <f t="shared" ref="I3651:I3714" si="114">IF(H3651=$H$2, F3651-E3651+1, "")</f>
        <v/>
      </c>
      <c r="J3651" t="str">
        <f t="shared" ref="J3651:J3714" si="115">IF(D3651=$D$189, F3651-E3651+1, "")</f>
        <v/>
      </c>
    </row>
    <row r="3652" spans="1:10">
      <c r="A3652" t="s">
        <v>3506</v>
      </c>
      <c r="B3652" t="s">
        <v>3507</v>
      </c>
      <c r="C3652">
        <v>326</v>
      </c>
      <c r="D3652" t="s">
        <v>24</v>
      </c>
      <c r="E3652">
        <v>196</v>
      </c>
      <c r="F3652">
        <v>315</v>
      </c>
      <c r="G3652">
        <v>45</v>
      </c>
      <c r="I3652" t="str">
        <f t="shared" si="114"/>
        <v/>
      </c>
      <c r="J3652" t="str">
        <f t="shared" si="115"/>
        <v/>
      </c>
    </row>
    <row r="3653" spans="1:10">
      <c r="A3653" t="s">
        <v>3506</v>
      </c>
      <c r="B3653" t="s">
        <v>3507</v>
      </c>
      <c r="C3653">
        <v>326</v>
      </c>
      <c r="D3653" t="s">
        <v>10</v>
      </c>
      <c r="E3653">
        <v>27</v>
      </c>
      <c r="F3653">
        <v>159</v>
      </c>
      <c r="G3653">
        <v>2169</v>
      </c>
      <c r="H3653" t="s">
        <v>11</v>
      </c>
      <c r="I3653">
        <f t="shared" si="114"/>
        <v>133</v>
      </c>
      <c r="J3653" t="str">
        <f t="shared" si="115"/>
        <v/>
      </c>
    </row>
    <row r="3654" spans="1:10">
      <c r="A3654" t="s">
        <v>3508</v>
      </c>
      <c r="B3654" t="s">
        <v>3509</v>
      </c>
      <c r="C3654">
        <v>1120</v>
      </c>
      <c r="D3654" t="s">
        <v>14</v>
      </c>
      <c r="E3654">
        <v>101</v>
      </c>
      <c r="F3654">
        <v>289</v>
      </c>
      <c r="G3654">
        <v>476</v>
      </c>
      <c r="H3654" t="s">
        <v>15</v>
      </c>
      <c r="I3654" t="str">
        <f t="shared" si="114"/>
        <v/>
      </c>
      <c r="J3654" t="str">
        <f t="shared" si="115"/>
        <v/>
      </c>
    </row>
    <row r="3655" spans="1:10">
      <c r="A3655" t="s">
        <v>3508</v>
      </c>
      <c r="B3655" t="s">
        <v>3509</v>
      </c>
      <c r="C3655">
        <v>1120</v>
      </c>
      <c r="D3655" t="s">
        <v>10</v>
      </c>
      <c r="E3655">
        <v>419</v>
      </c>
      <c r="F3655">
        <v>555</v>
      </c>
      <c r="G3655">
        <v>2169</v>
      </c>
      <c r="H3655" t="s">
        <v>11</v>
      </c>
      <c r="I3655">
        <f t="shared" si="114"/>
        <v>137</v>
      </c>
      <c r="J3655" t="str">
        <f t="shared" si="115"/>
        <v/>
      </c>
    </row>
    <row r="3656" spans="1:10">
      <c r="A3656" t="s">
        <v>3508</v>
      </c>
      <c r="B3656" t="s">
        <v>3509</v>
      </c>
      <c r="C3656">
        <v>1120</v>
      </c>
      <c r="D3656" t="s">
        <v>31</v>
      </c>
      <c r="E3656">
        <v>763</v>
      </c>
      <c r="F3656">
        <v>875</v>
      </c>
      <c r="G3656">
        <v>3952</v>
      </c>
      <c r="H3656" t="s">
        <v>32</v>
      </c>
      <c r="I3656" t="str">
        <f t="shared" si="114"/>
        <v/>
      </c>
      <c r="J3656" t="str">
        <f t="shared" si="115"/>
        <v/>
      </c>
    </row>
    <row r="3657" spans="1:10">
      <c r="A3657" t="s">
        <v>3508</v>
      </c>
      <c r="B3657" t="s">
        <v>3509</v>
      </c>
      <c r="C3657">
        <v>1120</v>
      </c>
      <c r="D3657" t="s">
        <v>29</v>
      </c>
      <c r="E3657">
        <v>987</v>
      </c>
      <c r="F3657">
        <v>1094</v>
      </c>
      <c r="G3657">
        <v>343</v>
      </c>
      <c r="H3657" t="s">
        <v>30</v>
      </c>
      <c r="I3657" t="str">
        <f t="shared" si="114"/>
        <v/>
      </c>
      <c r="J3657" t="str">
        <f t="shared" si="115"/>
        <v/>
      </c>
    </row>
    <row r="3658" spans="1:10">
      <c r="A3658" t="s">
        <v>3510</v>
      </c>
      <c r="B3658" t="s">
        <v>3511</v>
      </c>
      <c r="C3658">
        <v>391</v>
      </c>
      <c r="D3658" t="s">
        <v>10</v>
      </c>
      <c r="E3658">
        <v>171</v>
      </c>
      <c r="F3658">
        <v>255</v>
      </c>
      <c r="G3658">
        <v>2169</v>
      </c>
      <c r="H3658" t="s">
        <v>11</v>
      </c>
      <c r="I3658">
        <f t="shared" si="114"/>
        <v>85</v>
      </c>
      <c r="J3658" t="str">
        <f t="shared" si="115"/>
        <v/>
      </c>
    </row>
    <row r="3659" spans="1:10">
      <c r="A3659" t="s">
        <v>3512</v>
      </c>
      <c r="B3659" t="s">
        <v>3513</v>
      </c>
      <c r="C3659">
        <v>559</v>
      </c>
      <c r="D3659" t="s">
        <v>219</v>
      </c>
      <c r="E3659">
        <v>190</v>
      </c>
      <c r="F3659">
        <v>455</v>
      </c>
      <c r="G3659">
        <v>76696</v>
      </c>
      <c r="H3659" t="s">
        <v>220</v>
      </c>
      <c r="I3659" t="str">
        <f t="shared" si="114"/>
        <v/>
      </c>
      <c r="J3659">
        <f t="shared" si="115"/>
        <v>266</v>
      </c>
    </row>
    <row r="3660" spans="1:10">
      <c r="A3660" t="s">
        <v>3512</v>
      </c>
      <c r="B3660" t="s">
        <v>3513</v>
      </c>
      <c r="C3660">
        <v>559</v>
      </c>
      <c r="D3660" t="s">
        <v>10</v>
      </c>
      <c r="E3660">
        <v>57</v>
      </c>
      <c r="F3660">
        <v>174</v>
      </c>
      <c r="G3660">
        <v>2169</v>
      </c>
      <c r="H3660" t="s">
        <v>11</v>
      </c>
      <c r="I3660">
        <f t="shared" si="114"/>
        <v>118</v>
      </c>
      <c r="J3660" t="str">
        <f t="shared" si="115"/>
        <v/>
      </c>
    </row>
    <row r="3661" spans="1:10">
      <c r="A3661" t="s">
        <v>3514</v>
      </c>
      <c r="B3661" t="s">
        <v>3515</v>
      </c>
      <c r="C3661">
        <v>549</v>
      </c>
      <c r="D3661" t="s">
        <v>219</v>
      </c>
      <c r="E3661">
        <v>186</v>
      </c>
      <c r="F3661">
        <v>449</v>
      </c>
      <c r="G3661">
        <v>76696</v>
      </c>
      <c r="H3661" t="s">
        <v>220</v>
      </c>
      <c r="I3661" t="str">
        <f t="shared" si="114"/>
        <v/>
      </c>
      <c r="J3661">
        <f t="shared" si="115"/>
        <v>264</v>
      </c>
    </row>
    <row r="3662" spans="1:10">
      <c r="A3662" t="s">
        <v>3514</v>
      </c>
      <c r="B3662" t="s">
        <v>3515</v>
      </c>
      <c r="C3662">
        <v>549</v>
      </c>
      <c r="D3662" t="s">
        <v>10</v>
      </c>
      <c r="E3662">
        <v>52</v>
      </c>
      <c r="F3662">
        <v>170</v>
      </c>
      <c r="G3662">
        <v>2169</v>
      </c>
      <c r="H3662" t="s">
        <v>11</v>
      </c>
      <c r="I3662">
        <f t="shared" si="114"/>
        <v>119</v>
      </c>
      <c r="J3662" t="str">
        <f t="shared" si="115"/>
        <v/>
      </c>
    </row>
    <row r="3663" spans="1:10">
      <c r="A3663" t="s">
        <v>3516</v>
      </c>
      <c r="B3663" t="s">
        <v>3517</v>
      </c>
      <c r="C3663">
        <v>563</v>
      </c>
      <c r="D3663" t="s">
        <v>219</v>
      </c>
      <c r="E3663">
        <v>191</v>
      </c>
      <c r="F3663">
        <v>456</v>
      </c>
      <c r="G3663">
        <v>76696</v>
      </c>
      <c r="H3663" t="s">
        <v>220</v>
      </c>
      <c r="I3663" t="str">
        <f t="shared" si="114"/>
        <v/>
      </c>
      <c r="J3663">
        <f t="shared" si="115"/>
        <v>266</v>
      </c>
    </row>
    <row r="3664" spans="1:10">
      <c r="A3664" t="s">
        <v>3516</v>
      </c>
      <c r="B3664" t="s">
        <v>3517</v>
      </c>
      <c r="C3664">
        <v>563</v>
      </c>
      <c r="D3664" t="s">
        <v>964</v>
      </c>
      <c r="E3664">
        <v>32</v>
      </c>
      <c r="F3664">
        <v>57</v>
      </c>
      <c r="G3664">
        <v>27</v>
      </c>
      <c r="I3664" t="str">
        <f t="shared" si="114"/>
        <v/>
      </c>
      <c r="J3664" t="str">
        <f t="shared" si="115"/>
        <v/>
      </c>
    </row>
    <row r="3665" spans="1:10">
      <c r="A3665" t="s">
        <v>3516</v>
      </c>
      <c r="B3665" t="s">
        <v>3517</v>
      </c>
      <c r="C3665">
        <v>563</v>
      </c>
      <c r="D3665" t="s">
        <v>10</v>
      </c>
      <c r="E3665">
        <v>58</v>
      </c>
      <c r="F3665">
        <v>175</v>
      </c>
      <c r="G3665">
        <v>2169</v>
      </c>
      <c r="H3665" t="s">
        <v>11</v>
      </c>
      <c r="I3665">
        <f t="shared" si="114"/>
        <v>118</v>
      </c>
      <c r="J3665" t="str">
        <f t="shared" si="115"/>
        <v/>
      </c>
    </row>
    <row r="3666" spans="1:10">
      <c r="A3666" t="s">
        <v>3518</v>
      </c>
      <c r="B3666" t="s">
        <v>3519</v>
      </c>
      <c r="C3666">
        <v>604</v>
      </c>
      <c r="D3666" t="s">
        <v>10</v>
      </c>
      <c r="E3666">
        <v>257</v>
      </c>
      <c r="F3666">
        <v>368</v>
      </c>
      <c r="G3666">
        <v>2169</v>
      </c>
      <c r="H3666" t="s">
        <v>11</v>
      </c>
      <c r="I3666">
        <f t="shared" si="114"/>
        <v>112</v>
      </c>
      <c r="J3666" t="str">
        <f t="shared" si="115"/>
        <v/>
      </c>
    </row>
    <row r="3667" spans="1:10">
      <c r="A3667" t="s">
        <v>3518</v>
      </c>
      <c r="B3667" t="s">
        <v>3519</v>
      </c>
      <c r="C3667">
        <v>604</v>
      </c>
      <c r="D3667" t="s">
        <v>10</v>
      </c>
      <c r="E3667">
        <v>380</v>
      </c>
      <c r="F3667">
        <v>494</v>
      </c>
      <c r="G3667">
        <v>2169</v>
      </c>
      <c r="H3667" t="s">
        <v>11</v>
      </c>
      <c r="I3667">
        <f t="shared" si="114"/>
        <v>115</v>
      </c>
      <c r="J3667" t="str">
        <f t="shared" si="115"/>
        <v/>
      </c>
    </row>
    <row r="3668" spans="1:10">
      <c r="A3668" t="s">
        <v>3520</v>
      </c>
      <c r="B3668" t="s">
        <v>3521</v>
      </c>
      <c r="C3668">
        <v>128</v>
      </c>
      <c r="D3668" t="s">
        <v>10</v>
      </c>
      <c r="E3668">
        <v>1</v>
      </c>
      <c r="F3668">
        <v>77</v>
      </c>
      <c r="G3668">
        <v>2169</v>
      </c>
      <c r="H3668" t="s">
        <v>11</v>
      </c>
      <c r="I3668">
        <f t="shared" si="114"/>
        <v>77</v>
      </c>
      <c r="J3668" t="str">
        <f t="shared" si="115"/>
        <v/>
      </c>
    </row>
    <row r="3669" spans="1:10">
      <c r="A3669" t="s">
        <v>3520</v>
      </c>
      <c r="B3669" t="s">
        <v>3521</v>
      </c>
      <c r="C3669">
        <v>128</v>
      </c>
      <c r="D3669" t="s">
        <v>2541</v>
      </c>
      <c r="E3669">
        <v>91</v>
      </c>
      <c r="F3669">
        <v>126</v>
      </c>
      <c r="G3669">
        <v>8</v>
      </c>
      <c r="I3669" t="str">
        <f t="shared" si="114"/>
        <v/>
      </c>
      <c r="J3669" t="str">
        <f t="shared" si="115"/>
        <v/>
      </c>
    </row>
    <row r="3670" spans="1:10">
      <c r="A3670" t="s">
        <v>3522</v>
      </c>
      <c r="B3670" t="s">
        <v>3523</v>
      </c>
      <c r="C3670">
        <v>181</v>
      </c>
      <c r="D3670" t="s">
        <v>10</v>
      </c>
      <c r="E3670">
        <v>41</v>
      </c>
      <c r="F3670">
        <v>155</v>
      </c>
      <c r="G3670">
        <v>2169</v>
      </c>
      <c r="H3670" t="s">
        <v>11</v>
      </c>
      <c r="I3670">
        <f t="shared" si="114"/>
        <v>115</v>
      </c>
      <c r="J3670" t="str">
        <f t="shared" si="115"/>
        <v/>
      </c>
    </row>
    <row r="3671" spans="1:10">
      <c r="A3671" t="s">
        <v>3524</v>
      </c>
      <c r="B3671" t="s">
        <v>3525</v>
      </c>
      <c r="C3671">
        <v>216</v>
      </c>
      <c r="D3671" t="s">
        <v>10</v>
      </c>
      <c r="E3671">
        <v>87</v>
      </c>
      <c r="F3671">
        <v>202</v>
      </c>
      <c r="G3671">
        <v>2169</v>
      </c>
      <c r="H3671" t="s">
        <v>11</v>
      </c>
      <c r="I3671">
        <f t="shared" si="114"/>
        <v>116</v>
      </c>
      <c r="J3671" t="str">
        <f t="shared" si="115"/>
        <v/>
      </c>
    </row>
    <row r="3672" spans="1:10">
      <c r="A3672" t="s">
        <v>3526</v>
      </c>
      <c r="B3672" t="s">
        <v>3527</v>
      </c>
      <c r="C3672">
        <v>489</v>
      </c>
      <c r="D3672" t="s">
        <v>62</v>
      </c>
      <c r="E3672">
        <v>249</v>
      </c>
      <c r="F3672">
        <v>318</v>
      </c>
      <c r="G3672">
        <v>632</v>
      </c>
      <c r="H3672" t="s">
        <v>63</v>
      </c>
      <c r="I3672" t="str">
        <f t="shared" si="114"/>
        <v/>
      </c>
      <c r="J3672" t="str">
        <f t="shared" si="115"/>
        <v/>
      </c>
    </row>
    <row r="3673" spans="1:10">
      <c r="A3673" t="s">
        <v>3526</v>
      </c>
      <c r="B3673" t="s">
        <v>3527</v>
      </c>
      <c r="C3673">
        <v>489</v>
      </c>
      <c r="D3673" t="s">
        <v>10</v>
      </c>
      <c r="E3673">
        <v>335</v>
      </c>
      <c r="F3673">
        <v>449</v>
      </c>
      <c r="G3673">
        <v>2169</v>
      </c>
      <c r="H3673" t="s">
        <v>11</v>
      </c>
      <c r="I3673">
        <f t="shared" si="114"/>
        <v>115</v>
      </c>
      <c r="J3673" t="str">
        <f t="shared" si="115"/>
        <v/>
      </c>
    </row>
    <row r="3674" spans="1:10">
      <c r="A3674" t="s">
        <v>3526</v>
      </c>
      <c r="B3674" t="s">
        <v>3527</v>
      </c>
      <c r="C3674">
        <v>489</v>
      </c>
      <c r="D3674" t="s">
        <v>18</v>
      </c>
      <c r="E3674">
        <v>42</v>
      </c>
      <c r="F3674">
        <v>112</v>
      </c>
      <c r="G3674">
        <v>1303</v>
      </c>
      <c r="H3674" t="s">
        <v>19</v>
      </c>
      <c r="I3674" t="str">
        <f t="shared" si="114"/>
        <v/>
      </c>
      <c r="J3674" t="str">
        <f t="shared" si="115"/>
        <v/>
      </c>
    </row>
    <row r="3675" spans="1:10">
      <c r="A3675" t="s">
        <v>3528</v>
      </c>
      <c r="B3675" t="s">
        <v>3529</v>
      </c>
      <c r="C3675">
        <v>168</v>
      </c>
      <c r="D3675" t="s">
        <v>10</v>
      </c>
      <c r="E3675">
        <v>43</v>
      </c>
      <c r="F3675">
        <v>158</v>
      </c>
      <c r="G3675">
        <v>2169</v>
      </c>
      <c r="H3675" t="s">
        <v>11</v>
      </c>
      <c r="I3675">
        <f t="shared" si="114"/>
        <v>116</v>
      </c>
      <c r="J3675" t="str">
        <f t="shared" si="115"/>
        <v/>
      </c>
    </row>
    <row r="3676" spans="1:10">
      <c r="A3676" t="s">
        <v>3530</v>
      </c>
      <c r="B3676" t="s">
        <v>3531</v>
      </c>
      <c r="C3676">
        <v>473</v>
      </c>
      <c r="D3676" t="s">
        <v>10</v>
      </c>
      <c r="E3676">
        <v>374</v>
      </c>
      <c r="F3676">
        <v>473</v>
      </c>
      <c r="G3676">
        <v>2169</v>
      </c>
      <c r="H3676" t="s">
        <v>11</v>
      </c>
      <c r="I3676">
        <f t="shared" si="114"/>
        <v>100</v>
      </c>
      <c r="J3676" t="str">
        <f t="shared" si="115"/>
        <v/>
      </c>
    </row>
    <row r="3677" spans="1:10">
      <c r="A3677" t="s">
        <v>3530</v>
      </c>
      <c r="B3677" t="s">
        <v>3531</v>
      </c>
      <c r="C3677">
        <v>473</v>
      </c>
      <c r="D3677" t="s">
        <v>14</v>
      </c>
      <c r="E3677">
        <v>98</v>
      </c>
      <c r="F3677">
        <v>284</v>
      </c>
      <c r="G3677">
        <v>476</v>
      </c>
      <c r="H3677" t="s">
        <v>15</v>
      </c>
      <c r="I3677" t="str">
        <f t="shared" si="114"/>
        <v/>
      </c>
      <c r="J3677" t="str">
        <f t="shared" si="115"/>
        <v/>
      </c>
    </row>
    <row r="3678" spans="1:10">
      <c r="A3678" t="s">
        <v>3532</v>
      </c>
      <c r="B3678" t="s">
        <v>3533</v>
      </c>
      <c r="C3678">
        <v>590</v>
      </c>
      <c r="D3678" t="s">
        <v>219</v>
      </c>
      <c r="E3678">
        <v>186</v>
      </c>
      <c r="F3678">
        <v>448</v>
      </c>
      <c r="G3678">
        <v>76696</v>
      </c>
      <c r="H3678" t="s">
        <v>220</v>
      </c>
      <c r="I3678" t="str">
        <f t="shared" si="114"/>
        <v/>
      </c>
      <c r="J3678">
        <f t="shared" si="115"/>
        <v>263</v>
      </c>
    </row>
    <row r="3679" spans="1:10">
      <c r="A3679" t="s">
        <v>3532</v>
      </c>
      <c r="B3679" t="s">
        <v>3533</v>
      </c>
      <c r="C3679">
        <v>590</v>
      </c>
      <c r="D3679" t="s">
        <v>10</v>
      </c>
      <c r="E3679">
        <v>52</v>
      </c>
      <c r="F3679">
        <v>170</v>
      </c>
      <c r="G3679">
        <v>2169</v>
      </c>
      <c r="H3679" t="s">
        <v>11</v>
      </c>
      <c r="I3679">
        <f t="shared" si="114"/>
        <v>119</v>
      </c>
      <c r="J3679" t="str">
        <f t="shared" si="115"/>
        <v/>
      </c>
    </row>
    <row r="3680" spans="1:10">
      <c r="A3680" t="s">
        <v>3534</v>
      </c>
      <c r="B3680" t="s">
        <v>3535</v>
      </c>
      <c r="C3680">
        <v>525</v>
      </c>
      <c r="D3680" t="s">
        <v>10</v>
      </c>
      <c r="E3680">
        <v>1</v>
      </c>
      <c r="F3680">
        <v>106</v>
      </c>
      <c r="G3680">
        <v>2169</v>
      </c>
      <c r="H3680" t="s">
        <v>11</v>
      </c>
      <c r="I3680">
        <f t="shared" si="114"/>
        <v>106</v>
      </c>
      <c r="J3680" t="str">
        <f t="shared" si="115"/>
        <v/>
      </c>
    </row>
    <row r="3681" spans="1:10">
      <c r="A3681" t="s">
        <v>3534</v>
      </c>
      <c r="B3681" t="s">
        <v>3535</v>
      </c>
      <c r="C3681">
        <v>525</v>
      </c>
      <c r="D3681" t="s">
        <v>219</v>
      </c>
      <c r="E3681">
        <v>122</v>
      </c>
      <c r="F3681">
        <v>384</v>
      </c>
      <c r="G3681">
        <v>76696</v>
      </c>
      <c r="H3681" t="s">
        <v>220</v>
      </c>
      <c r="I3681" t="str">
        <f t="shared" si="114"/>
        <v/>
      </c>
      <c r="J3681">
        <f t="shared" si="115"/>
        <v>263</v>
      </c>
    </row>
    <row r="3682" spans="1:10">
      <c r="A3682" t="s">
        <v>3536</v>
      </c>
      <c r="B3682" t="s">
        <v>3537</v>
      </c>
      <c r="C3682">
        <v>499</v>
      </c>
      <c r="D3682" t="s">
        <v>53</v>
      </c>
      <c r="E3682">
        <v>304</v>
      </c>
      <c r="F3682">
        <v>374</v>
      </c>
      <c r="G3682">
        <v>324</v>
      </c>
      <c r="H3682" t="s">
        <v>54</v>
      </c>
      <c r="I3682" t="str">
        <f t="shared" si="114"/>
        <v/>
      </c>
      <c r="J3682" t="str">
        <f t="shared" si="115"/>
        <v/>
      </c>
    </row>
    <row r="3683" spans="1:10">
      <c r="A3683" t="s">
        <v>3536</v>
      </c>
      <c r="B3683" t="s">
        <v>3537</v>
      </c>
      <c r="C3683">
        <v>499</v>
      </c>
      <c r="D3683" t="s">
        <v>53</v>
      </c>
      <c r="E3683">
        <v>376</v>
      </c>
      <c r="F3683">
        <v>446</v>
      </c>
      <c r="G3683">
        <v>324</v>
      </c>
      <c r="H3683" t="s">
        <v>54</v>
      </c>
      <c r="I3683" t="str">
        <f t="shared" si="114"/>
        <v/>
      </c>
      <c r="J3683" t="str">
        <f t="shared" si="115"/>
        <v/>
      </c>
    </row>
    <row r="3684" spans="1:10">
      <c r="A3684" t="s">
        <v>3536</v>
      </c>
      <c r="B3684" t="s">
        <v>3537</v>
      </c>
      <c r="C3684">
        <v>499</v>
      </c>
      <c r="D3684" t="s">
        <v>10</v>
      </c>
      <c r="E3684">
        <v>57</v>
      </c>
      <c r="F3684">
        <v>173</v>
      </c>
      <c r="G3684">
        <v>2169</v>
      </c>
      <c r="H3684" t="s">
        <v>11</v>
      </c>
      <c r="I3684">
        <f t="shared" si="114"/>
        <v>117</v>
      </c>
      <c r="J3684" t="str">
        <f t="shared" si="115"/>
        <v/>
      </c>
    </row>
    <row r="3685" spans="1:10">
      <c r="A3685" t="s">
        <v>3538</v>
      </c>
      <c r="B3685" t="s">
        <v>3539</v>
      </c>
      <c r="C3685">
        <v>689</v>
      </c>
      <c r="D3685" t="s">
        <v>219</v>
      </c>
      <c r="E3685">
        <v>191</v>
      </c>
      <c r="F3685">
        <v>453</v>
      </c>
      <c r="G3685">
        <v>76696</v>
      </c>
      <c r="H3685" t="s">
        <v>220</v>
      </c>
      <c r="I3685" t="str">
        <f t="shared" si="114"/>
        <v/>
      </c>
      <c r="J3685">
        <f t="shared" si="115"/>
        <v>263</v>
      </c>
    </row>
    <row r="3686" spans="1:10">
      <c r="A3686" t="s">
        <v>3538</v>
      </c>
      <c r="B3686" t="s">
        <v>3539</v>
      </c>
      <c r="C3686">
        <v>689</v>
      </c>
      <c r="D3686" t="s">
        <v>10</v>
      </c>
      <c r="E3686">
        <v>54</v>
      </c>
      <c r="F3686">
        <v>174</v>
      </c>
      <c r="G3686">
        <v>2169</v>
      </c>
      <c r="H3686" t="s">
        <v>11</v>
      </c>
      <c r="I3686">
        <f t="shared" si="114"/>
        <v>121</v>
      </c>
      <c r="J3686" t="str">
        <f t="shared" si="115"/>
        <v/>
      </c>
    </row>
    <row r="3687" spans="1:10">
      <c r="A3687" t="s">
        <v>3538</v>
      </c>
      <c r="B3687" t="s">
        <v>3539</v>
      </c>
      <c r="C3687">
        <v>689</v>
      </c>
      <c r="D3687" t="s">
        <v>271</v>
      </c>
      <c r="E3687">
        <v>559</v>
      </c>
      <c r="F3687">
        <v>652</v>
      </c>
      <c r="G3687">
        <v>8137</v>
      </c>
      <c r="H3687" t="s">
        <v>272</v>
      </c>
      <c r="I3687" t="str">
        <f t="shared" si="114"/>
        <v/>
      </c>
      <c r="J3687" t="str">
        <f t="shared" si="115"/>
        <v/>
      </c>
    </row>
    <row r="3688" spans="1:10">
      <c r="A3688" t="s">
        <v>3538</v>
      </c>
      <c r="B3688" t="s">
        <v>3539</v>
      </c>
      <c r="C3688">
        <v>689</v>
      </c>
      <c r="D3688" t="s">
        <v>273</v>
      </c>
      <c r="E3688">
        <v>653</v>
      </c>
      <c r="F3688">
        <v>687</v>
      </c>
      <c r="G3688">
        <v>30</v>
      </c>
      <c r="I3688" t="str">
        <f t="shared" si="114"/>
        <v/>
      </c>
      <c r="J3688" t="str">
        <f t="shared" si="115"/>
        <v/>
      </c>
    </row>
    <row r="3689" spans="1:10">
      <c r="A3689" t="s">
        <v>3540</v>
      </c>
      <c r="B3689" t="s">
        <v>3541</v>
      </c>
      <c r="C3689">
        <v>866</v>
      </c>
      <c r="D3689" t="s">
        <v>14</v>
      </c>
      <c r="E3689">
        <v>168</v>
      </c>
      <c r="F3689">
        <v>354</v>
      </c>
      <c r="G3689">
        <v>476</v>
      </c>
      <c r="H3689" t="s">
        <v>15</v>
      </c>
      <c r="I3689" t="str">
        <f t="shared" si="114"/>
        <v/>
      </c>
      <c r="J3689" t="str">
        <f t="shared" si="115"/>
        <v/>
      </c>
    </row>
    <row r="3690" spans="1:10">
      <c r="A3690" t="s">
        <v>3540</v>
      </c>
      <c r="B3690" t="s">
        <v>3541</v>
      </c>
      <c r="C3690">
        <v>866</v>
      </c>
      <c r="D3690" t="s">
        <v>10</v>
      </c>
      <c r="E3690">
        <v>444</v>
      </c>
      <c r="F3690">
        <v>583</v>
      </c>
      <c r="G3690">
        <v>2169</v>
      </c>
      <c r="H3690" t="s">
        <v>11</v>
      </c>
      <c r="I3690">
        <f t="shared" si="114"/>
        <v>140</v>
      </c>
      <c r="J3690" t="str">
        <f t="shared" si="115"/>
        <v/>
      </c>
    </row>
    <row r="3691" spans="1:10">
      <c r="A3691" t="s">
        <v>3540</v>
      </c>
      <c r="B3691" t="s">
        <v>3541</v>
      </c>
      <c r="C3691">
        <v>866</v>
      </c>
      <c r="D3691" t="s">
        <v>31</v>
      </c>
      <c r="E3691">
        <v>633</v>
      </c>
      <c r="F3691">
        <v>747</v>
      </c>
      <c r="G3691">
        <v>3952</v>
      </c>
      <c r="H3691" t="s">
        <v>32</v>
      </c>
      <c r="I3691" t="str">
        <f t="shared" si="114"/>
        <v/>
      </c>
      <c r="J3691" t="str">
        <f t="shared" si="115"/>
        <v/>
      </c>
    </row>
    <row r="3692" spans="1:10">
      <c r="A3692" t="s">
        <v>3542</v>
      </c>
      <c r="B3692" t="s">
        <v>3543</v>
      </c>
      <c r="C3692">
        <v>542</v>
      </c>
      <c r="D3692" t="s">
        <v>219</v>
      </c>
      <c r="E3692">
        <v>186</v>
      </c>
      <c r="F3692">
        <v>252</v>
      </c>
      <c r="G3692">
        <v>76696</v>
      </c>
      <c r="H3692" t="s">
        <v>220</v>
      </c>
      <c r="I3692" t="str">
        <f t="shared" si="114"/>
        <v/>
      </c>
      <c r="J3692">
        <f t="shared" si="115"/>
        <v>67</v>
      </c>
    </row>
    <row r="3693" spans="1:10">
      <c r="A3693" t="s">
        <v>3542</v>
      </c>
      <c r="B3693" t="s">
        <v>3543</v>
      </c>
      <c r="C3693">
        <v>542</v>
      </c>
      <c r="D3693" t="s">
        <v>219</v>
      </c>
      <c r="E3693">
        <v>247</v>
      </c>
      <c r="F3693">
        <v>414</v>
      </c>
      <c r="G3693">
        <v>76696</v>
      </c>
      <c r="H3693" t="s">
        <v>220</v>
      </c>
      <c r="I3693" t="str">
        <f t="shared" si="114"/>
        <v/>
      </c>
      <c r="J3693">
        <f t="shared" si="115"/>
        <v>168</v>
      </c>
    </row>
    <row r="3694" spans="1:10">
      <c r="A3694" t="s">
        <v>3542</v>
      </c>
      <c r="B3694" t="s">
        <v>3543</v>
      </c>
      <c r="C3694">
        <v>542</v>
      </c>
      <c r="D3694" t="s">
        <v>10</v>
      </c>
      <c r="E3694">
        <v>52</v>
      </c>
      <c r="F3694">
        <v>170</v>
      </c>
      <c r="G3694">
        <v>2169</v>
      </c>
      <c r="H3694" t="s">
        <v>11</v>
      </c>
      <c r="I3694">
        <f t="shared" si="114"/>
        <v>119</v>
      </c>
      <c r="J3694" t="str">
        <f t="shared" si="115"/>
        <v/>
      </c>
    </row>
    <row r="3695" spans="1:10">
      <c r="A3695" t="s">
        <v>3544</v>
      </c>
      <c r="B3695" t="s">
        <v>3545</v>
      </c>
      <c r="C3695">
        <v>793</v>
      </c>
      <c r="D3695" t="s">
        <v>70</v>
      </c>
      <c r="E3695">
        <v>432</v>
      </c>
      <c r="F3695">
        <v>469</v>
      </c>
      <c r="G3695">
        <v>82</v>
      </c>
      <c r="H3695" t="s">
        <v>71</v>
      </c>
      <c r="I3695" t="str">
        <f t="shared" si="114"/>
        <v/>
      </c>
      <c r="J3695" t="str">
        <f t="shared" si="115"/>
        <v/>
      </c>
    </row>
    <row r="3696" spans="1:10">
      <c r="A3696" t="s">
        <v>3544</v>
      </c>
      <c r="B3696" t="s">
        <v>3545</v>
      </c>
      <c r="C3696">
        <v>793</v>
      </c>
      <c r="D3696" t="s">
        <v>72</v>
      </c>
      <c r="E3696">
        <v>507</v>
      </c>
      <c r="F3696">
        <v>539</v>
      </c>
      <c r="G3696">
        <v>48</v>
      </c>
      <c r="I3696" t="str">
        <f t="shared" si="114"/>
        <v/>
      </c>
      <c r="J3696" t="str">
        <f t="shared" si="115"/>
        <v/>
      </c>
    </row>
    <row r="3697" spans="1:10">
      <c r="A3697" t="s">
        <v>3544</v>
      </c>
      <c r="B3697" t="s">
        <v>3545</v>
      </c>
      <c r="C3697">
        <v>793</v>
      </c>
      <c r="D3697" t="s">
        <v>72</v>
      </c>
      <c r="E3697">
        <v>665</v>
      </c>
      <c r="F3697">
        <v>703</v>
      </c>
      <c r="G3697">
        <v>48</v>
      </c>
      <c r="I3697" t="str">
        <f t="shared" si="114"/>
        <v/>
      </c>
      <c r="J3697" t="str">
        <f t="shared" si="115"/>
        <v/>
      </c>
    </row>
    <row r="3698" spans="1:10">
      <c r="A3698" t="s">
        <v>3544</v>
      </c>
      <c r="B3698" t="s">
        <v>3545</v>
      </c>
      <c r="C3698">
        <v>793</v>
      </c>
      <c r="D3698" t="s">
        <v>73</v>
      </c>
      <c r="E3698">
        <v>758</v>
      </c>
      <c r="F3698">
        <v>793</v>
      </c>
      <c r="G3698">
        <v>270</v>
      </c>
      <c r="H3698" t="s">
        <v>74</v>
      </c>
      <c r="I3698" t="str">
        <f t="shared" si="114"/>
        <v/>
      </c>
      <c r="J3698" t="str">
        <f t="shared" si="115"/>
        <v/>
      </c>
    </row>
    <row r="3699" spans="1:10">
      <c r="A3699" t="s">
        <v>3544</v>
      </c>
      <c r="B3699" t="s">
        <v>3545</v>
      </c>
      <c r="C3699">
        <v>793</v>
      </c>
      <c r="D3699" t="s">
        <v>10</v>
      </c>
      <c r="E3699">
        <v>81</v>
      </c>
      <c r="F3699">
        <v>199</v>
      </c>
      <c r="G3699">
        <v>2169</v>
      </c>
      <c r="H3699" t="s">
        <v>11</v>
      </c>
      <c r="I3699">
        <f t="shared" si="114"/>
        <v>119</v>
      </c>
      <c r="J3699" t="str">
        <f t="shared" si="115"/>
        <v/>
      </c>
    </row>
    <row r="3700" spans="1:10">
      <c r="A3700" t="s">
        <v>3546</v>
      </c>
      <c r="B3700" t="s">
        <v>3547</v>
      </c>
      <c r="C3700">
        <v>484</v>
      </c>
      <c r="D3700" t="s">
        <v>62</v>
      </c>
      <c r="E3700">
        <v>211</v>
      </c>
      <c r="F3700">
        <v>280</v>
      </c>
      <c r="G3700">
        <v>632</v>
      </c>
      <c r="H3700" t="s">
        <v>63</v>
      </c>
      <c r="I3700" t="str">
        <f t="shared" si="114"/>
        <v/>
      </c>
      <c r="J3700" t="str">
        <f t="shared" si="115"/>
        <v/>
      </c>
    </row>
    <row r="3701" spans="1:10">
      <c r="A3701" t="s">
        <v>3546</v>
      </c>
      <c r="B3701" t="s">
        <v>3547</v>
      </c>
      <c r="C3701">
        <v>484</v>
      </c>
      <c r="D3701" t="s">
        <v>10</v>
      </c>
      <c r="E3701">
        <v>299</v>
      </c>
      <c r="F3701">
        <v>413</v>
      </c>
      <c r="G3701">
        <v>2169</v>
      </c>
      <c r="H3701" t="s">
        <v>11</v>
      </c>
      <c r="I3701">
        <f t="shared" si="114"/>
        <v>115</v>
      </c>
      <c r="J3701" t="str">
        <f t="shared" si="115"/>
        <v/>
      </c>
    </row>
    <row r="3702" spans="1:10">
      <c r="A3702" t="s">
        <v>3546</v>
      </c>
      <c r="B3702" t="s">
        <v>3547</v>
      </c>
      <c r="C3702">
        <v>484</v>
      </c>
      <c r="D3702" t="s">
        <v>18</v>
      </c>
      <c r="E3702">
        <v>33</v>
      </c>
      <c r="F3702">
        <v>103</v>
      </c>
      <c r="G3702">
        <v>1303</v>
      </c>
      <c r="H3702" t="s">
        <v>19</v>
      </c>
      <c r="I3702" t="str">
        <f t="shared" si="114"/>
        <v/>
      </c>
      <c r="J3702" t="str">
        <f t="shared" si="115"/>
        <v/>
      </c>
    </row>
    <row r="3703" spans="1:10">
      <c r="A3703" t="s">
        <v>3548</v>
      </c>
      <c r="B3703" t="s">
        <v>3549</v>
      </c>
      <c r="C3703">
        <v>874</v>
      </c>
      <c r="D3703" t="s">
        <v>10</v>
      </c>
      <c r="E3703">
        <v>279</v>
      </c>
      <c r="F3703">
        <v>418</v>
      </c>
      <c r="G3703">
        <v>2169</v>
      </c>
      <c r="H3703" t="s">
        <v>11</v>
      </c>
      <c r="I3703">
        <f t="shared" si="114"/>
        <v>140</v>
      </c>
      <c r="J3703" t="str">
        <f t="shared" si="115"/>
        <v/>
      </c>
    </row>
    <row r="3704" spans="1:10">
      <c r="A3704" t="s">
        <v>3548</v>
      </c>
      <c r="B3704" t="s">
        <v>3549</v>
      </c>
      <c r="C3704">
        <v>874</v>
      </c>
      <c r="D3704" t="s">
        <v>14</v>
      </c>
      <c r="E3704">
        <v>3</v>
      </c>
      <c r="F3704">
        <v>189</v>
      </c>
      <c r="G3704">
        <v>476</v>
      </c>
      <c r="H3704" t="s">
        <v>15</v>
      </c>
      <c r="I3704" t="str">
        <f t="shared" si="114"/>
        <v/>
      </c>
      <c r="J3704" t="str">
        <f t="shared" si="115"/>
        <v/>
      </c>
    </row>
    <row r="3705" spans="1:10">
      <c r="A3705" t="s">
        <v>3548</v>
      </c>
      <c r="B3705" t="s">
        <v>3549</v>
      </c>
      <c r="C3705">
        <v>874</v>
      </c>
      <c r="D3705" t="s">
        <v>31</v>
      </c>
      <c r="E3705">
        <v>480</v>
      </c>
      <c r="F3705">
        <v>593</v>
      </c>
      <c r="G3705">
        <v>3952</v>
      </c>
      <c r="H3705" t="s">
        <v>32</v>
      </c>
      <c r="I3705" t="str">
        <f t="shared" si="114"/>
        <v/>
      </c>
      <c r="J3705" t="str">
        <f t="shared" si="115"/>
        <v/>
      </c>
    </row>
    <row r="3706" spans="1:10">
      <c r="A3706" t="s">
        <v>3548</v>
      </c>
      <c r="B3706" t="s">
        <v>3549</v>
      </c>
      <c r="C3706">
        <v>874</v>
      </c>
      <c r="D3706" t="s">
        <v>29</v>
      </c>
      <c r="E3706">
        <v>709</v>
      </c>
      <c r="F3706">
        <v>820</v>
      </c>
      <c r="G3706">
        <v>343</v>
      </c>
      <c r="H3706" t="s">
        <v>30</v>
      </c>
      <c r="I3706" t="str">
        <f t="shared" si="114"/>
        <v/>
      </c>
      <c r="J3706" t="str">
        <f t="shared" si="115"/>
        <v/>
      </c>
    </row>
    <row r="3707" spans="1:10">
      <c r="A3707" t="s">
        <v>3550</v>
      </c>
      <c r="B3707" t="s">
        <v>3551</v>
      </c>
      <c r="C3707">
        <v>574</v>
      </c>
      <c r="D3707" t="s">
        <v>219</v>
      </c>
      <c r="E3707">
        <v>186</v>
      </c>
      <c r="F3707">
        <v>448</v>
      </c>
      <c r="G3707">
        <v>76696</v>
      </c>
      <c r="H3707" t="s">
        <v>220</v>
      </c>
      <c r="I3707" t="str">
        <f t="shared" si="114"/>
        <v/>
      </c>
      <c r="J3707">
        <f t="shared" si="115"/>
        <v>263</v>
      </c>
    </row>
    <row r="3708" spans="1:10">
      <c r="A3708" t="s">
        <v>3550</v>
      </c>
      <c r="B3708" t="s">
        <v>3551</v>
      </c>
      <c r="C3708">
        <v>574</v>
      </c>
      <c r="D3708" t="s">
        <v>10</v>
      </c>
      <c r="E3708">
        <v>51</v>
      </c>
      <c r="F3708">
        <v>170</v>
      </c>
      <c r="G3708">
        <v>2169</v>
      </c>
      <c r="H3708" t="s">
        <v>11</v>
      </c>
      <c r="I3708">
        <f t="shared" si="114"/>
        <v>120</v>
      </c>
      <c r="J3708" t="str">
        <f t="shared" si="115"/>
        <v/>
      </c>
    </row>
    <row r="3709" spans="1:10">
      <c r="A3709" t="s">
        <v>3552</v>
      </c>
      <c r="B3709" t="s">
        <v>3553</v>
      </c>
      <c r="C3709">
        <v>226</v>
      </c>
      <c r="D3709" t="s">
        <v>333</v>
      </c>
      <c r="E3709">
        <v>1</v>
      </c>
      <c r="F3709">
        <v>49</v>
      </c>
      <c r="G3709">
        <v>5</v>
      </c>
      <c r="I3709" t="str">
        <f t="shared" si="114"/>
        <v/>
      </c>
      <c r="J3709" t="str">
        <f t="shared" si="115"/>
        <v/>
      </c>
    </row>
    <row r="3710" spans="1:10">
      <c r="A3710" t="s">
        <v>3552</v>
      </c>
      <c r="B3710" t="s">
        <v>3553</v>
      </c>
      <c r="C3710">
        <v>226</v>
      </c>
      <c r="D3710" t="s">
        <v>10</v>
      </c>
      <c r="E3710">
        <v>89</v>
      </c>
      <c r="F3710">
        <v>206</v>
      </c>
      <c r="G3710">
        <v>2169</v>
      </c>
      <c r="H3710" t="s">
        <v>11</v>
      </c>
      <c r="I3710">
        <f t="shared" si="114"/>
        <v>118</v>
      </c>
      <c r="J3710" t="str">
        <f t="shared" si="115"/>
        <v/>
      </c>
    </row>
    <row r="3711" spans="1:10">
      <c r="A3711" t="s">
        <v>3554</v>
      </c>
      <c r="B3711" t="s">
        <v>3555</v>
      </c>
      <c r="C3711">
        <v>178</v>
      </c>
      <c r="D3711" t="s">
        <v>10</v>
      </c>
      <c r="E3711">
        <v>16</v>
      </c>
      <c r="F3711">
        <v>130</v>
      </c>
      <c r="G3711">
        <v>2169</v>
      </c>
      <c r="H3711" t="s">
        <v>11</v>
      </c>
      <c r="I3711">
        <f t="shared" si="114"/>
        <v>115</v>
      </c>
      <c r="J3711" t="str">
        <f t="shared" si="115"/>
        <v/>
      </c>
    </row>
    <row r="3712" spans="1:10">
      <c r="A3712" t="s">
        <v>3556</v>
      </c>
      <c r="B3712" t="s">
        <v>3557</v>
      </c>
      <c r="C3712">
        <v>191</v>
      </c>
      <c r="D3712" t="s">
        <v>10</v>
      </c>
      <c r="E3712">
        <v>36</v>
      </c>
      <c r="F3712">
        <v>150</v>
      </c>
      <c r="G3712">
        <v>2169</v>
      </c>
      <c r="H3712" t="s">
        <v>11</v>
      </c>
      <c r="I3712">
        <f t="shared" si="114"/>
        <v>115</v>
      </c>
      <c r="J3712" t="str">
        <f t="shared" si="115"/>
        <v/>
      </c>
    </row>
    <row r="3713" spans="1:10">
      <c r="A3713" t="s">
        <v>3558</v>
      </c>
      <c r="B3713" t="s">
        <v>3559</v>
      </c>
      <c r="C3713">
        <v>71</v>
      </c>
      <c r="D3713" t="s">
        <v>10</v>
      </c>
      <c r="E3713">
        <v>1</v>
      </c>
      <c r="F3713">
        <v>31</v>
      </c>
      <c r="G3713">
        <v>2169</v>
      </c>
      <c r="H3713" t="s">
        <v>11</v>
      </c>
      <c r="I3713">
        <f t="shared" si="114"/>
        <v>31</v>
      </c>
      <c r="J3713" t="str">
        <f t="shared" si="115"/>
        <v/>
      </c>
    </row>
    <row r="3714" spans="1:10">
      <c r="A3714" t="s">
        <v>3560</v>
      </c>
      <c r="B3714" t="s">
        <v>3561</v>
      </c>
      <c r="C3714">
        <v>153</v>
      </c>
      <c r="D3714" t="s">
        <v>10</v>
      </c>
      <c r="E3714">
        <v>16</v>
      </c>
      <c r="F3714">
        <v>130</v>
      </c>
      <c r="G3714">
        <v>2169</v>
      </c>
      <c r="H3714" t="s">
        <v>11</v>
      </c>
      <c r="I3714">
        <f t="shared" si="114"/>
        <v>115</v>
      </c>
      <c r="J3714" t="str">
        <f t="shared" si="115"/>
        <v/>
      </c>
    </row>
    <row r="3715" spans="1:10">
      <c r="A3715" t="s">
        <v>3562</v>
      </c>
      <c r="B3715" t="s">
        <v>3563</v>
      </c>
      <c r="C3715">
        <v>160</v>
      </c>
      <c r="D3715" t="s">
        <v>10</v>
      </c>
      <c r="E3715">
        <v>16</v>
      </c>
      <c r="F3715">
        <v>130</v>
      </c>
      <c r="G3715">
        <v>2169</v>
      </c>
      <c r="H3715" t="s">
        <v>11</v>
      </c>
      <c r="I3715">
        <f t="shared" ref="I3715:I3778" si="116">IF(H3715=$H$2, F3715-E3715+1, "")</f>
        <v>115</v>
      </c>
      <c r="J3715" t="str">
        <f t="shared" ref="J3715:J3778" si="117">IF(D3715=$D$189, F3715-E3715+1, "")</f>
        <v/>
      </c>
    </row>
    <row r="3716" spans="1:10">
      <c r="A3716" t="s">
        <v>3564</v>
      </c>
      <c r="B3716" t="s">
        <v>3565</v>
      </c>
      <c r="C3716">
        <v>548</v>
      </c>
      <c r="D3716" t="s">
        <v>219</v>
      </c>
      <c r="E3716">
        <v>187</v>
      </c>
      <c r="F3716">
        <v>446</v>
      </c>
      <c r="G3716">
        <v>76696</v>
      </c>
      <c r="H3716" t="s">
        <v>220</v>
      </c>
      <c r="I3716" t="str">
        <f t="shared" si="116"/>
        <v/>
      </c>
      <c r="J3716">
        <f t="shared" si="117"/>
        <v>260</v>
      </c>
    </row>
    <row r="3717" spans="1:10">
      <c r="A3717" t="s">
        <v>3564</v>
      </c>
      <c r="B3717" t="s">
        <v>3565</v>
      </c>
      <c r="C3717">
        <v>548</v>
      </c>
      <c r="D3717" t="s">
        <v>10</v>
      </c>
      <c r="E3717">
        <v>52</v>
      </c>
      <c r="F3717">
        <v>171</v>
      </c>
      <c r="G3717">
        <v>2169</v>
      </c>
      <c r="H3717" t="s">
        <v>11</v>
      </c>
      <c r="I3717">
        <f t="shared" si="116"/>
        <v>120</v>
      </c>
      <c r="J3717" t="str">
        <f t="shared" si="117"/>
        <v/>
      </c>
    </row>
    <row r="3718" spans="1:10">
      <c r="A3718" t="s">
        <v>3566</v>
      </c>
      <c r="B3718" t="s">
        <v>3567</v>
      </c>
      <c r="C3718">
        <v>549</v>
      </c>
      <c r="D3718" t="s">
        <v>219</v>
      </c>
      <c r="E3718">
        <v>186</v>
      </c>
      <c r="F3718">
        <v>449</v>
      </c>
      <c r="G3718">
        <v>76696</v>
      </c>
      <c r="H3718" t="s">
        <v>220</v>
      </c>
      <c r="I3718" t="str">
        <f t="shared" si="116"/>
        <v/>
      </c>
      <c r="J3718">
        <f t="shared" si="117"/>
        <v>264</v>
      </c>
    </row>
    <row r="3719" spans="1:10">
      <c r="A3719" t="s">
        <v>3566</v>
      </c>
      <c r="B3719" t="s">
        <v>3567</v>
      </c>
      <c r="C3719">
        <v>549</v>
      </c>
      <c r="D3719" t="s">
        <v>10</v>
      </c>
      <c r="E3719">
        <v>52</v>
      </c>
      <c r="F3719">
        <v>170</v>
      </c>
      <c r="G3719">
        <v>2169</v>
      </c>
      <c r="H3719" t="s">
        <v>11</v>
      </c>
      <c r="I3719">
        <f t="shared" si="116"/>
        <v>119</v>
      </c>
      <c r="J3719" t="str">
        <f t="shared" si="117"/>
        <v/>
      </c>
    </row>
    <row r="3720" spans="1:10">
      <c r="A3720" t="s">
        <v>3568</v>
      </c>
      <c r="B3720" t="s">
        <v>3569</v>
      </c>
      <c r="C3720">
        <v>559</v>
      </c>
      <c r="D3720" t="s">
        <v>964</v>
      </c>
      <c r="E3720">
        <v>1</v>
      </c>
      <c r="F3720">
        <v>56</v>
      </c>
      <c r="G3720">
        <v>27</v>
      </c>
      <c r="I3720" t="str">
        <f t="shared" si="116"/>
        <v/>
      </c>
      <c r="J3720" t="str">
        <f t="shared" si="117"/>
        <v/>
      </c>
    </row>
    <row r="3721" spans="1:10">
      <c r="A3721" t="s">
        <v>3568</v>
      </c>
      <c r="B3721" t="s">
        <v>3569</v>
      </c>
      <c r="C3721">
        <v>559</v>
      </c>
      <c r="D3721" t="s">
        <v>219</v>
      </c>
      <c r="E3721">
        <v>190</v>
      </c>
      <c r="F3721">
        <v>455</v>
      </c>
      <c r="G3721">
        <v>76696</v>
      </c>
      <c r="H3721" t="s">
        <v>220</v>
      </c>
      <c r="I3721" t="str">
        <f t="shared" si="116"/>
        <v/>
      </c>
      <c r="J3721">
        <f t="shared" si="117"/>
        <v>266</v>
      </c>
    </row>
    <row r="3722" spans="1:10">
      <c r="A3722" t="s">
        <v>3568</v>
      </c>
      <c r="B3722" t="s">
        <v>3569</v>
      </c>
      <c r="C3722">
        <v>559</v>
      </c>
      <c r="D3722" t="s">
        <v>10</v>
      </c>
      <c r="E3722">
        <v>57</v>
      </c>
      <c r="F3722">
        <v>174</v>
      </c>
      <c r="G3722">
        <v>2169</v>
      </c>
      <c r="H3722" t="s">
        <v>11</v>
      </c>
      <c r="I3722">
        <f t="shared" si="116"/>
        <v>118</v>
      </c>
      <c r="J3722" t="str">
        <f t="shared" si="117"/>
        <v/>
      </c>
    </row>
    <row r="3723" spans="1:10">
      <c r="A3723" t="s">
        <v>3570</v>
      </c>
      <c r="B3723" t="s">
        <v>3571</v>
      </c>
      <c r="C3723">
        <v>563</v>
      </c>
      <c r="D3723" t="s">
        <v>219</v>
      </c>
      <c r="E3723">
        <v>191</v>
      </c>
      <c r="F3723">
        <v>456</v>
      </c>
      <c r="G3723">
        <v>76696</v>
      </c>
      <c r="H3723" t="s">
        <v>220</v>
      </c>
      <c r="I3723" t="str">
        <f t="shared" si="116"/>
        <v/>
      </c>
      <c r="J3723">
        <f t="shared" si="117"/>
        <v>266</v>
      </c>
    </row>
    <row r="3724" spans="1:10">
      <c r="A3724" t="s">
        <v>3570</v>
      </c>
      <c r="B3724" t="s">
        <v>3571</v>
      </c>
      <c r="C3724">
        <v>563</v>
      </c>
      <c r="D3724" t="s">
        <v>964</v>
      </c>
      <c r="E3724">
        <v>30</v>
      </c>
      <c r="F3724">
        <v>57</v>
      </c>
      <c r="G3724">
        <v>27</v>
      </c>
      <c r="I3724" t="str">
        <f t="shared" si="116"/>
        <v/>
      </c>
      <c r="J3724" t="str">
        <f t="shared" si="117"/>
        <v/>
      </c>
    </row>
    <row r="3725" spans="1:10">
      <c r="A3725" t="s">
        <v>3570</v>
      </c>
      <c r="B3725" t="s">
        <v>3571</v>
      </c>
      <c r="C3725">
        <v>563</v>
      </c>
      <c r="D3725" t="s">
        <v>10</v>
      </c>
      <c r="E3725">
        <v>58</v>
      </c>
      <c r="F3725">
        <v>175</v>
      </c>
      <c r="G3725">
        <v>2169</v>
      </c>
      <c r="H3725" t="s">
        <v>11</v>
      </c>
      <c r="I3725">
        <f t="shared" si="116"/>
        <v>118</v>
      </c>
      <c r="J3725" t="str">
        <f t="shared" si="117"/>
        <v/>
      </c>
    </row>
    <row r="3726" spans="1:10">
      <c r="A3726" t="s">
        <v>3572</v>
      </c>
      <c r="B3726" t="s">
        <v>3573</v>
      </c>
      <c r="C3726">
        <v>622</v>
      </c>
      <c r="D3726" t="s">
        <v>18</v>
      </c>
      <c r="E3726">
        <v>1</v>
      </c>
      <c r="F3726">
        <v>54</v>
      </c>
      <c r="G3726">
        <v>1303</v>
      </c>
      <c r="H3726" t="s">
        <v>19</v>
      </c>
      <c r="I3726" t="str">
        <f t="shared" si="116"/>
        <v/>
      </c>
      <c r="J3726" t="str">
        <f t="shared" si="117"/>
        <v/>
      </c>
    </row>
    <row r="3727" spans="1:10">
      <c r="A3727" t="s">
        <v>3572</v>
      </c>
      <c r="B3727" t="s">
        <v>3573</v>
      </c>
      <c r="C3727">
        <v>622</v>
      </c>
      <c r="D3727" t="s">
        <v>62</v>
      </c>
      <c r="E3727">
        <v>162</v>
      </c>
      <c r="F3727">
        <v>231</v>
      </c>
      <c r="G3727">
        <v>632</v>
      </c>
      <c r="H3727" t="s">
        <v>63</v>
      </c>
      <c r="I3727" t="str">
        <f t="shared" si="116"/>
        <v/>
      </c>
      <c r="J3727" t="str">
        <f t="shared" si="117"/>
        <v/>
      </c>
    </row>
    <row r="3728" spans="1:10">
      <c r="A3728" t="s">
        <v>3572</v>
      </c>
      <c r="B3728" t="s">
        <v>3573</v>
      </c>
      <c r="C3728">
        <v>622</v>
      </c>
      <c r="D3728" t="s">
        <v>10</v>
      </c>
      <c r="E3728">
        <v>250</v>
      </c>
      <c r="F3728">
        <v>364</v>
      </c>
      <c r="G3728">
        <v>2169</v>
      </c>
      <c r="H3728" t="s">
        <v>11</v>
      </c>
      <c r="I3728">
        <f t="shared" si="116"/>
        <v>115</v>
      </c>
      <c r="J3728" t="str">
        <f t="shared" si="117"/>
        <v/>
      </c>
    </row>
    <row r="3729" spans="1:10">
      <c r="A3729" t="s">
        <v>3572</v>
      </c>
      <c r="B3729" t="s">
        <v>3573</v>
      </c>
      <c r="C3729">
        <v>622</v>
      </c>
      <c r="D3729" t="s">
        <v>60</v>
      </c>
      <c r="E3729">
        <v>412</v>
      </c>
      <c r="F3729">
        <v>460</v>
      </c>
      <c r="G3729">
        <v>13</v>
      </c>
      <c r="I3729" t="str">
        <f t="shared" si="116"/>
        <v/>
      </c>
      <c r="J3729" t="str">
        <f t="shared" si="117"/>
        <v/>
      </c>
    </row>
    <row r="3730" spans="1:10">
      <c r="A3730" t="s">
        <v>3572</v>
      </c>
      <c r="B3730" t="s">
        <v>3573</v>
      </c>
      <c r="C3730">
        <v>622</v>
      </c>
      <c r="D3730" t="s">
        <v>61</v>
      </c>
      <c r="E3730">
        <v>462</v>
      </c>
      <c r="F3730">
        <v>620</v>
      </c>
      <c r="G3730">
        <v>15</v>
      </c>
      <c r="I3730" t="str">
        <f t="shared" si="116"/>
        <v/>
      </c>
      <c r="J3730" t="str">
        <f t="shared" si="117"/>
        <v/>
      </c>
    </row>
    <row r="3731" spans="1:10">
      <c r="A3731" t="s">
        <v>3574</v>
      </c>
      <c r="B3731" t="s">
        <v>3575</v>
      </c>
      <c r="C3731">
        <v>797</v>
      </c>
      <c r="D3731" t="s">
        <v>73</v>
      </c>
      <c r="E3731">
        <v>716</v>
      </c>
      <c r="F3731">
        <v>797</v>
      </c>
      <c r="G3731">
        <v>270</v>
      </c>
      <c r="H3731" t="s">
        <v>74</v>
      </c>
      <c r="I3731" t="str">
        <f t="shared" si="116"/>
        <v/>
      </c>
      <c r="J3731" t="str">
        <f t="shared" si="117"/>
        <v/>
      </c>
    </row>
    <row r="3732" spans="1:10">
      <c r="A3732" t="s">
        <v>3574</v>
      </c>
      <c r="B3732" t="s">
        <v>3575</v>
      </c>
      <c r="C3732">
        <v>797</v>
      </c>
      <c r="D3732" t="s">
        <v>10</v>
      </c>
      <c r="E3732">
        <v>78</v>
      </c>
      <c r="F3732">
        <v>234</v>
      </c>
      <c r="G3732">
        <v>2169</v>
      </c>
      <c r="H3732" t="s">
        <v>11</v>
      </c>
      <c r="I3732">
        <f t="shared" si="116"/>
        <v>157</v>
      </c>
      <c r="J3732" t="str">
        <f t="shared" si="117"/>
        <v/>
      </c>
    </row>
    <row r="3733" spans="1:10">
      <c r="A3733" t="s">
        <v>3576</v>
      </c>
      <c r="B3733" t="s">
        <v>3577</v>
      </c>
      <c r="C3733">
        <v>471</v>
      </c>
      <c r="D3733" t="s">
        <v>62</v>
      </c>
      <c r="E3733">
        <v>250</v>
      </c>
      <c r="F3733">
        <v>318</v>
      </c>
      <c r="G3733">
        <v>632</v>
      </c>
      <c r="H3733" t="s">
        <v>63</v>
      </c>
      <c r="I3733" t="str">
        <f t="shared" si="116"/>
        <v/>
      </c>
      <c r="J3733" t="str">
        <f t="shared" si="117"/>
        <v/>
      </c>
    </row>
    <row r="3734" spans="1:10">
      <c r="A3734" t="s">
        <v>3576</v>
      </c>
      <c r="B3734" t="s">
        <v>3577</v>
      </c>
      <c r="C3734">
        <v>471</v>
      </c>
      <c r="D3734" t="s">
        <v>10</v>
      </c>
      <c r="E3734">
        <v>335</v>
      </c>
      <c r="F3734">
        <v>449</v>
      </c>
      <c r="G3734">
        <v>2169</v>
      </c>
      <c r="H3734" t="s">
        <v>11</v>
      </c>
      <c r="I3734">
        <f t="shared" si="116"/>
        <v>115</v>
      </c>
      <c r="J3734" t="str">
        <f t="shared" si="117"/>
        <v/>
      </c>
    </row>
    <row r="3735" spans="1:10">
      <c r="A3735" t="s">
        <v>3576</v>
      </c>
      <c r="B3735" t="s">
        <v>3577</v>
      </c>
      <c r="C3735">
        <v>471</v>
      </c>
      <c r="D3735" t="s">
        <v>18</v>
      </c>
      <c r="E3735">
        <v>42</v>
      </c>
      <c r="F3735">
        <v>112</v>
      </c>
      <c r="G3735">
        <v>1303</v>
      </c>
      <c r="H3735" t="s">
        <v>19</v>
      </c>
      <c r="I3735" t="str">
        <f t="shared" si="116"/>
        <v/>
      </c>
      <c r="J3735" t="str">
        <f t="shared" si="117"/>
        <v/>
      </c>
    </row>
    <row r="3736" spans="1:10">
      <c r="A3736" t="s">
        <v>3578</v>
      </c>
      <c r="B3736" t="s">
        <v>3579</v>
      </c>
      <c r="C3736">
        <v>766</v>
      </c>
      <c r="D3736" t="s">
        <v>53</v>
      </c>
      <c r="E3736">
        <v>334</v>
      </c>
      <c r="F3736">
        <v>404</v>
      </c>
      <c r="G3736">
        <v>324</v>
      </c>
      <c r="H3736" t="s">
        <v>54</v>
      </c>
      <c r="I3736" t="str">
        <f t="shared" si="116"/>
        <v/>
      </c>
      <c r="J3736" t="str">
        <f t="shared" si="117"/>
        <v/>
      </c>
    </row>
    <row r="3737" spans="1:10">
      <c r="A3737" t="s">
        <v>3578</v>
      </c>
      <c r="B3737" t="s">
        <v>3579</v>
      </c>
      <c r="C3737">
        <v>766</v>
      </c>
      <c r="D3737" t="s">
        <v>53</v>
      </c>
      <c r="E3737">
        <v>406</v>
      </c>
      <c r="F3737">
        <v>476</v>
      </c>
      <c r="G3737">
        <v>324</v>
      </c>
      <c r="H3737" t="s">
        <v>54</v>
      </c>
      <c r="I3737" t="str">
        <f t="shared" si="116"/>
        <v/>
      </c>
      <c r="J3737" t="str">
        <f t="shared" si="117"/>
        <v/>
      </c>
    </row>
    <row r="3738" spans="1:10">
      <c r="A3738" t="s">
        <v>3578</v>
      </c>
      <c r="B3738" t="s">
        <v>3579</v>
      </c>
      <c r="C3738">
        <v>766</v>
      </c>
      <c r="D3738" t="s">
        <v>55</v>
      </c>
      <c r="E3738">
        <v>556</v>
      </c>
      <c r="F3738">
        <v>578</v>
      </c>
      <c r="G3738">
        <v>477</v>
      </c>
      <c r="H3738" t="s">
        <v>56</v>
      </c>
      <c r="I3738" t="str">
        <f t="shared" si="116"/>
        <v/>
      </c>
      <c r="J3738" t="str">
        <f t="shared" si="117"/>
        <v/>
      </c>
    </row>
    <row r="3739" spans="1:10">
      <c r="A3739" t="s">
        <v>3578</v>
      </c>
      <c r="B3739" t="s">
        <v>3579</v>
      </c>
      <c r="C3739">
        <v>766</v>
      </c>
      <c r="D3739" t="s">
        <v>559</v>
      </c>
      <c r="E3739">
        <v>666</v>
      </c>
      <c r="F3739">
        <v>729</v>
      </c>
      <c r="G3739">
        <v>19</v>
      </c>
      <c r="I3739" t="str">
        <f t="shared" si="116"/>
        <v/>
      </c>
      <c r="J3739" t="str">
        <f t="shared" si="117"/>
        <v/>
      </c>
    </row>
    <row r="3740" spans="1:10">
      <c r="A3740" t="s">
        <v>3578</v>
      </c>
      <c r="B3740" t="s">
        <v>3579</v>
      </c>
      <c r="C3740">
        <v>766</v>
      </c>
      <c r="D3740" t="s">
        <v>10</v>
      </c>
      <c r="E3740">
        <v>72</v>
      </c>
      <c r="F3740">
        <v>188</v>
      </c>
      <c r="G3740">
        <v>2169</v>
      </c>
      <c r="H3740" t="s">
        <v>11</v>
      </c>
      <c r="I3740">
        <f t="shared" si="116"/>
        <v>117</v>
      </c>
      <c r="J3740" t="str">
        <f t="shared" si="117"/>
        <v/>
      </c>
    </row>
    <row r="3741" spans="1:10">
      <c r="A3741" t="s">
        <v>3580</v>
      </c>
      <c r="B3741" t="s">
        <v>3581</v>
      </c>
      <c r="C3741">
        <v>199</v>
      </c>
      <c r="D3741" t="s">
        <v>10</v>
      </c>
      <c r="E3741">
        <v>64</v>
      </c>
      <c r="F3741">
        <v>179</v>
      </c>
      <c r="G3741">
        <v>2169</v>
      </c>
      <c r="H3741" t="s">
        <v>11</v>
      </c>
      <c r="I3741">
        <f t="shared" si="116"/>
        <v>116</v>
      </c>
      <c r="J3741" t="str">
        <f t="shared" si="117"/>
        <v/>
      </c>
    </row>
    <row r="3742" spans="1:10">
      <c r="A3742" t="s">
        <v>3582</v>
      </c>
      <c r="B3742" t="s">
        <v>3583</v>
      </c>
      <c r="C3742">
        <v>65</v>
      </c>
      <c r="D3742" t="s">
        <v>10</v>
      </c>
      <c r="E3742">
        <v>1</v>
      </c>
      <c r="F3742">
        <v>65</v>
      </c>
      <c r="G3742">
        <v>2169</v>
      </c>
      <c r="H3742" t="s">
        <v>11</v>
      </c>
      <c r="I3742">
        <f t="shared" si="116"/>
        <v>65</v>
      </c>
      <c r="J3742" t="str">
        <f t="shared" si="117"/>
        <v/>
      </c>
    </row>
    <row r="3743" spans="1:10">
      <c r="A3743" t="s">
        <v>3584</v>
      </c>
      <c r="B3743" t="s">
        <v>3585</v>
      </c>
      <c r="C3743">
        <v>1283</v>
      </c>
      <c r="D3743" t="s">
        <v>2565</v>
      </c>
      <c r="E3743">
        <v>1121</v>
      </c>
      <c r="F3743">
        <v>1282</v>
      </c>
      <c r="G3743">
        <v>2</v>
      </c>
      <c r="I3743" t="str">
        <f t="shared" si="116"/>
        <v/>
      </c>
      <c r="J3743" t="str">
        <f t="shared" si="117"/>
        <v/>
      </c>
    </row>
    <row r="3744" spans="1:10">
      <c r="A3744" t="s">
        <v>3584</v>
      </c>
      <c r="B3744" t="s">
        <v>3585</v>
      </c>
      <c r="C3744">
        <v>1283</v>
      </c>
      <c r="D3744" t="s">
        <v>14</v>
      </c>
      <c r="E3744">
        <v>113</v>
      </c>
      <c r="F3744">
        <v>294</v>
      </c>
      <c r="G3744">
        <v>476</v>
      </c>
      <c r="H3744" t="s">
        <v>15</v>
      </c>
      <c r="I3744" t="str">
        <f t="shared" si="116"/>
        <v/>
      </c>
      <c r="J3744" t="str">
        <f t="shared" si="117"/>
        <v/>
      </c>
    </row>
    <row r="3745" spans="1:10">
      <c r="A3745" t="s">
        <v>3584</v>
      </c>
      <c r="B3745" t="s">
        <v>3585</v>
      </c>
      <c r="C3745">
        <v>1283</v>
      </c>
      <c r="D3745" t="s">
        <v>10</v>
      </c>
      <c r="E3745">
        <v>447</v>
      </c>
      <c r="F3745">
        <v>597</v>
      </c>
      <c r="G3745">
        <v>2169</v>
      </c>
      <c r="H3745" t="s">
        <v>11</v>
      </c>
      <c r="I3745">
        <f t="shared" si="116"/>
        <v>151</v>
      </c>
      <c r="J3745" t="str">
        <f t="shared" si="117"/>
        <v/>
      </c>
    </row>
    <row r="3746" spans="1:10">
      <c r="A3746" t="s">
        <v>3584</v>
      </c>
      <c r="B3746" t="s">
        <v>3585</v>
      </c>
      <c r="C3746">
        <v>1283</v>
      </c>
      <c r="D3746" t="s">
        <v>2566</v>
      </c>
      <c r="E3746">
        <v>761</v>
      </c>
      <c r="F3746">
        <v>914</v>
      </c>
      <c r="G3746">
        <v>2</v>
      </c>
      <c r="I3746" t="str">
        <f t="shared" si="116"/>
        <v/>
      </c>
      <c r="J3746" t="str">
        <f t="shared" si="117"/>
        <v/>
      </c>
    </row>
    <row r="3747" spans="1:10">
      <c r="A3747" t="s">
        <v>3584</v>
      </c>
      <c r="B3747" t="s">
        <v>3585</v>
      </c>
      <c r="C3747">
        <v>1283</v>
      </c>
      <c r="D3747" t="s">
        <v>31</v>
      </c>
      <c r="E3747">
        <v>915</v>
      </c>
      <c r="F3747">
        <v>1055</v>
      </c>
      <c r="G3747">
        <v>3952</v>
      </c>
      <c r="H3747" t="s">
        <v>32</v>
      </c>
      <c r="I3747" t="str">
        <f t="shared" si="116"/>
        <v/>
      </c>
      <c r="J3747" t="str">
        <f t="shared" si="117"/>
        <v/>
      </c>
    </row>
    <row r="3748" spans="1:10">
      <c r="A3748" t="s">
        <v>3586</v>
      </c>
      <c r="B3748" t="s">
        <v>3587</v>
      </c>
      <c r="C3748">
        <v>737</v>
      </c>
      <c r="D3748" t="s">
        <v>18</v>
      </c>
      <c r="E3748">
        <v>24</v>
      </c>
      <c r="F3748">
        <v>118</v>
      </c>
      <c r="G3748">
        <v>1303</v>
      </c>
      <c r="H3748" t="s">
        <v>19</v>
      </c>
      <c r="I3748" t="str">
        <f t="shared" si="116"/>
        <v/>
      </c>
      <c r="J3748" t="str">
        <f t="shared" si="117"/>
        <v/>
      </c>
    </row>
    <row r="3749" spans="1:10">
      <c r="A3749" t="s">
        <v>3586</v>
      </c>
      <c r="B3749" t="s">
        <v>3587</v>
      </c>
      <c r="C3749">
        <v>737</v>
      </c>
      <c r="D3749" t="s">
        <v>2561</v>
      </c>
      <c r="E3749">
        <v>321</v>
      </c>
      <c r="F3749">
        <v>399</v>
      </c>
      <c r="G3749">
        <v>2</v>
      </c>
      <c r="I3749" t="str">
        <f t="shared" si="116"/>
        <v/>
      </c>
      <c r="J3749" t="str">
        <f t="shared" si="117"/>
        <v/>
      </c>
    </row>
    <row r="3750" spans="1:10">
      <c r="A3750" t="s">
        <v>3586</v>
      </c>
      <c r="B3750" t="s">
        <v>3587</v>
      </c>
      <c r="C3750">
        <v>737</v>
      </c>
      <c r="D3750" t="s">
        <v>10</v>
      </c>
      <c r="E3750">
        <v>413</v>
      </c>
      <c r="F3750">
        <v>647</v>
      </c>
      <c r="G3750">
        <v>2169</v>
      </c>
      <c r="H3750" t="s">
        <v>11</v>
      </c>
      <c r="I3750">
        <f t="shared" si="116"/>
        <v>235</v>
      </c>
      <c r="J3750" t="str">
        <f t="shared" si="117"/>
        <v/>
      </c>
    </row>
    <row r="3751" spans="1:10">
      <c r="A3751" t="s">
        <v>3586</v>
      </c>
      <c r="B3751" t="s">
        <v>3587</v>
      </c>
      <c r="C3751">
        <v>737</v>
      </c>
      <c r="D3751" t="s">
        <v>2562</v>
      </c>
      <c r="E3751">
        <v>648</v>
      </c>
      <c r="F3751">
        <v>736</v>
      </c>
      <c r="G3751">
        <v>2</v>
      </c>
      <c r="I3751" t="str">
        <f t="shared" si="116"/>
        <v/>
      </c>
      <c r="J3751" t="str">
        <f t="shared" si="117"/>
        <v/>
      </c>
    </row>
    <row r="3752" spans="1:10">
      <c r="A3752" t="s">
        <v>3588</v>
      </c>
      <c r="B3752" t="s">
        <v>3589</v>
      </c>
      <c r="C3752">
        <v>405</v>
      </c>
      <c r="D3752" t="s">
        <v>10</v>
      </c>
      <c r="E3752">
        <v>191</v>
      </c>
      <c r="F3752">
        <v>289</v>
      </c>
      <c r="G3752">
        <v>2169</v>
      </c>
      <c r="H3752" t="s">
        <v>11</v>
      </c>
      <c r="I3752">
        <f t="shared" si="116"/>
        <v>99</v>
      </c>
      <c r="J3752" t="str">
        <f t="shared" si="117"/>
        <v/>
      </c>
    </row>
    <row r="3753" spans="1:10">
      <c r="A3753" t="s">
        <v>3590</v>
      </c>
      <c r="B3753" t="s">
        <v>3591</v>
      </c>
      <c r="C3753">
        <v>445</v>
      </c>
      <c r="D3753" t="s">
        <v>62</v>
      </c>
      <c r="E3753">
        <v>1</v>
      </c>
      <c r="F3753">
        <v>54</v>
      </c>
      <c r="G3753">
        <v>632</v>
      </c>
      <c r="H3753" t="s">
        <v>63</v>
      </c>
      <c r="I3753" t="str">
        <f t="shared" si="116"/>
        <v/>
      </c>
      <c r="J3753" t="str">
        <f t="shared" si="117"/>
        <v/>
      </c>
    </row>
    <row r="3754" spans="1:10">
      <c r="A3754" t="s">
        <v>3590</v>
      </c>
      <c r="B3754" t="s">
        <v>3591</v>
      </c>
      <c r="C3754">
        <v>445</v>
      </c>
      <c r="D3754" t="s">
        <v>60</v>
      </c>
      <c r="E3754">
        <v>235</v>
      </c>
      <c r="F3754">
        <v>283</v>
      </c>
      <c r="G3754">
        <v>13</v>
      </c>
      <c r="I3754" t="str">
        <f t="shared" si="116"/>
        <v/>
      </c>
      <c r="J3754" t="str">
        <f t="shared" si="117"/>
        <v/>
      </c>
    </row>
    <row r="3755" spans="1:10">
      <c r="A3755" t="s">
        <v>3590</v>
      </c>
      <c r="B3755" t="s">
        <v>3591</v>
      </c>
      <c r="C3755">
        <v>445</v>
      </c>
      <c r="D3755" t="s">
        <v>61</v>
      </c>
      <c r="E3755">
        <v>285</v>
      </c>
      <c r="F3755">
        <v>443</v>
      </c>
      <c r="G3755">
        <v>15</v>
      </c>
      <c r="I3755" t="str">
        <f t="shared" si="116"/>
        <v/>
      </c>
      <c r="J3755" t="str">
        <f t="shared" si="117"/>
        <v/>
      </c>
    </row>
    <row r="3756" spans="1:10">
      <c r="A3756" t="s">
        <v>3590</v>
      </c>
      <c r="B3756" t="s">
        <v>3591</v>
      </c>
      <c r="C3756">
        <v>445</v>
      </c>
      <c r="D3756" t="s">
        <v>10</v>
      </c>
      <c r="E3756">
        <v>73</v>
      </c>
      <c r="F3756">
        <v>187</v>
      </c>
      <c r="G3756">
        <v>2169</v>
      </c>
      <c r="H3756" t="s">
        <v>11</v>
      </c>
      <c r="I3756">
        <f t="shared" si="116"/>
        <v>115</v>
      </c>
      <c r="J3756" t="str">
        <f t="shared" si="117"/>
        <v/>
      </c>
    </row>
    <row r="3757" spans="1:10">
      <c r="A3757" t="s">
        <v>3592</v>
      </c>
      <c r="B3757" t="s">
        <v>3593</v>
      </c>
      <c r="C3757">
        <v>181</v>
      </c>
      <c r="D3757" t="s">
        <v>10</v>
      </c>
      <c r="E3757">
        <v>64</v>
      </c>
      <c r="F3757">
        <v>179</v>
      </c>
      <c r="G3757">
        <v>2169</v>
      </c>
      <c r="H3757" t="s">
        <v>11</v>
      </c>
      <c r="I3757">
        <f t="shared" si="116"/>
        <v>116</v>
      </c>
      <c r="J3757" t="str">
        <f t="shared" si="117"/>
        <v/>
      </c>
    </row>
    <row r="3758" spans="1:10">
      <c r="A3758" t="s">
        <v>3594</v>
      </c>
      <c r="B3758" t="s">
        <v>3595</v>
      </c>
      <c r="C3758">
        <v>636</v>
      </c>
      <c r="D3758" t="s">
        <v>10</v>
      </c>
      <c r="E3758">
        <v>239</v>
      </c>
      <c r="F3758">
        <v>342</v>
      </c>
      <c r="G3758">
        <v>2169</v>
      </c>
      <c r="H3758" t="s">
        <v>11</v>
      </c>
      <c r="I3758">
        <f t="shared" si="116"/>
        <v>104</v>
      </c>
      <c r="J3758" t="str">
        <f t="shared" si="117"/>
        <v/>
      </c>
    </row>
    <row r="3759" spans="1:10">
      <c r="A3759" t="s">
        <v>3594</v>
      </c>
      <c r="B3759" t="s">
        <v>3595</v>
      </c>
      <c r="C3759">
        <v>636</v>
      </c>
      <c r="D3759" t="s">
        <v>10</v>
      </c>
      <c r="E3759">
        <v>354</v>
      </c>
      <c r="F3759">
        <v>478</v>
      </c>
      <c r="G3759">
        <v>2169</v>
      </c>
      <c r="H3759" t="s">
        <v>11</v>
      </c>
      <c r="I3759">
        <f t="shared" si="116"/>
        <v>125</v>
      </c>
      <c r="J3759" t="str">
        <f t="shared" si="117"/>
        <v/>
      </c>
    </row>
    <row r="3760" spans="1:10">
      <c r="A3760" t="s">
        <v>3596</v>
      </c>
      <c r="B3760" t="s">
        <v>3597</v>
      </c>
      <c r="C3760">
        <v>74</v>
      </c>
      <c r="D3760" t="s">
        <v>10</v>
      </c>
      <c r="E3760">
        <v>9</v>
      </c>
      <c r="F3760">
        <v>74</v>
      </c>
      <c r="G3760">
        <v>2169</v>
      </c>
      <c r="H3760" t="s">
        <v>11</v>
      </c>
      <c r="I3760">
        <f t="shared" si="116"/>
        <v>66</v>
      </c>
      <c r="J3760" t="str">
        <f t="shared" si="117"/>
        <v/>
      </c>
    </row>
    <row r="3761" spans="1:10">
      <c r="A3761" t="s">
        <v>3598</v>
      </c>
      <c r="B3761" t="s">
        <v>3599</v>
      </c>
      <c r="C3761">
        <v>66</v>
      </c>
      <c r="D3761" t="s">
        <v>10</v>
      </c>
      <c r="E3761">
        <v>1</v>
      </c>
      <c r="F3761">
        <v>55</v>
      </c>
      <c r="G3761">
        <v>2169</v>
      </c>
      <c r="H3761" t="s">
        <v>11</v>
      </c>
      <c r="I3761">
        <f t="shared" si="116"/>
        <v>55</v>
      </c>
      <c r="J3761" t="str">
        <f t="shared" si="117"/>
        <v/>
      </c>
    </row>
    <row r="3762" spans="1:10">
      <c r="A3762" t="s">
        <v>3600</v>
      </c>
      <c r="B3762" t="s">
        <v>3601</v>
      </c>
      <c r="C3762">
        <v>274</v>
      </c>
      <c r="D3762" t="s">
        <v>10</v>
      </c>
      <c r="E3762">
        <v>79</v>
      </c>
      <c r="F3762">
        <v>157</v>
      </c>
      <c r="G3762">
        <v>2169</v>
      </c>
      <c r="H3762" t="s">
        <v>11</v>
      </c>
      <c r="I3762">
        <f t="shared" si="116"/>
        <v>79</v>
      </c>
      <c r="J3762" t="str">
        <f t="shared" si="117"/>
        <v/>
      </c>
    </row>
    <row r="3763" spans="1:10">
      <c r="A3763" t="s">
        <v>3602</v>
      </c>
      <c r="B3763" t="s">
        <v>3603</v>
      </c>
      <c r="C3763">
        <v>218</v>
      </c>
      <c r="D3763" t="s">
        <v>10</v>
      </c>
      <c r="E3763">
        <v>92</v>
      </c>
      <c r="F3763">
        <v>207</v>
      </c>
      <c r="G3763">
        <v>2169</v>
      </c>
      <c r="H3763" t="s">
        <v>11</v>
      </c>
      <c r="I3763">
        <f t="shared" si="116"/>
        <v>116</v>
      </c>
      <c r="J3763" t="str">
        <f t="shared" si="117"/>
        <v/>
      </c>
    </row>
    <row r="3764" spans="1:10">
      <c r="A3764" t="s">
        <v>3604</v>
      </c>
      <c r="B3764" t="s">
        <v>3605</v>
      </c>
      <c r="C3764">
        <v>817</v>
      </c>
      <c r="D3764" t="s">
        <v>70</v>
      </c>
      <c r="E3764">
        <v>441</v>
      </c>
      <c r="F3764">
        <v>478</v>
      </c>
      <c r="G3764">
        <v>82</v>
      </c>
      <c r="H3764" t="s">
        <v>71</v>
      </c>
      <c r="I3764" t="str">
        <f t="shared" si="116"/>
        <v/>
      </c>
      <c r="J3764" t="str">
        <f t="shared" si="117"/>
        <v/>
      </c>
    </row>
    <row r="3765" spans="1:10">
      <c r="A3765" t="s">
        <v>3604</v>
      </c>
      <c r="B3765" t="s">
        <v>3605</v>
      </c>
      <c r="C3765">
        <v>817</v>
      </c>
      <c r="D3765" t="s">
        <v>73</v>
      </c>
      <c r="E3765">
        <v>735</v>
      </c>
      <c r="F3765">
        <v>817</v>
      </c>
      <c r="G3765">
        <v>270</v>
      </c>
      <c r="H3765" t="s">
        <v>74</v>
      </c>
      <c r="I3765" t="str">
        <f t="shared" si="116"/>
        <v/>
      </c>
      <c r="J3765" t="str">
        <f t="shared" si="117"/>
        <v/>
      </c>
    </row>
    <row r="3766" spans="1:10">
      <c r="A3766" t="s">
        <v>3604</v>
      </c>
      <c r="B3766" t="s">
        <v>3605</v>
      </c>
      <c r="C3766">
        <v>817</v>
      </c>
      <c r="D3766" t="s">
        <v>10</v>
      </c>
      <c r="E3766">
        <v>78</v>
      </c>
      <c r="F3766">
        <v>200</v>
      </c>
      <c r="G3766">
        <v>2169</v>
      </c>
      <c r="H3766" t="s">
        <v>11</v>
      </c>
      <c r="I3766">
        <f t="shared" si="116"/>
        <v>123</v>
      </c>
      <c r="J3766" t="str">
        <f t="shared" si="117"/>
        <v/>
      </c>
    </row>
    <row r="3767" spans="1:10">
      <c r="A3767" t="s">
        <v>3606</v>
      </c>
      <c r="B3767" t="s">
        <v>3607</v>
      </c>
      <c r="C3767">
        <v>769</v>
      </c>
      <c r="D3767" t="s">
        <v>10</v>
      </c>
      <c r="E3767">
        <v>2</v>
      </c>
      <c r="F3767">
        <v>80</v>
      </c>
      <c r="G3767">
        <v>2169</v>
      </c>
      <c r="H3767" t="s">
        <v>11</v>
      </c>
      <c r="I3767">
        <f t="shared" si="116"/>
        <v>79</v>
      </c>
      <c r="J3767" t="str">
        <f t="shared" si="117"/>
        <v/>
      </c>
    </row>
    <row r="3768" spans="1:10">
      <c r="A3768" t="s">
        <v>3606</v>
      </c>
      <c r="B3768" t="s">
        <v>3607</v>
      </c>
      <c r="C3768">
        <v>769</v>
      </c>
      <c r="D3768" t="s">
        <v>70</v>
      </c>
      <c r="E3768">
        <v>311</v>
      </c>
      <c r="F3768">
        <v>348</v>
      </c>
      <c r="G3768">
        <v>82</v>
      </c>
      <c r="H3768" t="s">
        <v>71</v>
      </c>
      <c r="I3768" t="str">
        <f t="shared" si="116"/>
        <v/>
      </c>
      <c r="J3768" t="str">
        <f t="shared" si="117"/>
        <v/>
      </c>
    </row>
    <row r="3769" spans="1:10">
      <c r="A3769" t="s">
        <v>3606</v>
      </c>
      <c r="B3769" t="s">
        <v>3607</v>
      </c>
      <c r="C3769">
        <v>769</v>
      </c>
      <c r="D3769" t="s">
        <v>73</v>
      </c>
      <c r="E3769">
        <v>645</v>
      </c>
      <c r="F3769">
        <v>687</v>
      </c>
      <c r="G3769">
        <v>270</v>
      </c>
      <c r="H3769" t="s">
        <v>74</v>
      </c>
      <c r="I3769" t="str">
        <f t="shared" si="116"/>
        <v/>
      </c>
      <c r="J3769" t="str">
        <f t="shared" si="117"/>
        <v/>
      </c>
    </row>
    <row r="3770" spans="1:10">
      <c r="A3770" t="s">
        <v>3606</v>
      </c>
      <c r="B3770" t="s">
        <v>3607</v>
      </c>
      <c r="C3770">
        <v>769</v>
      </c>
      <c r="D3770" t="s">
        <v>73</v>
      </c>
      <c r="E3770">
        <v>722</v>
      </c>
      <c r="F3770">
        <v>769</v>
      </c>
      <c r="G3770">
        <v>270</v>
      </c>
      <c r="H3770" t="s">
        <v>74</v>
      </c>
      <c r="I3770" t="str">
        <f t="shared" si="116"/>
        <v/>
      </c>
      <c r="J3770" t="str">
        <f t="shared" si="117"/>
        <v/>
      </c>
    </row>
    <row r="3771" spans="1:10">
      <c r="A3771" t="s">
        <v>3608</v>
      </c>
      <c r="B3771" t="s">
        <v>3609</v>
      </c>
      <c r="C3771">
        <v>1102</v>
      </c>
      <c r="D3771" t="s">
        <v>10</v>
      </c>
      <c r="E3771">
        <v>404</v>
      </c>
      <c r="F3771">
        <v>556</v>
      </c>
      <c r="G3771">
        <v>2169</v>
      </c>
      <c r="H3771" t="s">
        <v>11</v>
      </c>
      <c r="I3771">
        <f t="shared" si="116"/>
        <v>153</v>
      </c>
      <c r="J3771" t="str">
        <f t="shared" si="117"/>
        <v/>
      </c>
    </row>
    <row r="3772" spans="1:10">
      <c r="A3772" t="s">
        <v>3608</v>
      </c>
      <c r="B3772" t="s">
        <v>3609</v>
      </c>
      <c r="C3772">
        <v>1102</v>
      </c>
      <c r="D3772" t="s">
        <v>31</v>
      </c>
      <c r="E3772">
        <v>668</v>
      </c>
      <c r="F3772">
        <v>794</v>
      </c>
      <c r="G3772">
        <v>3952</v>
      </c>
      <c r="H3772" t="s">
        <v>32</v>
      </c>
      <c r="I3772" t="str">
        <f t="shared" si="116"/>
        <v/>
      </c>
      <c r="J3772" t="str">
        <f t="shared" si="117"/>
        <v/>
      </c>
    </row>
    <row r="3773" spans="1:10">
      <c r="A3773" t="s">
        <v>3608</v>
      </c>
      <c r="B3773" t="s">
        <v>3609</v>
      </c>
      <c r="C3773">
        <v>1102</v>
      </c>
      <c r="D3773" t="s">
        <v>14</v>
      </c>
      <c r="E3773">
        <v>94</v>
      </c>
      <c r="F3773">
        <v>314</v>
      </c>
      <c r="G3773">
        <v>476</v>
      </c>
      <c r="H3773" t="s">
        <v>15</v>
      </c>
      <c r="I3773" t="str">
        <f t="shared" si="116"/>
        <v/>
      </c>
      <c r="J3773" t="str">
        <f t="shared" si="117"/>
        <v/>
      </c>
    </row>
    <row r="3774" spans="1:10">
      <c r="A3774" t="s">
        <v>3608</v>
      </c>
      <c r="B3774" t="s">
        <v>3609</v>
      </c>
      <c r="C3774">
        <v>1102</v>
      </c>
      <c r="D3774" t="s">
        <v>29</v>
      </c>
      <c r="E3774">
        <v>947</v>
      </c>
      <c r="F3774">
        <v>1058</v>
      </c>
      <c r="G3774">
        <v>343</v>
      </c>
      <c r="H3774" t="s">
        <v>30</v>
      </c>
      <c r="I3774" t="str">
        <f t="shared" si="116"/>
        <v/>
      </c>
      <c r="J3774" t="str">
        <f t="shared" si="117"/>
        <v/>
      </c>
    </row>
    <row r="3775" spans="1:10">
      <c r="A3775" t="s">
        <v>3610</v>
      </c>
      <c r="B3775" t="s">
        <v>3611</v>
      </c>
      <c r="C3775">
        <v>444</v>
      </c>
      <c r="D3775" t="s">
        <v>18</v>
      </c>
      <c r="E3775">
        <v>16</v>
      </c>
      <c r="F3775">
        <v>86</v>
      </c>
      <c r="G3775">
        <v>1303</v>
      </c>
      <c r="H3775" t="s">
        <v>19</v>
      </c>
      <c r="I3775" t="str">
        <f t="shared" si="116"/>
        <v/>
      </c>
      <c r="J3775" t="str">
        <f t="shared" si="117"/>
        <v/>
      </c>
    </row>
    <row r="3776" spans="1:10">
      <c r="A3776" t="s">
        <v>3610</v>
      </c>
      <c r="B3776" t="s">
        <v>3611</v>
      </c>
      <c r="C3776">
        <v>444</v>
      </c>
      <c r="D3776" t="s">
        <v>62</v>
      </c>
      <c r="E3776">
        <v>237</v>
      </c>
      <c r="F3776">
        <v>307</v>
      </c>
      <c r="G3776">
        <v>632</v>
      </c>
      <c r="H3776" t="s">
        <v>63</v>
      </c>
      <c r="I3776" t="str">
        <f t="shared" si="116"/>
        <v/>
      </c>
      <c r="J3776" t="str">
        <f t="shared" si="117"/>
        <v/>
      </c>
    </row>
    <row r="3777" spans="1:10">
      <c r="A3777" t="s">
        <v>3610</v>
      </c>
      <c r="B3777" t="s">
        <v>3611</v>
      </c>
      <c r="C3777">
        <v>444</v>
      </c>
      <c r="D3777" t="s">
        <v>10</v>
      </c>
      <c r="E3777">
        <v>324</v>
      </c>
      <c r="F3777">
        <v>438</v>
      </c>
      <c r="G3777">
        <v>2169</v>
      </c>
      <c r="H3777" t="s">
        <v>11</v>
      </c>
      <c r="I3777">
        <f t="shared" si="116"/>
        <v>115</v>
      </c>
      <c r="J3777" t="str">
        <f t="shared" si="117"/>
        <v/>
      </c>
    </row>
    <row r="3778" spans="1:10">
      <c r="A3778" t="s">
        <v>3612</v>
      </c>
      <c r="B3778" t="s">
        <v>3613</v>
      </c>
      <c r="C3778">
        <v>836</v>
      </c>
      <c r="D3778" t="s">
        <v>14</v>
      </c>
      <c r="E3778">
        <v>135</v>
      </c>
      <c r="F3778">
        <v>267</v>
      </c>
      <c r="G3778">
        <v>476</v>
      </c>
      <c r="H3778" t="s">
        <v>15</v>
      </c>
      <c r="I3778" t="str">
        <f t="shared" si="116"/>
        <v/>
      </c>
      <c r="J3778" t="str">
        <f t="shared" si="117"/>
        <v/>
      </c>
    </row>
    <row r="3779" spans="1:10">
      <c r="A3779" t="s">
        <v>3612</v>
      </c>
      <c r="B3779" t="s">
        <v>3613</v>
      </c>
      <c r="C3779">
        <v>836</v>
      </c>
      <c r="D3779" t="s">
        <v>10</v>
      </c>
      <c r="E3779">
        <v>300</v>
      </c>
      <c r="F3779">
        <v>418</v>
      </c>
      <c r="G3779">
        <v>2169</v>
      </c>
      <c r="H3779" t="s">
        <v>11</v>
      </c>
      <c r="I3779">
        <f t="shared" ref="I3779:I3842" si="118">IF(H3779=$H$2, F3779-E3779+1, "")</f>
        <v>119</v>
      </c>
      <c r="J3779" t="str">
        <f t="shared" ref="J3779:J3842" si="119">IF(D3779=$D$189, F3779-E3779+1, "")</f>
        <v/>
      </c>
    </row>
    <row r="3780" spans="1:10">
      <c r="A3780" t="s">
        <v>3612</v>
      </c>
      <c r="B3780" t="s">
        <v>3613</v>
      </c>
      <c r="C3780">
        <v>836</v>
      </c>
      <c r="D3780" t="s">
        <v>31</v>
      </c>
      <c r="E3780">
        <v>564</v>
      </c>
      <c r="F3780">
        <v>677</v>
      </c>
      <c r="G3780">
        <v>3952</v>
      </c>
      <c r="H3780" t="s">
        <v>32</v>
      </c>
      <c r="I3780" t="str">
        <f t="shared" si="118"/>
        <v/>
      </c>
      <c r="J3780" t="str">
        <f t="shared" si="119"/>
        <v/>
      </c>
    </row>
    <row r="3781" spans="1:10">
      <c r="A3781" t="s">
        <v>3612</v>
      </c>
      <c r="B3781" t="s">
        <v>3613</v>
      </c>
      <c r="C3781">
        <v>836</v>
      </c>
      <c r="D3781" t="s">
        <v>3614</v>
      </c>
      <c r="E3781">
        <v>721</v>
      </c>
      <c r="F3781">
        <v>799</v>
      </c>
      <c r="G3781">
        <v>6</v>
      </c>
      <c r="I3781" t="str">
        <f t="shared" si="118"/>
        <v/>
      </c>
      <c r="J3781" t="str">
        <f t="shared" si="119"/>
        <v/>
      </c>
    </row>
    <row r="3782" spans="1:10">
      <c r="A3782" t="s">
        <v>3615</v>
      </c>
      <c r="B3782" t="s">
        <v>3616</v>
      </c>
      <c r="C3782">
        <v>178</v>
      </c>
      <c r="D3782" t="s">
        <v>10</v>
      </c>
      <c r="E3782">
        <v>61</v>
      </c>
      <c r="F3782">
        <v>176</v>
      </c>
      <c r="G3782">
        <v>2169</v>
      </c>
      <c r="H3782" t="s">
        <v>11</v>
      </c>
      <c r="I3782">
        <f t="shared" si="118"/>
        <v>116</v>
      </c>
      <c r="J3782" t="str">
        <f t="shared" si="119"/>
        <v/>
      </c>
    </row>
    <row r="3783" spans="1:10">
      <c r="A3783" t="s">
        <v>3617</v>
      </c>
      <c r="B3783" t="s">
        <v>3618</v>
      </c>
      <c r="C3783">
        <v>478</v>
      </c>
      <c r="D3783" t="s">
        <v>62</v>
      </c>
      <c r="E3783">
        <v>272</v>
      </c>
      <c r="F3783">
        <v>340</v>
      </c>
      <c r="G3783">
        <v>632</v>
      </c>
      <c r="H3783" t="s">
        <v>63</v>
      </c>
      <c r="I3783" t="str">
        <f t="shared" si="118"/>
        <v/>
      </c>
      <c r="J3783" t="str">
        <f t="shared" si="119"/>
        <v/>
      </c>
    </row>
    <row r="3784" spans="1:10">
      <c r="A3784" t="s">
        <v>3617</v>
      </c>
      <c r="B3784" t="s">
        <v>3618</v>
      </c>
      <c r="C3784">
        <v>478</v>
      </c>
      <c r="D3784" t="s">
        <v>10</v>
      </c>
      <c r="E3784">
        <v>358</v>
      </c>
      <c r="F3784">
        <v>472</v>
      </c>
      <c r="G3784">
        <v>2169</v>
      </c>
      <c r="H3784" t="s">
        <v>11</v>
      </c>
      <c r="I3784">
        <f t="shared" si="118"/>
        <v>115</v>
      </c>
      <c r="J3784" t="str">
        <f t="shared" si="119"/>
        <v/>
      </c>
    </row>
    <row r="3785" spans="1:10">
      <c r="A3785" t="s">
        <v>3617</v>
      </c>
      <c r="B3785" t="s">
        <v>3618</v>
      </c>
      <c r="C3785">
        <v>478</v>
      </c>
      <c r="D3785" t="s">
        <v>18</v>
      </c>
      <c r="E3785">
        <v>64</v>
      </c>
      <c r="F3785">
        <v>134</v>
      </c>
      <c r="G3785">
        <v>1303</v>
      </c>
      <c r="H3785" t="s">
        <v>19</v>
      </c>
      <c r="I3785" t="str">
        <f t="shared" si="118"/>
        <v/>
      </c>
      <c r="J3785" t="str">
        <f t="shared" si="119"/>
        <v/>
      </c>
    </row>
    <row r="3786" spans="1:10">
      <c r="A3786" t="s">
        <v>3619</v>
      </c>
      <c r="B3786" t="s">
        <v>3620</v>
      </c>
      <c r="C3786">
        <v>233</v>
      </c>
      <c r="D3786" t="s">
        <v>10</v>
      </c>
      <c r="E3786">
        <v>117</v>
      </c>
      <c r="F3786">
        <v>232</v>
      </c>
      <c r="G3786">
        <v>2169</v>
      </c>
      <c r="H3786" t="s">
        <v>11</v>
      </c>
      <c r="I3786">
        <f t="shared" si="118"/>
        <v>116</v>
      </c>
      <c r="J3786" t="str">
        <f t="shared" si="119"/>
        <v/>
      </c>
    </row>
    <row r="3787" spans="1:10">
      <c r="A3787" t="s">
        <v>3621</v>
      </c>
      <c r="B3787" t="s">
        <v>3622</v>
      </c>
      <c r="C3787">
        <v>500</v>
      </c>
      <c r="D3787" t="s">
        <v>18</v>
      </c>
      <c r="E3787">
        <v>15</v>
      </c>
      <c r="F3787">
        <v>85</v>
      </c>
      <c r="G3787">
        <v>1303</v>
      </c>
      <c r="H3787" t="s">
        <v>19</v>
      </c>
      <c r="I3787" t="str">
        <f t="shared" si="118"/>
        <v/>
      </c>
      <c r="J3787" t="str">
        <f t="shared" si="119"/>
        <v/>
      </c>
    </row>
    <row r="3788" spans="1:10">
      <c r="A3788" t="s">
        <v>3621</v>
      </c>
      <c r="B3788" t="s">
        <v>3622</v>
      </c>
      <c r="C3788">
        <v>500</v>
      </c>
      <c r="D3788" t="s">
        <v>62</v>
      </c>
      <c r="E3788">
        <v>275</v>
      </c>
      <c r="F3788">
        <v>343</v>
      </c>
      <c r="G3788">
        <v>632</v>
      </c>
      <c r="H3788" t="s">
        <v>63</v>
      </c>
      <c r="I3788" t="str">
        <f t="shared" si="118"/>
        <v/>
      </c>
      <c r="J3788" t="str">
        <f t="shared" si="119"/>
        <v/>
      </c>
    </row>
    <row r="3789" spans="1:10">
      <c r="A3789" t="s">
        <v>3621</v>
      </c>
      <c r="B3789" t="s">
        <v>3622</v>
      </c>
      <c r="C3789">
        <v>500</v>
      </c>
      <c r="D3789" t="s">
        <v>10</v>
      </c>
      <c r="E3789">
        <v>360</v>
      </c>
      <c r="F3789">
        <v>474</v>
      </c>
      <c r="G3789">
        <v>2169</v>
      </c>
      <c r="H3789" t="s">
        <v>11</v>
      </c>
      <c r="I3789">
        <f t="shared" si="118"/>
        <v>115</v>
      </c>
      <c r="J3789" t="str">
        <f t="shared" si="119"/>
        <v/>
      </c>
    </row>
    <row r="3790" spans="1:10">
      <c r="A3790" t="s">
        <v>3623</v>
      </c>
      <c r="B3790" t="s">
        <v>3624</v>
      </c>
      <c r="C3790">
        <v>631</v>
      </c>
      <c r="D3790" t="s">
        <v>62</v>
      </c>
      <c r="E3790">
        <v>205</v>
      </c>
      <c r="F3790">
        <v>263</v>
      </c>
      <c r="G3790">
        <v>632</v>
      </c>
      <c r="H3790" t="s">
        <v>63</v>
      </c>
      <c r="I3790" t="str">
        <f t="shared" si="118"/>
        <v/>
      </c>
      <c r="J3790" t="str">
        <f t="shared" si="119"/>
        <v/>
      </c>
    </row>
    <row r="3791" spans="1:10">
      <c r="A3791" t="s">
        <v>3623</v>
      </c>
      <c r="B3791" t="s">
        <v>3624</v>
      </c>
      <c r="C3791">
        <v>631</v>
      </c>
      <c r="D3791" t="s">
        <v>10</v>
      </c>
      <c r="E3791">
        <v>282</v>
      </c>
      <c r="F3791">
        <v>396</v>
      </c>
      <c r="G3791">
        <v>2169</v>
      </c>
      <c r="H3791" t="s">
        <v>11</v>
      </c>
      <c r="I3791">
        <f t="shared" si="118"/>
        <v>115</v>
      </c>
      <c r="J3791" t="str">
        <f t="shared" si="119"/>
        <v/>
      </c>
    </row>
    <row r="3792" spans="1:10">
      <c r="A3792" t="s">
        <v>3623</v>
      </c>
      <c r="B3792" t="s">
        <v>3624</v>
      </c>
      <c r="C3792">
        <v>631</v>
      </c>
      <c r="D3792" t="s">
        <v>18</v>
      </c>
      <c r="E3792">
        <v>37</v>
      </c>
      <c r="F3792">
        <v>107</v>
      </c>
      <c r="G3792">
        <v>1303</v>
      </c>
      <c r="H3792" t="s">
        <v>19</v>
      </c>
      <c r="I3792" t="str">
        <f t="shared" si="118"/>
        <v/>
      </c>
      <c r="J3792" t="str">
        <f t="shared" si="119"/>
        <v/>
      </c>
    </row>
    <row r="3793" spans="1:10">
      <c r="A3793" t="s">
        <v>3625</v>
      </c>
      <c r="B3793" t="s">
        <v>3626</v>
      </c>
      <c r="C3793">
        <v>150</v>
      </c>
      <c r="D3793" t="s">
        <v>10</v>
      </c>
      <c r="E3793">
        <v>25</v>
      </c>
      <c r="F3793">
        <v>141</v>
      </c>
      <c r="G3793">
        <v>2169</v>
      </c>
      <c r="H3793" t="s">
        <v>11</v>
      </c>
      <c r="I3793">
        <f t="shared" si="118"/>
        <v>117</v>
      </c>
      <c r="J3793" t="str">
        <f t="shared" si="119"/>
        <v/>
      </c>
    </row>
    <row r="3794" spans="1:10">
      <c r="A3794" t="s">
        <v>3627</v>
      </c>
      <c r="B3794" t="s">
        <v>3628</v>
      </c>
      <c r="C3794">
        <v>118</v>
      </c>
      <c r="D3794" t="s">
        <v>10</v>
      </c>
      <c r="E3794">
        <v>1</v>
      </c>
      <c r="F3794">
        <v>118</v>
      </c>
      <c r="G3794">
        <v>2169</v>
      </c>
      <c r="H3794" t="s">
        <v>11</v>
      </c>
      <c r="I3794">
        <f t="shared" si="118"/>
        <v>118</v>
      </c>
      <c r="J3794" t="str">
        <f t="shared" si="119"/>
        <v/>
      </c>
    </row>
    <row r="3795" spans="1:10">
      <c r="A3795" t="s">
        <v>3629</v>
      </c>
      <c r="B3795" t="s">
        <v>3630</v>
      </c>
      <c r="C3795">
        <v>570</v>
      </c>
      <c r="D3795" t="s">
        <v>964</v>
      </c>
      <c r="E3795">
        <v>1</v>
      </c>
      <c r="F3795">
        <v>56</v>
      </c>
      <c r="G3795">
        <v>27</v>
      </c>
      <c r="I3795" t="str">
        <f t="shared" si="118"/>
        <v/>
      </c>
      <c r="J3795" t="str">
        <f t="shared" si="119"/>
        <v/>
      </c>
    </row>
    <row r="3796" spans="1:10">
      <c r="A3796" t="s">
        <v>3629</v>
      </c>
      <c r="B3796" t="s">
        <v>3630</v>
      </c>
      <c r="C3796">
        <v>570</v>
      </c>
      <c r="D3796" t="s">
        <v>219</v>
      </c>
      <c r="E3796">
        <v>190</v>
      </c>
      <c r="F3796">
        <v>480</v>
      </c>
      <c r="G3796">
        <v>76696</v>
      </c>
      <c r="H3796" t="s">
        <v>220</v>
      </c>
      <c r="I3796" t="str">
        <f t="shared" si="118"/>
        <v/>
      </c>
      <c r="J3796">
        <f t="shared" si="119"/>
        <v>291</v>
      </c>
    </row>
    <row r="3797" spans="1:10">
      <c r="A3797" t="s">
        <v>3629</v>
      </c>
      <c r="B3797" t="s">
        <v>3630</v>
      </c>
      <c r="C3797">
        <v>570</v>
      </c>
      <c r="D3797" t="s">
        <v>10</v>
      </c>
      <c r="E3797">
        <v>57</v>
      </c>
      <c r="F3797">
        <v>174</v>
      </c>
      <c r="G3797">
        <v>2169</v>
      </c>
      <c r="H3797" t="s">
        <v>11</v>
      </c>
      <c r="I3797">
        <f t="shared" si="118"/>
        <v>118</v>
      </c>
      <c r="J3797" t="str">
        <f t="shared" si="119"/>
        <v/>
      </c>
    </row>
    <row r="3798" spans="1:10">
      <c r="A3798" t="s">
        <v>3631</v>
      </c>
      <c r="B3798" t="s">
        <v>3632</v>
      </c>
      <c r="C3798">
        <v>615</v>
      </c>
      <c r="D3798" t="s">
        <v>219</v>
      </c>
      <c r="E3798">
        <v>213</v>
      </c>
      <c r="F3798">
        <v>340</v>
      </c>
      <c r="G3798">
        <v>76696</v>
      </c>
      <c r="H3798" t="s">
        <v>220</v>
      </c>
      <c r="I3798" t="str">
        <f t="shared" si="118"/>
        <v/>
      </c>
      <c r="J3798">
        <f t="shared" si="119"/>
        <v>128</v>
      </c>
    </row>
    <row r="3799" spans="1:10">
      <c r="A3799" t="s">
        <v>3631</v>
      </c>
      <c r="B3799" t="s">
        <v>3632</v>
      </c>
      <c r="C3799">
        <v>615</v>
      </c>
      <c r="D3799" t="s">
        <v>219</v>
      </c>
      <c r="E3799">
        <v>355</v>
      </c>
      <c r="F3799">
        <v>504</v>
      </c>
      <c r="G3799">
        <v>76696</v>
      </c>
      <c r="H3799" t="s">
        <v>220</v>
      </c>
      <c r="I3799" t="str">
        <f t="shared" si="118"/>
        <v/>
      </c>
      <c r="J3799">
        <f t="shared" si="119"/>
        <v>150</v>
      </c>
    </row>
    <row r="3800" spans="1:10">
      <c r="A3800" t="s">
        <v>3631</v>
      </c>
      <c r="B3800" t="s">
        <v>3632</v>
      </c>
      <c r="C3800">
        <v>615</v>
      </c>
      <c r="D3800" t="s">
        <v>10</v>
      </c>
      <c r="E3800">
        <v>49</v>
      </c>
      <c r="F3800">
        <v>197</v>
      </c>
      <c r="G3800">
        <v>2169</v>
      </c>
      <c r="H3800" t="s">
        <v>11</v>
      </c>
      <c r="I3800">
        <f t="shared" si="118"/>
        <v>149</v>
      </c>
      <c r="J3800" t="str">
        <f t="shared" si="119"/>
        <v/>
      </c>
    </row>
    <row r="3801" spans="1:10">
      <c r="A3801" t="s">
        <v>3633</v>
      </c>
      <c r="B3801" t="s">
        <v>3634</v>
      </c>
      <c r="C3801">
        <v>697</v>
      </c>
      <c r="D3801" t="s">
        <v>219</v>
      </c>
      <c r="E3801">
        <v>203</v>
      </c>
      <c r="F3801">
        <v>462</v>
      </c>
      <c r="G3801">
        <v>76696</v>
      </c>
      <c r="H3801" t="s">
        <v>220</v>
      </c>
      <c r="I3801" t="str">
        <f t="shared" si="118"/>
        <v/>
      </c>
      <c r="J3801">
        <f t="shared" si="119"/>
        <v>260</v>
      </c>
    </row>
    <row r="3802" spans="1:10">
      <c r="A3802" t="s">
        <v>3633</v>
      </c>
      <c r="B3802" t="s">
        <v>3634</v>
      </c>
      <c r="C3802">
        <v>697</v>
      </c>
      <c r="D3802" t="s">
        <v>271</v>
      </c>
      <c r="E3802">
        <v>568</v>
      </c>
      <c r="F3802">
        <v>661</v>
      </c>
      <c r="G3802">
        <v>8137</v>
      </c>
      <c r="H3802" t="s">
        <v>272</v>
      </c>
      <c r="I3802" t="str">
        <f t="shared" si="118"/>
        <v/>
      </c>
      <c r="J3802" t="str">
        <f t="shared" si="119"/>
        <v/>
      </c>
    </row>
    <row r="3803" spans="1:10">
      <c r="A3803" t="s">
        <v>3633</v>
      </c>
      <c r="B3803" t="s">
        <v>3634</v>
      </c>
      <c r="C3803">
        <v>697</v>
      </c>
      <c r="D3803" t="s">
        <v>10</v>
      </c>
      <c r="E3803">
        <v>66</v>
      </c>
      <c r="F3803">
        <v>186</v>
      </c>
      <c r="G3803">
        <v>2169</v>
      </c>
      <c r="H3803" t="s">
        <v>11</v>
      </c>
      <c r="I3803">
        <f t="shared" si="118"/>
        <v>121</v>
      </c>
      <c r="J3803" t="str">
        <f t="shared" si="119"/>
        <v/>
      </c>
    </row>
    <row r="3804" spans="1:10">
      <c r="A3804" t="s">
        <v>3635</v>
      </c>
      <c r="B3804" t="s">
        <v>3636</v>
      </c>
      <c r="C3804">
        <v>163</v>
      </c>
      <c r="D3804" t="s">
        <v>10</v>
      </c>
      <c r="E3804">
        <v>13</v>
      </c>
      <c r="F3804">
        <v>128</v>
      </c>
      <c r="G3804">
        <v>2169</v>
      </c>
      <c r="H3804" t="s">
        <v>11</v>
      </c>
      <c r="I3804">
        <f t="shared" si="118"/>
        <v>116</v>
      </c>
      <c r="J3804" t="str">
        <f t="shared" si="119"/>
        <v/>
      </c>
    </row>
    <row r="3805" spans="1:10">
      <c r="A3805" t="s">
        <v>3637</v>
      </c>
      <c r="B3805" t="s">
        <v>3638</v>
      </c>
      <c r="C3805">
        <v>72</v>
      </c>
      <c r="D3805" t="s">
        <v>10</v>
      </c>
      <c r="E3805">
        <v>8</v>
      </c>
      <c r="F3805">
        <v>72</v>
      </c>
      <c r="G3805">
        <v>2169</v>
      </c>
      <c r="H3805" t="s">
        <v>11</v>
      </c>
      <c r="I3805">
        <f t="shared" si="118"/>
        <v>65</v>
      </c>
      <c r="J3805" t="str">
        <f t="shared" si="119"/>
        <v/>
      </c>
    </row>
    <row r="3806" spans="1:10">
      <c r="A3806" t="s">
        <v>3639</v>
      </c>
      <c r="B3806" t="s">
        <v>3640</v>
      </c>
      <c r="C3806">
        <v>222</v>
      </c>
      <c r="D3806" t="s">
        <v>10</v>
      </c>
      <c r="E3806">
        <v>16</v>
      </c>
      <c r="F3806">
        <v>96</v>
      </c>
      <c r="G3806">
        <v>2169</v>
      </c>
      <c r="H3806" t="s">
        <v>11</v>
      </c>
      <c r="I3806">
        <f t="shared" si="118"/>
        <v>81</v>
      </c>
      <c r="J3806" t="str">
        <f t="shared" si="119"/>
        <v/>
      </c>
    </row>
    <row r="3807" spans="1:10">
      <c r="A3807" t="s">
        <v>3639</v>
      </c>
      <c r="B3807" t="s">
        <v>3640</v>
      </c>
      <c r="C3807">
        <v>222</v>
      </c>
      <c r="D3807" t="s">
        <v>10</v>
      </c>
      <c r="E3807">
        <v>98</v>
      </c>
      <c r="F3807">
        <v>213</v>
      </c>
      <c r="G3807">
        <v>2169</v>
      </c>
      <c r="H3807" t="s">
        <v>11</v>
      </c>
      <c r="I3807">
        <f t="shared" si="118"/>
        <v>116</v>
      </c>
      <c r="J3807" t="str">
        <f t="shared" si="119"/>
        <v/>
      </c>
    </row>
    <row r="3808" spans="1:10">
      <c r="A3808" t="s">
        <v>3641</v>
      </c>
      <c r="B3808" t="s">
        <v>3642</v>
      </c>
      <c r="C3808">
        <v>201</v>
      </c>
      <c r="D3808" t="s">
        <v>10</v>
      </c>
      <c r="E3808">
        <v>73</v>
      </c>
      <c r="F3808">
        <v>188</v>
      </c>
      <c r="G3808">
        <v>2169</v>
      </c>
      <c r="H3808" t="s">
        <v>11</v>
      </c>
      <c r="I3808">
        <f t="shared" si="118"/>
        <v>116</v>
      </c>
      <c r="J3808" t="str">
        <f t="shared" si="119"/>
        <v/>
      </c>
    </row>
    <row r="3809" spans="1:10">
      <c r="A3809" t="s">
        <v>3643</v>
      </c>
      <c r="B3809" t="s">
        <v>3644</v>
      </c>
      <c r="C3809">
        <v>628</v>
      </c>
      <c r="D3809" t="s">
        <v>219</v>
      </c>
      <c r="E3809">
        <v>256</v>
      </c>
      <c r="F3809">
        <v>518</v>
      </c>
      <c r="G3809">
        <v>76696</v>
      </c>
      <c r="H3809" t="s">
        <v>220</v>
      </c>
      <c r="I3809" t="str">
        <f t="shared" si="118"/>
        <v/>
      </c>
      <c r="J3809">
        <f t="shared" si="119"/>
        <v>263</v>
      </c>
    </row>
    <row r="3810" spans="1:10">
      <c r="A3810" t="s">
        <v>3643</v>
      </c>
      <c r="B3810" t="s">
        <v>3644</v>
      </c>
      <c r="C3810">
        <v>628</v>
      </c>
      <c r="D3810" t="s">
        <v>10</v>
      </c>
      <c r="E3810">
        <v>93</v>
      </c>
      <c r="F3810">
        <v>192</v>
      </c>
      <c r="G3810">
        <v>2169</v>
      </c>
      <c r="H3810" t="s">
        <v>11</v>
      </c>
      <c r="I3810">
        <f t="shared" si="118"/>
        <v>100</v>
      </c>
      <c r="J3810" t="str">
        <f t="shared" si="119"/>
        <v/>
      </c>
    </row>
    <row r="3811" spans="1:10">
      <c r="A3811" t="s">
        <v>3645</v>
      </c>
      <c r="B3811" t="s">
        <v>3646</v>
      </c>
      <c r="C3811">
        <v>1510</v>
      </c>
      <c r="D3811" t="s">
        <v>53</v>
      </c>
      <c r="E3811">
        <v>1135</v>
      </c>
      <c r="F3811">
        <v>1205</v>
      </c>
      <c r="G3811">
        <v>324</v>
      </c>
      <c r="H3811" t="s">
        <v>54</v>
      </c>
      <c r="I3811" t="str">
        <f t="shared" si="118"/>
        <v/>
      </c>
      <c r="J3811" t="str">
        <f t="shared" si="119"/>
        <v/>
      </c>
    </row>
    <row r="3812" spans="1:10">
      <c r="A3812" t="s">
        <v>3645</v>
      </c>
      <c r="B3812" t="s">
        <v>3646</v>
      </c>
      <c r="C3812">
        <v>1510</v>
      </c>
      <c r="D3812" t="s">
        <v>53</v>
      </c>
      <c r="E3812">
        <v>1207</v>
      </c>
      <c r="F3812">
        <v>1277</v>
      </c>
      <c r="G3812">
        <v>324</v>
      </c>
      <c r="H3812" t="s">
        <v>54</v>
      </c>
      <c r="I3812" t="str">
        <f t="shared" si="118"/>
        <v/>
      </c>
      <c r="J3812" t="str">
        <f t="shared" si="119"/>
        <v/>
      </c>
    </row>
    <row r="3813" spans="1:10">
      <c r="A3813" t="s">
        <v>3645</v>
      </c>
      <c r="B3813" t="s">
        <v>3646</v>
      </c>
      <c r="C3813">
        <v>1510</v>
      </c>
      <c r="D3813" t="s">
        <v>55</v>
      </c>
      <c r="E3813">
        <v>1354</v>
      </c>
      <c r="F3813">
        <v>1376</v>
      </c>
      <c r="G3813">
        <v>477</v>
      </c>
      <c r="H3813" t="s">
        <v>56</v>
      </c>
      <c r="I3813" t="str">
        <f t="shared" si="118"/>
        <v/>
      </c>
      <c r="J3813" t="str">
        <f t="shared" si="119"/>
        <v/>
      </c>
    </row>
    <row r="3814" spans="1:10">
      <c r="A3814" t="s">
        <v>3645</v>
      </c>
      <c r="B3814" t="s">
        <v>3646</v>
      </c>
      <c r="C3814">
        <v>1510</v>
      </c>
      <c r="D3814" t="s">
        <v>296</v>
      </c>
      <c r="E3814">
        <v>1391</v>
      </c>
      <c r="F3814">
        <v>1509</v>
      </c>
      <c r="G3814">
        <v>15</v>
      </c>
      <c r="I3814" t="str">
        <f t="shared" si="118"/>
        <v/>
      </c>
      <c r="J3814" t="str">
        <f t="shared" si="119"/>
        <v/>
      </c>
    </row>
    <row r="3815" spans="1:10">
      <c r="A3815" t="s">
        <v>3645</v>
      </c>
      <c r="B3815" t="s">
        <v>3646</v>
      </c>
      <c r="C3815">
        <v>1510</v>
      </c>
      <c r="D3815" t="s">
        <v>52</v>
      </c>
      <c r="E3815">
        <v>241</v>
      </c>
      <c r="F3815">
        <v>479</v>
      </c>
      <c r="G3815">
        <v>44</v>
      </c>
      <c r="I3815" t="str">
        <f t="shared" si="118"/>
        <v/>
      </c>
      <c r="J3815" t="str">
        <f t="shared" si="119"/>
        <v/>
      </c>
    </row>
    <row r="3816" spans="1:10">
      <c r="A3816" t="s">
        <v>3645</v>
      </c>
      <c r="B3816" t="s">
        <v>3646</v>
      </c>
      <c r="C3816">
        <v>1510</v>
      </c>
      <c r="D3816" t="s">
        <v>229</v>
      </c>
      <c r="E3816">
        <v>4</v>
      </c>
      <c r="F3816">
        <v>78</v>
      </c>
      <c r="G3816">
        <v>12568</v>
      </c>
      <c r="H3816" t="s">
        <v>230</v>
      </c>
      <c r="I3816" t="str">
        <f t="shared" si="118"/>
        <v/>
      </c>
      <c r="J3816" t="str">
        <f t="shared" si="119"/>
        <v/>
      </c>
    </row>
    <row r="3817" spans="1:10">
      <c r="A3817" t="s">
        <v>3645</v>
      </c>
      <c r="B3817" t="s">
        <v>3646</v>
      </c>
      <c r="C3817">
        <v>1510</v>
      </c>
      <c r="D3817" t="s">
        <v>52</v>
      </c>
      <c r="E3817">
        <v>481</v>
      </c>
      <c r="F3817">
        <v>819</v>
      </c>
      <c r="G3817">
        <v>44</v>
      </c>
      <c r="I3817" t="str">
        <f t="shared" si="118"/>
        <v/>
      </c>
      <c r="J3817" t="str">
        <f t="shared" si="119"/>
        <v/>
      </c>
    </row>
    <row r="3818" spans="1:10">
      <c r="A3818" t="s">
        <v>3645</v>
      </c>
      <c r="B3818" t="s">
        <v>3646</v>
      </c>
      <c r="C3818">
        <v>1510</v>
      </c>
      <c r="D3818" t="s">
        <v>10</v>
      </c>
      <c r="E3818">
        <v>878</v>
      </c>
      <c r="F3818">
        <v>994</v>
      </c>
      <c r="G3818">
        <v>2169</v>
      </c>
      <c r="H3818" t="s">
        <v>11</v>
      </c>
      <c r="I3818">
        <f t="shared" si="118"/>
        <v>117</v>
      </c>
      <c r="J3818" t="str">
        <f t="shared" si="119"/>
        <v/>
      </c>
    </row>
    <row r="3819" spans="1:10">
      <c r="A3819" t="s">
        <v>3645</v>
      </c>
      <c r="B3819" t="s">
        <v>3646</v>
      </c>
      <c r="C3819">
        <v>1510</v>
      </c>
      <c r="D3819" t="s">
        <v>52</v>
      </c>
      <c r="E3819">
        <v>91</v>
      </c>
      <c r="F3819">
        <v>239</v>
      </c>
      <c r="G3819">
        <v>44</v>
      </c>
      <c r="I3819" t="str">
        <f t="shared" si="118"/>
        <v/>
      </c>
      <c r="J3819" t="str">
        <f t="shared" si="119"/>
        <v/>
      </c>
    </row>
    <row r="3820" spans="1:10">
      <c r="A3820" t="s">
        <v>3647</v>
      </c>
      <c r="B3820" t="s">
        <v>3648</v>
      </c>
      <c r="C3820">
        <v>550</v>
      </c>
      <c r="D3820" t="s">
        <v>219</v>
      </c>
      <c r="E3820">
        <v>190</v>
      </c>
      <c r="F3820">
        <v>460</v>
      </c>
      <c r="G3820">
        <v>76696</v>
      </c>
      <c r="H3820" t="s">
        <v>220</v>
      </c>
      <c r="I3820" t="str">
        <f t="shared" si="118"/>
        <v/>
      </c>
      <c r="J3820">
        <f t="shared" si="119"/>
        <v>271</v>
      </c>
    </row>
    <row r="3821" spans="1:10">
      <c r="A3821" t="s">
        <v>3647</v>
      </c>
      <c r="B3821" t="s">
        <v>3648</v>
      </c>
      <c r="C3821">
        <v>550</v>
      </c>
      <c r="D3821" t="s">
        <v>10</v>
      </c>
      <c r="E3821">
        <v>57</v>
      </c>
      <c r="F3821">
        <v>174</v>
      </c>
      <c r="G3821">
        <v>2169</v>
      </c>
      <c r="H3821" t="s">
        <v>11</v>
      </c>
      <c r="I3821">
        <f t="shared" si="118"/>
        <v>118</v>
      </c>
      <c r="J3821" t="str">
        <f t="shared" si="119"/>
        <v/>
      </c>
    </row>
    <row r="3822" spans="1:10">
      <c r="A3822" t="s">
        <v>3649</v>
      </c>
      <c r="B3822" t="s">
        <v>3650</v>
      </c>
      <c r="C3822">
        <v>137</v>
      </c>
      <c r="D3822" t="s">
        <v>10</v>
      </c>
      <c r="E3822">
        <v>21</v>
      </c>
      <c r="F3822">
        <v>136</v>
      </c>
      <c r="G3822">
        <v>2169</v>
      </c>
      <c r="H3822" t="s">
        <v>11</v>
      </c>
      <c r="I3822">
        <f t="shared" si="118"/>
        <v>116</v>
      </c>
      <c r="J3822" t="str">
        <f t="shared" si="119"/>
        <v/>
      </c>
    </row>
    <row r="3823" spans="1:10">
      <c r="A3823" t="s">
        <v>3651</v>
      </c>
      <c r="B3823" t="s">
        <v>3652</v>
      </c>
      <c r="C3823">
        <v>901</v>
      </c>
      <c r="D3823" t="s">
        <v>10</v>
      </c>
      <c r="E3823">
        <v>355</v>
      </c>
      <c r="F3823">
        <v>468</v>
      </c>
      <c r="G3823">
        <v>2169</v>
      </c>
      <c r="H3823" t="s">
        <v>11</v>
      </c>
      <c r="I3823">
        <f t="shared" si="118"/>
        <v>114</v>
      </c>
      <c r="J3823" t="str">
        <f t="shared" si="119"/>
        <v/>
      </c>
    </row>
    <row r="3824" spans="1:10">
      <c r="A3824" t="s">
        <v>3651</v>
      </c>
      <c r="B3824" t="s">
        <v>3652</v>
      </c>
      <c r="C3824">
        <v>901</v>
      </c>
      <c r="D3824" t="s">
        <v>31</v>
      </c>
      <c r="E3824">
        <v>580</v>
      </c>
      <c r="F3824">
        <v>693</v>
      </c>
      <c r="G3824">
        <v>3952</v>
      </c>
      <c r="H3824" t="s">
        <v>32</v>
      </c>
      <c r="I3824" t="str">
        <f t="shared" si="118"/>
        <v/>
      </c>
      <c r="J3824" t="str">
        <f t="shared" si="119"/>
        <v/>
      </c>
    </row>
    <row r="3825" spans="1:10">
      <c r="A3825" t="s">
        <v>3651</v>
      </c>
      <c r="B3825" t="s">
        <v>3652</v>
      </c>
      <c r="C3825">
        <v>901</v>
      </c>
      <c r="D3825" t="s">
        <v>29</v>
      </c>
      <c r="E3825">
        <v>769</v>
      </c>
      <c r="F3825">
        <v>876</v>
      </c>
      <c r="G3825">
        <v>343</v>
      </c>
      <c r="H3825" t="s">
        <v>30</v>
      </c>
      <c r="I3825" t="str">
        <f t="shared" si="118"/>
        <v/>
      </c>
      <c r="J3825" t="str">
        <f t="shared" si="119"/>
        <v/>
      </c>
    </row>
    <row r="3826" spans="1:10">
      <c r="A3826" t="s">
        <v>3651</v>
      </c>
      <c r="B3826" t="s">
        <v>3652</v>
      </c>
      <c r="C3826">
        <v>901</v>
      </c>
      <c r="D3826" t="s">
        <v>14</v>
      </c>
      <c r="E3826">
        <v>90</v>
      </c>
      <c r="F3826">
        <v>255</v>
      </c>
      <c r="G3826">
        <v>476</v>
      </c>
      <c r="H3826" t="s">
        <v>15</v>
      </c>
      <c r="I3826" t="str">
        <f t="shared" si="118"/>
        <v/>
      </c>
      <c r="J3826" t="str">
        <f t="shared" si="119"/>
        <v/>
      </c>
    </row>
    <row r="3827" spans="1:10">
      <c r="A3827" t="s">
        <v>3653</v>
      </c>
      <c r="B3827" t="s">
        <v>3654</v>
      </c>
      <c r="C3827">
        <v>633</v>
      </c>
      <c r="D3827" t="s">
        <v>10</v>
      </c>
      <c r="E3827">
        <v>108</v>
      </c>
      <c r="F3827">
        <v>341</v>
      </c>
      <c r="G3827">
        <v>2169</v>
      </c>
      <c r="H3827" t="s">
        <v>11</v>
      </c>
      <c r="I3827">
        <f t="shared" si="118"/>
        <v>234</v>
      </c>
      <c r="J3827" t="str">
        <f t="shared" si="119"/>
        <v/>
      </c>
    </row>
    <row r="3828" spans="1:10">
      <c r="A3828" t="s">
        <v>3653</v>
      </c>
      <c r="B3828" t="s">
        <v>3654</v>
      </c>
      <c r="C3828">
        <v>633</v>
      </c>
      <c r="D3828" t="s">
        <v>10</v>
      </c>
      <c r="E3828">
        <v>353</v>
      </c>
      <c r="F3828">
        <v>477</v>
      </c>
      <c r="G3828">
        <v>2169</v>
      </c>
      <c r="H3828" t="s">
        <v>11</v>
      </c>
      <c r="I3828">
        <f t="shared" si="118"/>
        <v>125</v>
      </c>
      <c r="J3828" t="str">
        <f t="shared" si="119"/>
        <v/>
      </c>
    </row>
    <row r="3829" spans="1:10">
      <c r="A3829" t="s">
        <v>3655</v>
      </c>
      <c r="B3829" t="s">
        <v>3656</v>
      </c>
      <c r="C3829">
        <v>566</v>
      </c>
      <c r="D3829" t="s">
        <v>219</v>
      </c>
      <c r="E3829">
        <v>191</v>
      </c>
      <c r="F3829">
        <v>463</v>
      </c>
      <c r="G3829">
        <v>76696</v>
      </c>
      <c r="H3829" t="s">
        <v>220</v>
      </c>
      <c r="I3829" t="str">
        <f t="shared" si="118"/>
        <v/>
      </c>
      <c r="J3829">
        <f t="shared" si="119"/>
        <v>273</v>
      </c>
    </row>
    <row r="3830" spans="1:10">
      <c r="A3830" t="s">
        <v>3655</v>
      </c>
      <c r="B3830" t="s">
        <v>3656</v>
      </c>
      <c r="C3830">
        <v>566</v>
      </c>
      <c r="D3830" t="s">
        <v>964</v>
      </c>
      <c r="E3830">
        <v>32</v>
      </c>
      <c r="F3830">
        <v>57</v>
      </c>
      <c r="G3830">
        <v>27</v>
      </c>
      <c r="I3830" t="str">
        <f t="shared" si="118"/>
        <v/>
      </c>
      <c r="J3830" t="str">
        <f t="shared" si="119"/>
        <v/>
      </c>
    </row>
    <row r="3831" spans="1:10">
      <c r="A3831" t="s">
        <v>3655</v>
      </c>
      <c r="B3831" t="s">
        <v>3656</v>
      </c>
      <c r="C3831">
        <v>566</v>
      </c>
      <c r="D3831" t="s">
        <v>10</v>
      </c>
      <c r="E3831">
        <v>58</v>
      </c>
      <c r="F3831">
        <v>175</v>
      </c>
      <c r="G3831">
        <v>2169</v>
      </c>
      <c r="H3831" t="s">
        <v>11</v>
      </c>
      <c r="I3831">
        <f t="shared" si="118"/>
        <v>118</v>
      </c>
      <c r="J3831" t="str">
        <f t="shared" si="119"/>
        <v/>
      </c>
    </row>
    <row r="3832" spans="1:10">
      <c r="A3832" t="s">
        <v>3657</v>
      </c>
      <c r="B3832" t="s">
        <v>3658</v>
      </c>
      <c r="C3832">
        <v>862</v>
      </c>
      <c r="D3832" t="s">
        <v>72</v>
      </c>
      <c r="E3832">
        <v>219</v>
      </c>
      <c r="F3832">
        <v>426</v>
      </c>
      <c r="G3832">
        <v>48</v>
      </c>
      <c r="I3832" t="str">
        <f t="shared" si="118"/>
        <v/>
      </c>
      <c r="J3832" t="str">
        <f t="shared" si="119"/>
        <v/>
      </c>
    </row>
    <row r="3833" spans="1:10">
      <c r="A3833" t="s">
        <v>3657</v>
      </c>
      <c r="B3833" t="s">
        <v>3658</v>
      </c>
      <c r="C3833">
        <v>862</v>
      </c>
      <c r="D3833" t="s">
        <v>70</v>
      </c>
      <c r="E3833">
        <v>481</v>
      </c>
      <c r="F3833">
        <v>528</v>
      </c>
      <c r="G3833">
        <v>82</v>
      </c>
      <c r="H3833" t="s">
        <v>71</v>
      </c>
      <c r="I3833" t="str">
        <f t="shared" si="118"/>
        <v/>
      </c>
      <c r="J3833" t="str">
        <f t="shared" si="119"/>
        <v/>
      </c>
    </row>
    <row r="3834" spans="1:10">
      <c r="A3834" t="s">
        <v>3657</v>
      </c>
      <c r="B3834" t="s">
        <v>3658</v>
      </c>
      <c r="C3834">
        <v>862</v>
      </c>
      <c r="D3834" t="s">
        <v>73</v>
      </c>
      <c r="E3834">
        <v>780</v>
      </c>
      <c r="F3834">
        <v>862</v>
      </c>
      <c r="G3834">
        <v>270</v>
      </c>
      <c r="H3834" t="s">
        <v>74</v>
      </c>
      <c r="I3834" t="str">
        <f t="shared" si="118"/>
        <v/>
      </c>
      <c r="J3834" t="str">
        <f t="shared" si="119"/>
        <v/>
      </c>
    </row>
    <row r="3835" spans="1:10">
      <c r="A3835" t="s">
        <v>3657</v>
      </c>
      <c r="B3835" t="s">
        <v>3658</v>
      </c>
      <c r="C3835">
        <v>862</v>
      </c>
      <c r="D3835" t="s">
        <v>10</v>
      </c>
      <c r="E3835">
        <v>89</v>
      </c>
      <c r="F3835">
        <v>206</v>
      </c>
      <c r="G3835">
        <v>2169</v>
      </c>
      <c r="H3835" t="s">
        <v>11</v>
      </c>
      <c r="I3835">
        <f t="shared" si="118"/>
        <v>118</v>
      </c>
      <c r="J3835" t="str">
        <f t="shared" si="119"/>
        <v/>
      </c>
    </row>
    <row r="3836" spans="1:10">
      <c r="A3836" t="s">
        <v>3659</v>
      </c>
      <c r="B3836" t="s">
        <v>3660</v>
      </c>
      <c r="C3836">
        <v>201</v>
      </c>
      <c r="D3836" t="s">
        <v>10</v>
      </c>
      <c r="E3836">
        <v>82</v>
      </c>
      <c r="F3836">
        <v>197</v>
      </c>
      <c r="G3836">
        <v>2169</v>
      </c>
      <c r="H3836" t="s">
        <v>11</v>
      </c>
      <c r="I3836">
        <f t="shared" si="118"/>
        <v>116</v>
      </c>
      <c r="J3836" t="str">
        <f t="shared" si="119"/>
        <v/>
      </c>
    </row>
    <row r="3837" spans="1:10">
      <c r="A3837" t="s">
        <v>3661</v>
      </c>
      <c r="B3837" t="s">
        <v>3662</v>
      </c>
      <c r="C3837">
        <v>688</v>
      </c>
      <c r="D3837" t="s">
        <v>10</v>
      </c>
      <c r="E3837">
        <v>108</v>
      </c>
      <c r="F3837">
        <v>217</v>
      </c>
      <c r="G3837">
        <v>2169</v>
      </c>
      <c r="H3837" t="s">
        <v>11</v>
      </c>
      <c r="I3837">
        <f t="shared" si="118"/>
        <v>110</v>
      </c>
      <c r="J3837" t="str">
        <f t="shared" si="119"/>
        <v/>
      </c>
    </row>
    <row r="3838" spans="1:10">
      <c r="A3838" t="s">
        <v>3661</v>
      </c>
      <c r="B3838" t="s">
        <v>3662</v>
      </c>
      <c r="C3838">
        <v>688</v>
      </c>
      <c r="D3838" t="s">
        <v>227</v>
      </c>
      <c r="E3838">
        <v>274</v>
      </c>
      <c r="F3838">
        <v>357</v>
      </c>
      <c r="G3838">
        <v>1388</v>
      </c>
      <c r="H3838" t="s">
        <v>228</v>
      </c>
      <c r="I3838" t="str">
        <f t="shared" si="118"/>
        <v/>
      </c>
      <c r="J3838" t="str">
        <f t="shared" si="119"/>
        <v/>
      </c>
    </row>
    <row r="3839" spans="1:10">
      <c r="A3839" t="s">
        <v>3663</v>
      </c>
      <c r="B3839" t="s">
        <v>3664</v>
      </c>
      <c r="C3839">
        <v>451</v>
      </c>
      <c r="D3839" t="s">
        <v>62</v>
      </c>
      <c r="E3839">
        <v>214</v>
      </c>
      <c r="F3839">
        <v>282</v>
      </c>
      <c r="G3839">
        <v>632</v>
      </c>
      <c r="H3839" t="s">
        <v>63</v>
      </c>
      <c r="I3839" t="str">
        <f t="shared" si="118"/>
        <v/>
      </c>
      <c r="J3839" t="str">
        <f t="shared" si="119"/>
        <v/>
      </c>
    </row>
    <row r="3840" spans="1:10">
      <c r="A3840" t="s">
        <v>3663</v>
      </c>
      <c r="B3840" t="s">
        <v>3664</v>
      </c>
      <c r="C3840">
        <v>451</v>
      </c>
      <c r="D3840" t="s">
        <v>10</v>
      </c>
      <c r="E3840">
        <v>301</v>
      </c>
      <c r="F3840">
        <v>415</v>
      </c>
      <c r="G3840">
        <v>2169</v>
      </c>
      <c r="H3840" t="s">
        <v>11</v>
      </c>
      <c r="I3840">
        <f t="shared" si="118"/>
        <v>115</v>
      </c>
      <c r="J3840" t="str">
        <f t="shared" si="119"/>
        <v/>
      </c>
    </row>
    <row r="3841" spans="1:10">
      <c r="A3841" t="s">
        <v>3663</v>
      </c>
      <c r="B3841" t="s">
        <v>3664</v>
      </c>
      <c r="C3841">
        <v>451</v>
      </c>
      <c r="D3841" t="s">
        <v>18</v>
      </c>
      <c r="E3841">
        <v>35</v>
      </c>
      <c r="F3841">
        <v>105</v>
      </c>
      <c r="G3841">
        <v>1303</v>
      </c>
      <c r="H3841" t="s">
        <v>19</v>
      </c>
      <c r="I3841" t="str">
        <f t="shared" si="118"/>
        <v/>
      </c>
      <c r="J3841" t="str">
        <f t="shared" si="119"/>
        <v/>
      </c>
    </row>
    <row r="3842" spans="1:10">
      <c r="A3842" t="s">
        <v>3665</v>
      </c>
      <c r="B3842" t="s">
        <v>3666</v>
      </c>
      <c r="C3842">
        <v>557</v>
      </c>
      <c r="D3842" t="s">
        <v>219</v>
      </c>
      <c r="E3842">
        <v>186</v>
      </c>
      <c r="F3842">
        <v>457</v>
      </c>
      <c r="G3842">
        <v>76696</v>
      </c>
      <c r="H3842" t="s">
        <v>220</v>
      </c>
      <c r="I3842" t="str">
        <f t="shared" si="118"/>
        <v/>
      </c>
      <c r="J3842">
        <f t="shared" si="119"/>
        <v>272</v>
      </c>
    </row>
    <row r="3843" spans="1:10">
      <c r="A3843" t="s">
        <v>3665</v>
      </c>
      <c r="B3843" t="s">
        <v>3666</v>
      </c>
      <c r="C3843">
        <v>557</v>
      </c>
      <c r="D3843" t="s">
        <v>10</v>
      </c>
      <c r="E3843">
        <v>52</v>
      </c>
      <c r="F3843">
        <v>170</v>
      </c>
      <c r="G3843">
        <v>2169</v>
      </c>
      <c r="H3843" t="s">
        <v>11</v>
      </c>
      <c r="I3843">
        <f t="shared" ref="I3843:I3906" si="120">IF(H3843=$H$2, F3843-E3843+1, "")</f>
        <v>119</v>
      </c>
      <c r="J3843" t="str">
        <f t="shared" ref="J3843:J3906" si="121">IF(D3843=$D$189, F3843-E3843+1, "")</f>
        <v/>
      </c>
    </row>
    <row r="3844" spans="1:10">
      <c r="A3844" t="s">
        <v>3667</v>
      </c>
      <c r="B3844" t="s">
        <v>3668</v>
      </c>
      <c r="C3844">
        <v>204</v>
      </c>
      <c r="D3844" t="s">
        <v>10</v>
      </c>
      <c r="E3844">
        <v>65</v>
      </c>
      <c r="F3844">
        <v>180</v>
      </c>
      <c r="G3844">
        <v>2169</v>
      </c>
      <c r="H3844" t="s">
        <v>11</v>
      </c>
      <c r="I3844">
        <f t="shared" si="120"/>
        <v>116</v>
      </c>
      <c r="J3844" t="str">
        <f t="shared" si="121"/>
        <v/>
      </c>
    </row>
    <row r="3845" spans="1:10">
      <c r="A3845" t="s">
        <v>3669</v>
      </c>
      <c r="B3845" t="s">
        <v>3670</v>
      </c>
      <c r="C3845">
        <v>303</v>
      </c>
      <c r="D3845" t="s">
        <v>10</v>
      </c>
      <c r="E3845">
        <v>48</v>
      </c>
      <c r="F3845">
        <v>163</v>
      </c>
      <c r="G3845">
        <v>2169</v>
      </c>
      <c r="H3845" t="s">
        <v>11</v>
      </c>
      <c r="I3845">
        <f t="shared" si="120"/>
        <v>116</v>
      </c>
      <c r="J3845" t="str">
        <f t="shared" si="121"/>
        <v/>
      </c>
    </row>
    <row r="3846" spans="1:10">
      <c r="A3846" t="s">
        <v>3669</v>
      </c>
      <c r="B3846" t="s">
        <v>3670</v>
      </c>
      <c r="C3846">
        <v>303</v>
      </c>
      <c r="D3846" t="s">
        <v>10</v>
      </c>
      <c r="E3846">
        <v>182</v>
      </c>
      <c r="F3846">
        <v>297</v>
      </c>
      <c r="G3846">
        <v>2169</v>
      </c>
      <c r="H3846" t="s">
        <v>11</v>
      </c>
      <c r="I3846">
        <f t="shared" si="120"/>
        <v>116</v>
      </c>
      <c r="J3846" t="str">
        <f t="shared" si="121"/>
        <v/>
      </c>
    </row>
    <row r="3847" spans="1:10">
      <c r="A3847" t="s">
        <v>3671</v>
      </c>
      <c r="B3847" t="s">
        <v>3672</v>
      </c>
      <c r="C3847">
        <v>1027</v>
      </c>
      <c r="D3847" t="s">
        <v>52</v>
      </c>
      <c r="E3847">
        <v>121</v>
      </c>
      <c r="F3847">
        <v>359</v>
      </c>
      <c r="G3847">
        <v>44</v>
      </c>
      <c r="I3847" t="str">
        <f t="shared" si="120"/>
        <v/>
      </c>
      <c r="J3847" t="str">
        <f t="shared" si="121"/>
        <v/>
      </c>
    </row>
    <row r="3848" spans="1:10">
      <c r="A3848" t="s">
        <v>3671</v>
      </c>
      <c r="B3848" t="s">
        <v>3672</v>
      </c>
      <c r="C3848">
        <v>1027</v>
      </c>
      <c r="D3848" t="s">
        <v>229</v>
      </c>
      <c r="E3848">
        <v>24</v>
      </c>
      <c r="F3848">
        <v>98</v>
      </c>
      <c r="G3848">
        <v>12568</v>
      </c>
      <c r="H3848" t="s">
        <v>230</v>
      </c>
      <c r="I3848" t="str">
        <f t="shared" si="120"/>
        <v/>
      </c>
      <c r="J3848" t="str">
        <f t="shared" si="121"/>
        <v/>
      </c>
    </row>
    <row r="3849" spans="1:10">
      <c r="A3849" t="s">
        <v>3671</v>
      </c>
      <c r="B3849" t="s">
        <v>3672</v>
      </c>
      <c r="C3849">
        <v>1027</v>
      </c>
      <c r="D3849" t="s">
        <v>10</v>
      </c>
      <c r="E3849">
        <v>392</v>
      </c>
      <c r="F3849">
        <v>508</v>
      </c>
      <c r="G3849">
        <v>2169</v>
      </c>
      <c r="H3849" t="s">
        <v>11</v>
      </c>
      <c r="I3849">
        <f t="shared" si="120"/>
        <v>117</v>
      </c>
      <c r="J3849" t="str">
        <f t="shared" si="121"/>
        <v/>
      </c>
    </row>
    <row r="3850" spans="1:10">
      <c r="A3850" t="s">
        <v>3671</v>
      </c>
      <c r="B3850" t="s">
        <v>3672</v>
      </c>
      <c r="C3850">
        <v>1027</v>
      </c>
      <c r="D3850" t="s">
        <v>53</v>
      </c>
      <c r="E3850">
        <v>676</v>
      </c>
      <c r="F3850">
        <v>746</v>
      </c>
      <c r="G3850">
        <v>324</v>
      </c>
      <c r="H3850" t="s">
        <v>54</v>
      </c>
      <c r="I3850" t="str">
        <f t="shared" si="120"/>
        <v/>
      </c>
      <c r="J3850" t="str">
        <f t="shared" si="121"/>
        <v/>
      </c>
    </row>
    <row r="3851" spans="1:10">
      <c r="A3851" t="s">
        <v>3671</v>
      </c>
      <c r="B3851" t="s">
        <v>3672</v>
      </c>
      <c r="C3851">
        <v>1027</v>
      </c>
      <c r="D3851" t="s">
        <v>53</v>
      </c>
      <c r="E3851">
        <v>748</v>
      </c>
      <c r="F3851">
        <v>818</v>
      </c>
      <c r="G3851">
        <v>324</v>
      </c>
      <c r="H3851" t="s">
        <v>54</v>
      </c>
      <c r="I3851" t="str">
        <f t="shared" si="120"/>
        <v/>
      </c>
      <c r="J3851" t="str">
        <f t="shared" si="121"/>
        <v/>
      </c>
    </row>
    <row r="3852" spans="1:10">
      <c r="A3852" t="s">
        <v>3671</v>
      </c>
      <c r="B3852" t="s">
        <v>3672</v>
      </c>
      <c r="C3852">
        <v>1027</v>
      </c>
      <c r="D3852" t="s">
        <v>55</v>
      </c>
      <c r="E3852">
        <v>889</v>
      </c>
      <c r="F3852">
        <v>911</v>
      </c>
      <c r="G3852">
        <v>477</v>
      </c>
      <c r="H3852" t="s">
        <v>56</v>
      </c>
      <c r="I3852" t="str">
        <f t="shared" si="120"/>
        <v/>
      </c>
      <c r="J3852" t="str">
        <f t="shared" si="121"/>
        <v/>
      </c>
    </row>
    <row r="3853" spans="1:10">
      <c r="A3853" t="s">
        <v>3671</v>
      </c>
      <c r="B3853" t="s">
        <v>3672</v>
      </c>
      <c r="C3853">
        <v>1027</v>
      </c>
      <c r="D3853" t="s">
        <v>296</v>
      </c>
      <c r="E3853">
        <v>931</v>
      </c>
      <c r="F3853">
        <v>1026</v>
      </c>
      <c r="G3853">
        <v>15</v>
      </c>
      <c r="I3853" t="str">
        <f t="shared" si="120"/>
        <v/>
      </c>
      <c r="J3853" t="str">
        <f t="shared" si="121"/>
        <v/>
      </c>
    </row>
    <row r="3854" spans="1:10">
      <c r="A3854" t="s">
        <v>3673</v>
      </c>
      <c r="B3854" t="s">
        <v>3674</v>
      </c>
      <c r="C3854">
        <v>256</v>
      </c>
      <c r="D3854" t="s">
        <v>10</v>
      </c>
      <c r="E3854">
        <v>135</v>
      </c>
      <c r="F3854">
        <v>249</v>
      </c>
      <c r="G3854">
        <v>2169</v>
      </c>
      <c r="H3854" t="s">
        <v>11</v>
      </c>
      <c r="I3854">
        <f t="shared" si="120"/>
        <v>115</v>
      </c>
      <c r="J3854" t="str">
        <f t="shared" si="121"/>
        <v/>
      </c>
    </row>
    <row r="3855" spans="1:10">
      <c r="A3855" t="s">
        <v>3675</v>
      </c>
      <c r="B3855" t="s">
        <v>3676</v>
      </c>
      <c r="C3855">
        <v>794</v>
      </c>
      <c r="D3855" t="s">
        <v>72</v>
      </c>
      <c r="E3855">
        <v>231</v>
      </c>
      <c r="F3855">
        <v>379</v>
      </c>
      <c r="G3855">
        <v>48</v>
      </c>
      <c r="I3855" t="str">
        <f t="shared" si="120"/>
        <v/>
      </c>
      <c r="J3855" t="str">
        <f t="shared" si="121"/>
        <v/>
      </c>
    </row>
    <row r="3856" spans="1:10">
      <c r="A3856" t="s">
        <v>3675</v>
      </c>
      <c r="B3856" t="s">
        <v>3676</v>
      </c>
      <c r="C3856">
        <v>794</v>
      </c>
      <c r="D3856" t="s">
        <v>73</v>
      </c>
      <c r="E3856">
        <v>712</v>
      </c>
      <c r="F3856">
        <v>794</v>
      </c>
      <c r="G3856">
        <v>270</v>
      </c>
      <c r="H3856" t="s">
        <v>74</v>
      </c>
      <c r="I3856" t="str">
        <f t="shared" si="120"/>
        <v/>
      </c>
      <c r="J3856" t="str">
        <f t="shared" si="121"/>
        <v/>
      </c>
    </row>
    <row r="3857" spans="1:10">
      <c r="A3857" t="s">
        <v>3675</v>
      </c>
      <c r="B3857" t="s">
        <v>3676</v>
      </c>
      <c r="C3857">
        <v>794</v>
      </c>
      <c r="D3857" t="s">
        <v>10</v>
      </c>
      <c r="E3857">
        <v>80</v>
      </c>
      <c r="F3857">
        <v>195</v>
      </c>
      <c r="G3857">
        <v>2169</v>
      </c>
      <c r="H3857" t="s">
        <v>11</v>
      </c>
      <c r="I3857">
        <f t="shared" si="120"/>
        <v>116</v>
      </c>
      <c r="J3857" t="str">
        <f t="shared" si="121"/>
        <v/>
      </c>
    </row>
    <row r="3858" spans="1:10">
      <c r="A3858" t="s">
        <v>3677</v>
      </c>
      <c r="B3858" t="s">
        <v>3678</v>
      </c>
      <c r="C3858">
        <v>970</v>
      </c>
      <c r="D3858" t="s">
        <v>3417</v>
      </c>
      <c r="E3858">
        <v>1</v>
      </c>
      <c r="F3858">
        <v>49</v>
      </c>
      <c r="G3858">
        <v>2</v>
      </c>
      <c r="I3858" t="str">
        <f t="shared" si="120"/>
        <v/>
      </c>
      <c r="J3858" t="str">
        <f t="shared" si="121"/>
        <v/>
      </c>
    </row>
    <row r="3859" spans="1:10">
      <c r="A3859" t="s">
        <v>3677</v>
      </c>
      <c r="B3859" t="s">
        <v>3678</v>
      </c>
      <c r="C3859">
        <v>970</v>
      </c>
      <c r="D3859" t="s">
        <v>14</v>
      </c>
      <c r="E3859">
        <v>184</v>
      </c>
      <c r="F3859">
        <v>336</v>
      </c>
      <c r="G3859">
        <v>476</v>
      </c>
      <c r="H3859" t="s">
        <v>15</v>
      </c>
      <c r="I3859" t="str">
        <f t="shared" si="120"/>
        <v/>
      </c>
      <c r="J3859" t="str">
        <f t="shared" si="121"/>
        <v/>
      </c>
    </row>
    <row r="3860" spans="1:10">
      <c r="A3860" t="s">
        <v>3677</v>
      </c>
      <c r="B3860" t="s">
        <v>3678</v>
      </c>
      <c r="C3860">
        <v>970</v>
      </c>
      <c r="D3860" t="s">
        <v>10</v>
      </c>
      <c r="E3860">
        <v>360</v>
      </c>
      <c r="F3860">
        <v>516</v>
      </c>
      <c r="G3860">
        <v>2169</v>
      </c>
      <c r="H3860" t="s">
        <v>11</v>
      </c>
      <c r="I3860">
        <f t="shared" si="120"/>
        <v>157</v>
      </c>
      <c r="J3860" t="str">
        <f t="shared" si="121"/>
        <v/>
      </c>
    </row>
    <row r="3861" spans="1:10">
      <c r="A3861" t="s">
        <v>3677</v>
      </c>
      <c r="B3861" t="s">
        <v>3678</v>
      </c>
      <c r="C3861">
        <v>970</v>
      </c>
      <c r="D3861" t="s">
        <v>31</v>
      </c>
      <c r="E3861">
        <v>607</v>
      </c>
      <c r="F3861">
        <v>721</v>
      </c>
      <c r="G3861">
        <v>3952</v>
      </c>
      <c r="H3861" t="s">
        <v>32</v>
      </c>
      <c r="I3861" t="str">
        <f t="shared" si="120"/>
        <v/>
      </c>
      <c r="J3861" t="str">
        <f t="shared" si="121"/>
        <v/>
      </c>
    </row>
    <row r="3862" spans="1:10">
      <c r="A3862" t="s">
        <v>3677</v>
      </c>
      <c r="B3862" t="s">
        <v>3678</v>
      </c>
      <c r="C3862">
        <v>970</v>
      </c>
      <c r="D3862" t="s">
        <v>29</v>
      </c>
      <c r="E3862">
        <v>842</v>
      </c>
      <c r="F3862">
        <v>947</v>
      </c>
      <c r="G3862">
        <v>343</v>
      </c>
      <c r="H3862" t="s">
        <v>30</v>
      </c>
      <c r="I3862" t="str">
        <f t="shared" si="120"/>
        <v/>
      </c>
      <c r="J3862" t="str">
        <f t="shared" si="121"/>
        <v/>
      </c>
    </row>
    <row r="3863" spans="1:10">
      <c r="A3863" t="s">
        <v>3679</v>
      </c>
      <c r="B3863" t="s">
        <v>3680</v>
      </c>
      <c r="C3863">
        <v>1023</v>
      </c>
      <c r="D3863" t="s">
        <v>229</v>
      </c>
      <c r="E3863">
        <v>195</v>
      </c>
      <c r="F3863">
        <v>270</v>
      </c>
      <c r="G3863">
        <v>12568</v>
      </c>
      <c r="H3863" t="s">
        <v>230</v>
      </c>
      <c r="I3863" t="str">
        <f t="shared" si="120"/>
        <v/>
      </c>
      <c r="J3863" t="str">
        <f t="shared" si="121"/>
        <v/>
      </c>
    </row>
    <row r="3864" spans="1:10">
      <c r="A3864" t="s">
        <v>3679</v>
      </c>
      <c r="B3864" t="s">
        <v>3680</v>
      </c>
      <c r="C3864">
        <v>1023</v>
      </c>
      <c r="D3864" t="s">
        <v>10</v>
      </c>
      <c r="E3864">
        <v>903</v>
      </c>
      <c r="F3864">
        <v>1019</v>
      </c>
      <c r="G3864">
        <v>2169</v>
      </c>
      <c r="H3864" t="s">
        <v>11</v>
      </c>
      <c r="I3864">
        <f t="shared" si="120"/>
        <v>117</v>
      </c>
      <c r="J3864" t="str">
        <f t="shared" si="121"/>
        <v/>
      </c>
    </row>
    <row r="3865" spans="1:10">
      <c r="A3865" t="s">
        <v>3681</v>
      </c>
      <c r="B3865" t="s">
        <v>3682</v>
      </c>
      <c r="C3865">
        <v>188</v>
      </c>
      <c r="D3865" t="s">
        <v>10</v>
      </c>
      <c r="E3865">
        <v>32</v>
      </c>
      <c r="F3865">
        <v>164</v>
      </c>
      <c r="G3865">
        <v>2169</v>
      </c>
      <c r="H3865" t="s">
        <v>11</v>
      </c>
      <c r="I3865">
        <f t="shared" si="120"/>
        <v>133</v>
      </c>
      <c r="J3865" t="str">
        <f t="shared" si="121"/>
        <v/>
      </c>
    </row>
    <row r="3866" spans="1:10">
      <c r="A3866" t="s">
        <v>3683</v>
      </c>
      <c r="B3866" t="s">
        <v>3684</v>
      </c>
      <c r="C3866">
        <v>163</v>
      </c>
      <c r="D3866" t="s">
        <v>10</v>
      </c>
      <c r="E3866">
        <v>23</v>
      </c>
      <c r="F3866">
        <v>161</v>
      </c>
      <c r="G3866">
        <v>2169</v>
      </c>
      <c r="H3866" t="s">
        <v>11</v>
      </c>
      <c r="I3866">
        <f t="shared" si="120"/>
        <v>139</v>
      </c>
      <c r="J3866" t="str">
        <f t="shared" si="121"/>
        <v/>
      </c>
    </row>
    <row r="3867" spans="1:10">
      <c r="A3867" t="s">
        <v>3685</v>
      </c>
      <c r="B3867" t="s">
        <v>3686</v>
      </c>
      <c r="C3867">
        <v>467</v>
      </c>
      <c r="D3867" t="s">
        <v>62</v>
      </c>
      <c r="E3867">
        <v>215</v>
      </c>
      <c r="F3867">
        <v>284</v>
      </c>
      <c r="G3867">
        <v>632</v>
      </c>
      <c r="H3867" t="s">
        <v>63</v>
      </c>
      <c r="I3867" t="str">
        <f t="shared" si="120"/>
        <v/>
      </c>
      <c r="J3867" t="str">
        <f t="shared" si="121"/>
        <v/>
      </c>
    </row>
    <row r="3868" spans="1:10">
      <c r="A3868" t="s">
        <v>3685</v>
      </c>
      <c r="B3868" t="s">
        <v>3686</v>
      </c>
      <c r="C3868">
        <v>467</v>
      </c>
      <c r="D3868" t="s">
        <v>10</v>
      </c>
      <c r="E3868">
        <v>303</v>
      </c>
      <c r="F3868">
        <v>417</v>
      </c>
      <c r="G3868">
        <v>2169</v>
      </c>
      <c r="H3868" t="s">
        <v>11</v>
      </c>
      <c r="I3868">
        <f t="shared" si="120"/>
        <v>115</v>
      </c>
      <c r="J3868" t="str">
        <f t="shared" si="121"/>
        <v/>
      </c>
    </row>
    <row r="3869" spans="1:10">
      <c r="A3869" t="s">
        <v>3685</v>
      </c>
      <c r="B3869" t="s">
        <v>3686</v>
      </c>
      <c r="C3869">
        <v>467</v>
      </c>
      <c r="D3869" t="s">
        <v>18</v>
      </c>
      <c r="E3869">
        <v>35</v>
      </c>
      <c r="F3869">
        <v>105</v>
      </c>
      <c r="G3869">
        <v>1303</v>
      </c>
      <c r="H3869" t="s">
        <v>19</v>
      </c>
      <c r="I3869" t="str">
        <f t="shared" si="120"/>
        <v/>
      </c>
      <c r="J3869" t="str">
        <f t="shared" si="121"/>
        <v/>
      </c>
    </row>
    <row r="3870" spans="1:10">
      <c r="A3870" t="s">
        <v>3687</v>
      </c>
      <c r="B3870" t="s">
        <v>3688</v>
      </c>
      <c r="C3870">
        <v>446</v>
      </c>
      <c r="D3870" t="s">
        <v>18</v>
      </c>
      <c r="E3870">
        <v>14</v>
      </c>
      <c r="F3870">
        <v>84</v>
      </c>
      <c r="G3870">
        <v>1303</v>
      </c>
      <c r="H3870" t="s">
        <v>19</v>
      </c>
      <c r="I3870" t="str">
        <f t="shared" si="120"/>
        <v/>
      </c>
      <c r="J3870" t="str">
        <f t="shared" si="121"/>
        <v/>
      </c>
    </row>
    <row r="3871" spans="1:10">
      <c r="A3871" t="s">
        <v>3687</v>
      </c>
      <c r="B3871" t="s">
        <v>3688</v>
      </c>
      <c r="C3871">
        <v>446</v>
      </c>
      <c r="D3871" t="s">
        <v>62</v>
      </c>
      <c r="E3871">
        <v>194</v>
      </c>
      <c r="F3871">
        <v>263</v>
      </c>
      <c r="G3871">
        <v>632</v>
      </c>
      <c r="H3871" t="s">
        <v>63</v>
      </c>
      <c r="I3871" t="str">
        <f t="shared" si="120"/>
        <v/>
      </c>
      <c r="J3871" t="str">
        <f t="shared" si="121"/>
        <v/>
      </c>
    </row>
    <row r="3872" spans="1:10">
      <c r="A3872" t="s">
        <v>3687</v>
      </c>
      <c r="B3872" t="s">
        <v>3688</v>
      </c>
      <c r="C3872">
        <v>446</v>
      </c>
      <c r="D3872" t="s">
        <v>10</v>
      </c>
      <c r="E3872">
        <v>282</v>
      </c>
      <c r="F3872">
        <v>396</v>
      </c>
      <c r="G3872">
        <v>2169</v>
      </c>
      <c r="H3872" t="s">
        <v>11</v>
      </c>
      <c r="I3872">
        <f t="shared" si="120"/>
        <v>115</v>
      </c>
      <c r="J3872" t="str">
        <f t="shared" si="121"/>
        <v/>
      </c>
    </row>
    <row r="3873" spans="1:10">
      <c r="A3873" t="s">
        <v>3689</v>
      </c>
      <c r="B3873" t="s">
        <v>3690</v>
      </c>
      <c r="C3873">
        <v>331</v>
      </c>
      <c r="D3873" t="s">
        <v>10</v>
      </c>
      <c r="E3873">
        <v>208</v>
      </c>
      <c r="F3873">
        <v>323</v>
      </c>
      <c r="G3873">
        <v>2169</v>
      </c>
      <c r="H3873" t="s">
        <v>11</v>
      </c>
      <c r="I3873">
        <f t="shared" si="120"/>
        <v>116</v>
      </c>
      <c r="J3873" t="str">
        <f t="shared" si="121"/>
        <v/>
      </c>
    </row>
    <row r="3874" spans="1:10">
      <c r="A3874" t="s">
        <v>3691</v>
      </c>
      <c r="B3874" t="s">
        <v>3692</v>
      </c>
      <c r="C3874">
        <v>394</v>
      </c>
      <c r="D3874" t="s">
        <v>219</v>
      </c>
      <c r="E3874">
        <v>186</v>
      </c>
      <c r="F3874">
        <v>394</v>
      </c>
      <c r="G3874">
        <v>76696</v>
      </c>
      <c r="H3874" t="s">
        <v>220</v>
      </c>
      <c r="I3874" t="str">
        <f t="shared" si="120"/>
        <v/>
      </c>
      <c r="J3874">
        <f t="shared" si="121"/>
        <v>209</v>
      </c>
    </row>
    <row r="3875" spans="1:10">
      <c r="A3875" t="s">
        <v>3691</v>
      </c>
      <c r="B3875" t="s">
        <v>3692</v>
      </c>
      <c r="C3875">
        <v>394</v>
      </c>
      <c r="D3875" t="s">
        <v>10</v>
      </c>
      <c r="E3875">
        <v>52</v>
      </c>
      <c r="F3875">
        <v>170</v>
      </c>
      <c r="G3875">
        <v>2169</v>
      </c>
      <c r="H3875" t="s">
        <v>11</v>
      </c>
      <c r="I3875">
        <f t="shared" si="120"/>
        <v>119</v>
      </c>
      <c r="J3875" t="str">
        <f t="shared" si="121"/>
        <v/>
      </c>
    </row>
    <row r="3876" spans="1:10">
      <c r="A3876" t="s">
        <v>3693</v>
      </c>
      <c r="B3876" t="s">
        <v>3694</v>
      </c>
      <c r="C3876">
        <v>947</v>
      </c>
      <c r="D3876" t="s">
        <v>14</v>
      </c>
      <c r="E3876">
        <v>129</v>
      </c>
      <c r="F3876">
        <v>302</v>
      </c>
      <c r="G3876">
        <v>476</v>
      </c>
      <c r="H3876" t="s">
        <v>15</v>
      </c>
      <c r="I3876" t="str">
        <f t="shared" si="120"/>
        <v/>
      </c>
      <c r="J3876" t="str">
        <f t="shared" si="121"/>
        <v/>
      </c>
    </row>
    <row r="3877" spans="1:10">
      <c r="A3877" t="s">
        <v>3693</v>
      </c>
      <c r="B3877" t="s">
        <v>3694</v>
      </c>
      <c r="C3877">
        <v>947</v>
      </c>
      <c r="D3877" t="s">
        <v>10</v>
      </c>
      <c r="E3877">
        <v>335</v>
      </c>
      <c r="F3877">
        <v>467</v>
      </c>
      <c r="G3877">
        <v>2169</v>
      </c>
      <c r="H3877" t="s">
        <v>11</v>
      </c>
      <c r="I3877">
        <f t="shared" si="120"/>
        <v>133</v>
      </c>
      <c r="J3877" t="str">
        <f t="shared" si="121"/>
        <v/>
      </c>
    </row>
    <row r="3878" spans="1:10">
      <c r="A3878" t="s">
        <v>3693</v>
      </c>
      <c r="B3878" t="s">
        <v>3694</v>
      </c>
      <c r="C3878">
        <v>947</v>
      </c>
      <c r="D3878" t="s">
        <v>31</v>
      </c>
      <c r="E3878">
        <v>574</v>
      </c>
      <c r="F3878">
        <v>687</v>
      </c>
      <c r="G3878">
        <v>3952</v>
      </c>
      <c r="H3878" t="s">
        <v>32</v>
      </c>
      <c r="I3878" t="str">
        <f t="shared" si="120"/>
        <v/>
      </c>
      <c r="J3878" t="str">
        <f t="shared" si="121"/>
        <v/>
      </c>
    </row>
    <row r="3879" spans="1:10">
      <c r="A3879" t="s">
        <v>3693</v>
      </c>
      <c r="B3879" t="s">
        <v>3694</v>
      </c>
      <c r="C3879">
        <v>947</v>
      </c>
      <c r="D3879" t="s">
        <v>29</v>
      </c>
      <c r="E3879">
        <v>808</v>
      </c>
      <c r="F3879">
        <v>913</v>
      </c>
      <c r="G3879">
        <v>343</v>
      </c>
      <c r="H3879" t="s">
        <v>30</v>
      </c>
      <c r="I3879" t="str">
        <f t="shared" si="120"/>
        <v/>
      </c>
      <c r="J3879" t="str">
        <f t="shared" si="121"/>
        <v/>
      </c>
    </row>
    <row r="3880" spans="1:10">
      <c r="A3880" t="s">
        <v>3695</v>
      </c>
      <c r="B3880" t="s">
        <v>3696</v>
      </c>
      <c r="C3880">
        <v>172</v>
      </c>
      <c r="D3880" t="s">
        <v>10</v>
      </c>
      <c r="E3880">
        <v>49</v>
      </c>
      <c r="F3880">
        <v>164</v>
      </c>
      <c r="G3880">
        <v>2169</v>
      </c>
      <c r="H3880" t="s">
        <v>11</v>
      </c>
      <c r="I3880">
        <f t="shared" si="120"/>
        <v>116</v>
      </c>
      <c r="J3880" t="str">
        <f t="shared" si="121"/>
        <v/>
      </c>
    </row>
    <row r="3881" spans="1:10">
      <c r="A3881" t="s">
        <v>3697</v>
      </c>
      <c r="B3881" t="s">
        <v>3698</v>
      </c>
      <c r="C3881">
        <v>564</v>
      </c>
      <c r="D3881" t="s">
        <v>964</v>
      </c>
      <c r="E3881">
        <v>1</v>
      </c>
      <c r="F3881">
        <v>56</v>
      </c>
      <c r="G3881">
        <v>27</v>
      </c>
      <c r="I3881" t="str">
        <f t="shared" si="120"/>
        <v/>
      </c>
      <c r="J3881" t="str">
        <f t="shared" si="121"/>
        <v/>
      </c>
    </row>
    <row r="3882" spans="1:10">
      <c r="A3882" t="s">
        <v>3697</v>
      </c>
      <c r="B3882" t="s">
        <v>3698</v>
      </c>
      <c r="C3882">
        <v>564</v>
      </c>
      <c r="D3882" t="s">
        <v>219</v>
      </c>
      <c r="E3882">
        <v>190</v>
      </c>
      <c r="F3882">
        <v>449</v>
      </c>
      <c r="G3882">
        <v>76696</v>
      </c>
      <c r="H3882" t="s">
        <v>220</v>
      </c>
      <c r="I3882" t="str">
        <f t="shared" si="120"/>
        <v/>
      </c>
      <c r="J3882">
        <f t="shared" si="121"/>
        <v>260</v>
      </c>
    </row>
    <row r="3883" spans="1:10">
      <c r="A3883" t="s">
        <v>3697</v>
      </c>
      <c r="B3883" t="s">
        <v>3698</v>
      </c>
      <c r="C3883">
        <v>564</v>
      </c>
      <c r="D3883" t="s">
        <v>10</v>
      </c>
      <c r="E3883">
        <v>57</v>
      </c>
      <c r="F3883">
        <v>174</v>
      </c>
      <c r="G3883">
        <v>2169</v>
      </c>
      <c r="H3883" t="s">
        <v>11</v>
      </c>
      <c r="I3883">
        <f t="shared" si="120"/>
        <v>118</v>
      </c>
      <c r="J3883" t="str">
        <f t="shared" si="121"/>
        <v/>
      </c>
    </row>
    <row r="3884" spans="1:10">
      <c r="A3884" t="s">
        <v>3699</v>
      </c>
      <c r="B3884" t="s">
        <v>3700</v>
      </c>
      <c r="C3884">
        <v>559</v>
      </c>
      <c r="D3884" t="s">
        <v>10</v>
      </c>
      <c r="E3884">
        <v>372</v>
      </c>
      <c r="F3884">
        <v>545</v>
      </c>
      <c r="G3884">
        <v>2169</v>
      </c>
      <c r="H3884" t="s">
        <v>11</v>
      </c>
      <c r="I3884">
        <f t="shared" si="120"/>
        <v>174</v>
      </c>
      <c r="J3884" t="str">
        <f t="shared" si="121"/>
        <v/>
      </c>
    </row>
    <row r="3885" spans="1:10">
      <c r="A3885" t="s">
        <v>3701</v>
      </c>
      <c r="B3885" t="s">
        <v>3702</v>
      </c>
      <c r="C3885">
        <v>288</v>
      </c>
      <c r="D3885" t="s">
        <v>10</v>
      </c>
      <c r="E3885">
        <v>14</v>
      </c>
      <c r="F3885">
        <v>147</v>
      </c>
      <c r="G3885">
        <v>2169</v>
      </c>
      <c r="H3885" t="s">
        <v>11</v>
      </c>
      <c r="I3885">
        <f t="shared" si="120"/>
        <v>134</v>
      </c>
      <c r="J3885" t="str">
        <f t="shared" si="121"/>
        <v/>
      </c>
    </row>
    <row r="3886" spans="1:10">
      <c r="A3886" t="s">
        <v>3701</v>
      </c>
      <c r="B3886" t="s">
        <v>3702</v>
      </c>
      <c r="C3886">
        <v>288</v>
      </c>
      <c r="D3886" t="s">
        <v>39</v>
      </c>
      <c r="E3886">
        <v>161</v>
      </c>
      <c r="F3886">
        <v>287</v>
      </c>
      <c r="G3886">
        <v>3</v>
      </c>
      <c r="I3886" t="str">
        <f t="shared" si="120"/>
        <v/>
      </c>
      <c r="J3886" t="str">
        <f t="shared" si="121"/>
        <v/>
      </c>
    </row>
    <row r="3887" spans="1:10">
      <c r="A3887" t="s">
        <v>3703</v>
      </c>
      <c r="B3887" t="s">
        <v>3704</v>
      </c>
      <c r="C3887">
        <v>363</v>
      </c>
      <c r="D3887" t="s">
        <v>23</v>
      </c>
      <c r="E3887">
        <v>201</v>
      </c>
      <c r="F3887">
        <v>231</v>
      </c>
      <c r="G3887">
        <v>15</v>
      </c>
      <c r="I3887" t="str">
        <f t="shared" si="120"/>
        <v/>
      </c>
      <c r="J3887" t="str">
        <f t="shared" si="121"/>
        <v/>
      </c>
    </row>
    <row r="3888" spans="1:10">
      <c r="A3888" t="s">
        <v>3703</v>
      </c>
      <c r="B3888" t="s">
        <v>3704</v>
      </c>
      <c r="C3888">
        <v>363</v>
      </c>
      <c r="D3888" t="s">
        <v>24</v>
      </c>
      <c r="E3888">
        <v>232</v>
      </c>
      <c r="F3888">
        <v>353</v>
      </c>
      <c r="G3888">
        <v>45</v>
      </c>
      <c r="I3888" t="str">
        <f t="shared" si="120"/>
        <v/>
      </c>
      <c r="J3888" t="str">
        <f t="shared" si="121"/>
        <v/>
      </c>
    </row>
    <row r="3889" spans="1:10">
      <c r="A3889" t="s">
        <v>3703</v>
      </c>
      <c r="B3889" t="s">
        <v>3704</v>
      </c>
      <c r="C3889">
        <v>363</v>
      </c>
      <c r="D3889" t="s">
        <v>10</v>
      </c>
      <c r="E3889">
        <v>65</v>
      </c>
      <c r="F3889">
        <v>197</v>
      </c>
      <c r="G3889">
        <v>2169</v>
      </c>
      <c r="H3889" t="s">
        <v>11</v>
      </c>
      <c r="I3889">
        <f t="shared" si="120"/>
        <v>133</v>
      </c>
      <c r="J3889" t="str">
        <f t="shared" si="121"/>
        <v/>
      </c>
    </row>
    <row r="3890" spans="1:10">
      <c r="A3890" t="s">
        <v>3705</v>
      </c>
      <c r="B3890" t="s">
        <v>3706</v>
      </c>
      <c r="C3890">
        <v>356</v>
      </c>
      <c r="D3890" t="s">
        <v>10</v>
      </c>
      <c r="E3890">
        <v>109</v>
      </c>
      <c r="F3890">
        <v>255</v>
      </c>
      <c r="G3890">
        <v>2169</v>
      </c>
      <c r="H3890" t="s">
        <v>11</v>
      </c>
      <c r="I3890">
        <f t="shared" si="120"/>
        <v>147</v>
      </c>
      <c r="J3890" t="str">
        <f t="shared" si="121"/>
        <v/>
      </c>
    </row>
    <row r="3891" spans="1:10">
      <c r="A3891" t="s">
        <v>3707</v>
      </c>
      <c r="B3891" t="s">
        <v>3708</v>
      </c>
      <c r="C3891">
        <v>1274</v>
      </c>
      <c r="D3891" t="s">
        <v>29</v>
      </c>
      <c r="E3891">
        <v>1146</v>
      </c>
      <c r="F3891">
        <v>1253</v>
      </c>
      <c r="G3891">
        <v>343</v>
      </c>
      <c r="H3891" t="s">
        <v>30</v>
      </c>
      <c r="I3891" t="str">
        <f t="shared" si="120"/>
        <v/>
      </c>
      <c r="J3891" t="str">
        <f t="shared" si="121"/>
        <v/>
      </c>
    </row>
    <row r="3892" spans="1:10">
      <c r="A3892" t="s">
        <v>3707</v>
      </c>
      <c r="B3892" t="s">
        <v>3708</v>
      </c>
      <c r="C3892">
        <v>1274</v>
      </c>
      <c r="D3892" t="s">
        <v>14</v>
      </c>
      <c r="E3892">
        <v>159</v>
      </c>
      <c r="F3892">
        <v>347</v>
      </c>
      <c r="G3892">
        <v>476</v>
      </c>
      <c r="H3892" t="s">
        <v>15</v>
      </c>
      <c r="I3892" t="str">
        <f t="shared" si="120"/>
        <v/>
      </c>
      <c r="J3892" t="str">
        <f t="shared" si="121"/>
        <v/>
      </c>
    </row>
    <row r="3893" spans="1:10">
      <c r="A3893" t="s">
        <v>3707</v>
      </c>
      <c r="B3893" t="s">
        <v>3708</v>
      </c>
      <c r="C3893">
        <v>1274</v>
      </c>
      <c r="D3893" t="s">
        <v>10</v>
      </c>
      <c r="E3893">
        <v>477</v>
      </c>
      <c r="F3893">
        <v>613</v>
      </c>
      <c r="G3893">
        <v>2169</v>
      </c>
      <c r="H3893" t="s">
        <v>11</v>
      </c>
      <c r="I3893">
        <f t="shared" si="120"/>
        <v>137</v>
      </c>
      <c r="J3893" t="str">
        <f t="shared" si="121"/>
        <v/>
      </c>
    </row>
    <row r="3894" spans="1:10">
      <c r="A3894" t="s">
        <v>3707</v>
      </c>
      <c r="B3894" t="s">
        <v>3708</v>
      </c>
      <c r="C3894">
        <v>1274</v>
      </c>
      <c r="D3894" t="s">
        <v>31</v>
      </c>
      <c r="E3894">
        <v>922</v>
      </c>
      <c r="F3894">
        <v>1034</v>
      </c>
      <c r="G3894">
        <v>3952</v>
      </c>
      <c r="H3894" t="s">
        <v>32</v>
      </c>
      <c r="I3894" t="str">
        <f t="shared" si="120"/>
        <v/>
      </c>
      <c r="J3894" t="str">
        <f t="shared" si="121"/>
        <v/>
      </c>
    </row>
    <row r="3895" spans="1:10">
      <c r="A3895" t="s">
        <v>3709</v>
      </c>
      <c r="B3895" t="s">
        <v>3710</v>
      </c>
      <c r="C3895">
        <v>712</v>
      </c>
      <c r="D3895" t="s">
        <v>18</v>
      </c>
      <c r="E3895">
        <v>423</v>
      </c>
      <c r="F3895">
        <v>504</v>
      </c>
      <c r="G3895">
        <v>1303</v>
      </c>
      <c r="H3895" t="s">
        <v>19</v>
      </c>
      <c r="I3895" t="str">
        <f t="shared" si="120"/>
        <v/>
      </c>
      <c r="J3895" t="str">
        <f t="shared" si="121"/>
        <v/>
      </c>
    </row>
    <row r="3896" spans="1:10">
      <c r="A3896" t="s">
        <v>3709</v>
      </c>
      <c r="B3896" t="s">
        <v>3710</v>
      </c>
      <c r="C3896">
        <v>712</v>
      </c>
      <c r="D3896" t="s">
        <v>10</v>
      </c>
      <c r="E3896">
        <v>538</v>
      </c>
      <c r="F3896">
        <v>679</v>
      </c>
      <c r="G3896">
        <v>2169</v>
      </c>
      <c r="H3896" t="s">
        <v>11</v>
      </c>
      <c r="I3896">
        <f t="shared" si="120"/>
        <v>142</v>
      </c>
      <c r="J3896" t="str">
        <f t="shared" si="121"/>
        <v/>
      </c>
    </row>
    <row r="3897" spans="1:10">
      <c r="A3897" t="s">
        <v>3709</v>
      </c>
      <c r="B3897" t="s">
        <v>3710</v>
      </c>
      <c r="C3897">
        <v>712</v>
      </c>
      <c r="D3897" t="s">
        <v>20</v>
      </c>
      <c r="E3897">
        <v>73</v>
      </c>
      <c r="F3897">
        <v>198</v>
      </c>
      <c r="G3897">
        <v>15</v>
      </c>
      <c r="I3897" t="str">
        <f t="shared" si="120"/>
        <v/>
      </c>
      <c r="J3897" t="str">
        <f t="shared" si="121"/>
        <v/>
      </c>
    </row>
    <row r="3898" spans="1:10">
      <c r="A3898" t="s">
        <v>3711</v>
      </c>
      <c r="B3898" t="s">
        <v>3712</v>
      </c>
      <c r="C3898">
        <v>321</v>
      </c>
      <c r="D3898" t="s">
        <v>10</v>
      </c>
      <c r="E3898">
        <v>84</v>
      </c>
      <c r="F3898">
        <v>202</v>
      </c>
      <c r="G3898">
        <v>2169</v>
      </c>
      <c r="H3898" t="s">
        <v>11</v>
      </c>
      <c r="I3898">
        <f t="shared" si="120"/>
        <v>119</v>
      </c>
      <c r="J3898" t="str">
        <f t="shared" si="121"/>
        <v/>
      </c>
    </row>
    <row r="3899" spans="1:10">
      <c r="A3899" t="s">
        <v>3713</v>
      </c>
      <c r="B3899" t="s">
        <v>3714</v>
      </c>
      <c r="C3899">
        <v>706</v>
      </c>
      <c r="D3899" t="s">
        <v>53</v>
      </c>
      <c r="E3899">
        <v>297</v>
      </c>
      <c r="F3899">
        <v>367</v>
      </c>
      <c r="G3899">
        <v>324</v>
      </c>
      <c r="H3899" t="s">
        <v>54</v>
      </c>
      <c r="I3899" t="str">
        <f t="shared" si="120"/>
        <v/>
      </c>
      <c r="J3899" t="str">
        <f t="shared" si="121"/>
        <v/>
      </c>
    </row>
    <row r="3900" spans="1:10">
      <c r="A3900" t="s">
        <v>3713</v>
      </c>
      <c r="B3900" t="s">
        <v>3714</v>
      </c>
      <c r="C3900">
        <v>706</v>
      </c>
      <c r="D3900" t="s">
        <v>53</v>
      </c>
      <c r="E3900">
        <v>369</v>
      </c>
      <c r="F3900">
        <v>439</v>
      </c>
      <c r="G3900">
        <v>324</v>
      </c>
      <c r="H3900" t="s">
        <v>54</v>
      </c>
      <c r="I3900" t="str">
        <f t="shared" si="120"/>
        <v/>
      </c>
      <c r="J3900" t="str">
        <f t="shared" si="121"/>
        <v/>
      </c>
    </row>
    <row r="3901" spans="1:10">
      <c r="A3901" t="s">
        <v>3713</v>
      </c>
      <c r="B3901" t="s">
        <v>3714</v>
      </c>
      <c r="C3901">
        <v>706</v>
      </c>
      <c r="D3901" t="s">
        <v>10</v>
      </c>
      <c r="E3901">
        <v>50</v>
      </c>
      <c r="F3901">
        <v>166</v>
      </c>
      <c r="G3901">
        <v>2169</v>
      </c>
      <c r="H3901" t="s">
        <v>11</v>
      </c>
      <c r="I3901">
        <f t="shared" si="120"/>
        <v>117</v>
      </c>
      <c r="J3901" t="str">
        <f t="shared" si="121"/>
        <v/>
      </c>
    </row>
    <row r="3902" spans="1:10">
      <c r="A3902" t="s">
        <v>3713</v>
      </c>
      <c r="B3902" t="s">
        <v>3714</v>
      </c>
      <c r="C3902">
        <v>706</v>
      </c>
      <c r="D3902" t="s">
        <v>55</v>
      </c>
      <c r="E3902">
        <v>522</v>
      </c>
      <c r="F3902">
        <v>544</v>
      </c>
      <c r="G3902">
        <v>477</v>
      </c>
      <c r="H3902" t="s">
        <v>56</v>
      </c>
      <c r="I3902" t="str">
        <f t="shared" si="120"/>
        <v/>
      </c>
      <c r="J3902" t="str">
        <f t="shared" si="121"/>
        <v/>
      </c>
    </row>
    <row r="3903" spans="1:10">
      <c r="A3903" t="s">
        <v>3713</v>
      </c>
      <c r="B3903" t="s">
        <v>3714</v>
      </c>
      <c r="C3903">
        <v>706</v>
      </c>
      <c r="D3903" t="s">
        <v>559</v>
      </c>
      <c r="E3903">
        <v>566</v>
      </c>
      <c r="F3903">
        <v>700</v>
      </c>
      <c r="G3903">
        <v>19</v>
      </c>
      <c r="I3903" t="str">
        <f t="shared" si="120"/>
        <v/>
      </c>
      <c r="J3903" t="str">
        <f t="shared" si="121"/>
        <v/>
      </c>
    </row>
    <row r="3904" spans="1:10">
      <c r="A3904" t="s">
        <v>3715</v>
      </c>
      <c r="B3904" t="s">
        <v>3716</v>
      </c>
      <c r="C3904">
        <v>549</v>
      </c>
      <c r="D3904" t="s">
        <v>219</v>
      </c>
      <c r="E3904">
        <v>182</v>
      </c>
      <c r="F3904">
        <v>447</v>
      </c>
      <c r="G3904">
        <v>76696</v>
      </c>
      <c r="H3904" t="s">
        <v>220</v>
      </c>
      <c r="I3904" t="str">
        <f t="shared" si="120"/>
        <v/>
      </c>
      <c r="J3904">
        <f t="shared" si="121"/>
        <v>266</v>
      </c>
    </row>
    <row r="3905" spans="1:10">
      <c r="A3905" t="s">
        <v>3715</v>
      </c>
      <c r="B3905" t="s">
        <v>3716</v>
      </c>
      <c r="C3905">
        <v>549</v>
      </c>
      <c r="D3905" t="s">
        <v>964</v>
      </c>
      <c r="E3905">
        <v>27</v>
      </c>
      <c r="F3905">
        <v>49</v>
      </c>
      <c r="G3905">
        <v>27</v>
      </c>
      <c r="I3905" t="str">
        <f t="shared" si="120"/>
        <v/>
      </c>
      <c r="J3905" t="str">
        <f t="shared" si="121"/>
        <v/>
      </c>
    </row>
    <row r="3906" spans="1:10">
      <c r="A3906" t="s">
        <v>3715</v>
      </c>
      <c r="B3906" t="s">
        <v>3716</v>
      </c>
      <c r="C3906">
        <v>549</v>
      </c>
      <c r="D3906" t="s">
        <v>10</v>
      </c>
      <c r="E3906">
        <v>50</v>
      </c>
      <c r="F3906">
        <v>166</v>
      </c>
      <c r="G3906">
        <v>2169</v>
      </c>
      <c r="H3906" t="s">
        <v>11</v>
      </c>
      <c r="I3906">
        <f t="shared" si="120"/>
        <v>117</v>
      </c>
      <c r="J3906" t="str">
        <f t="shared" si="121"/>
        <v/>
      </c>
    </row>
    <row r="3907" spans="1:10">
      <c r="A3907" t="s">
        <v>3717</v>
      </c>
      <c r="B3907" t="s">
        <v>3718</v>
      </c>
      <c r="C3907">
        <v>66</v>
      </c>
      <c r="D3907" t="s">
        <v>10</v>
      </c>
      <c r="E3907">
        <v>1</v>
      </c>
      <c r="F3907">
        <v>52</v>
      </c>
      <c r="G3907">
        <v>2169</v>
      </c>
      <c r="H3907" t="s">
        <v>11</v>
      </c>
      <c r="I3907">
        <f t="shared" ref="I3907:I3970" si="122">IF(H3907=$H$2, F3907-E3907+1, "")</f>
        <v>52</v>
      </c>
      <c r="J3907" t="str">
        <f t="shared" ref="J3907:J3970" si="123">IF(D3907=$D$189, F3907-E3907+1, "")</f>
        <v/>
      </c>
    </row>
    <row r="3908" spans="1:10">
      <c r="A3908" t="s">
        <v>3719</v>
      </c>
      <c r="B3908" t="s">
        <v>3720</v>
      </c>
      <c r="C3908">
        <v>192</v>
      </c>
      <c r="D3908" t="s">
        <v>10</v>
      </c>
      <c r="E3908">
        <v>67</v>
      </c>
      <c r="F3908">
        <v>182</v>
      </c>
      <c r="G3908">
        <v>2169</v>
      </c>
      <c r="H3908" t="s">
        <v>11</v>
      </c>
      <c r="I3908">
        <f t="shared" si="122"/>
        <v>116</v>
      </c>
      <c r="J3908" t="str">
        <f t="shared" si="123"/>
        <v/>
      </c>
    </row>
    <row r="3909" spans="1:10">
      <c r="A3909" t="s">
        <v>3721</v>
      </c>
      <c r="B3909" t="s">
        <v>3722</v>
      </c>
      <c r="C3909">
        <v>201</v>
      </c>
      <c r="D3909" t="s">
        <v>10</v>
      </c>
      <c r="E3909">
        <v>64</v>
      </c>
      <c r="F3909">
        <v>179</v>
      </c>
      <c r="G3909">
        <v>2169</v>
      </c>
      <c r="H3909" t="s">
        <v>11</v>
      </c>
      <c r="I3909">
        <f t="shared" si="122"/>
        <v>116</v>
      </c>
      <c r="J3909" t="str">
        <f t="shared" si="123"/>
        <v/>
      </c>
    </row>
    <row r="3910" spans="1:10">
      <c r="A3910" t="s">
        <v>3723</v>
      </c>
      <c r="B3910" t="s">
        <v>3724</v>
      </c>
      <c r="C3910">
        <v>235</v>
      </c>
      <c r="D3910" t="s">
        <v>10</v>
      </c>
      <c r="E3910">
        <v>86</v>
      </c>
      <c r="F3910">
        <v>201</v>
      </c>
      <c r="G3910">
        <v>2169</v>
      </c>
      <c r="H3910" t="s">
        <v>11</v>
      </c>
      <c r="I3910">
        <f t="shared" si="122"/>
        <v>116</v>
      </c>
      <c r="J3910" t="str">
        <f t="shared" si="123"/>
        <v/>
      </c>
    </row>
    <row r="3911" spans="1:10">
      <c r="A3911" t="s">
        <v>3725</v>
      </c>
      <c r="B3911" t="s">
        <v>3726</v>
      </c>
      <c r="C3911">
        <v>1043</v>
      </c>
      <c r="D3911" t="s">
        <v>1946</v>
      </c>
      <c r="E3911">
        <v>1</v>
      </c>
      <c r="F3911">
        <v>259</v>
      </c>
      <c r="G3911">
        <v>3</v>
      </c>
      <c r="I3911" t="str">
        <f t="shared" si="122"/>
        <v/>
      </c>
      <c r="J3911" t="str">
        <f t="shared" si="123"/>
        <v/>
      </c>
    </row>
    <row r="3912" spans="1:10">
      <c r="A3912" t="s">
        <v>3725</v>
      </c>
      <c r="B3912" t="s">
        <v>3726</v>
      </c>
      <c r="C3912">
        <v>1043</v>
      </c>
      <c r="D3912" t="s">
        <v>10</v>
      </c>
      <c r="E3912">
        <v>262</v>
      </c>
      <c r="F3912">
        <v>386</v>
      </c>
      <c r="G3912">
        <v>2169</v>
      </c>
      <c r="H3912" t="s">
        <v>11</v>
      </c>
      <c r="I3912">
        <f t="shared" si="122"/>
        <v>125</v>
      </c>
      <c r="J3912" t="str">
        <f t="shared" si="123"/>
        <v/>
      </c>
    </row>
    <row r="3913" spans="1:10">
      <c r="A3913" t="s">
        <v>3725</v>
      </c>
      <c r="B3913" t="s">
        <v>3726</v>
      </c>
      <c r="C3913">
        <v>1043</v>
      </c>
      <c r="D3913" t="s">
        <v>2921</v>
      </c>
      <c r="E3913">
        <v>391</v>
      </c>
      <c r="F3913">
        <v>526</v>
      </c>
      <c r="G3913">
        <v>2</v>
      </c>
      <c r="I3913" t="str">
        <f t="shared" si="122"/>
        <v/>
      </c>
      <c r="J3913" t="str">
        <f t="shared" si="123"/>
        <v/>
      </c>
    </row>
    <row r="3914" spans="1:10">
      <c r="A3914" t="s">
        <v>3725</v>
      </c>
      <c r="B3914" t="s">
        <v>3726</v>
      </c>
      <c r="C3914">
        <v>1043</v>
      </c>
      <c r="D3914" t="s">
        <v>10</v>
      </c>
      <c r="E3914">
        <v>527</v>
      </c>
      <c r="F3914">
        <v>639</v>
      </c>
      <c r="G3914">
        <v>2169</v>
      </c>
      <c r="H3914" t="s">
        <v>11</v>
      </c>
      <c r="I3914">
        <f t="shared" si="122"/>
        <v>113</v>
      </c>
      <c r="J3914" t="str">
        <f t="shared" si="123"/>
        <v/>
      </c>
    </row>
    <row r="3915" spans="1:10">
      <c r="A3915" t="s">
        <v>3725</v>
      </c>
      <c r="B3915" t="s">
        <v>3726</v>
      </c>
      <c r="C3915">
        <v>1043</v>
      </c>
      <c r="D3915" t="s">
        <v>2922</v>
      </c>
      <c r="E3915">
        <v>640</v>
      </c>
      <c r="F3915">
        <v>899</v>
      </c>
      <c r="G3915">
        <v>2</v>
      </c>
      <c r="I3915" t="str">
        <f t="shared" si="122"/>
        <v/>
      </c>
      <c r="J3915" t="str">
        <f t="shared" si="123"/>
        <v/>
      </c>
    </row>
    <row r="3916" spans="1:10">
      <c r="A3916" t="s">
        <v>3725</v>
      </c>
      <c r="B3916" t="s">
        <v>3726</v>
      </c>
      <c r="C3916">
        <v>1043</v>
      </c>
      <c r="D3916" t="s">
        <v>10</v>
      </c>
      <c r="E3916">
        <v>910</v>
      </c>
      <c r="F3916">
        <v>1028</v>
      </c>
      <c r="G3916">
        <v>2169</v>
      </c>
      <c r="H3916" t="s">
        <v>11</v>
      </c>
      <c r="I3916">
        <f t="shared" si="122"/>
        <v>119</v>
      </c>
      <c r="J3916" t="str">
        <f t="shared" si="123"/>
        <v/>
      </c>
    </row>
    <row r="3917" spans="1:10">
      <c r="A3917" t="s">
        <v>3727</v>
      </c>
      <c r="B3917" t="s">
        <v>3728</v>
      </c>
      <c r="C3917">
        <v>475</v>
      </c>
      <c r="D3917" t="s">
        <v>10</v>
      </c>
      <c r="E3917">
        <v>50</v>
      </c>
      <c r="F3917">
        <v>166</v>
      </c>
      <c r="G3917">
        <v>2169</v>
      </c>
      <c r="H3917" t="s">
        <v>11</v>
      </c>
      <c r="I3917">
        <f t="shared" si="122"/>
        <v>117</v>
      </c>
      <c r="J3917" t="str">
        <f t="shared" si="123"/>
        <v/>
      </c>
    </row>
    <row r="3918" spans="1:10">
      <c r="A3918" t="s">
        <v>3729</v>
      </c>
      <c r="B3918" t="s">
        <v>3730</v>
      </c>
      <c r="C3918">
        <v>545</v>
      </c>
      <c r="D3918" t="s">
        <v>1294</v>
      </c>
      <c r="E3918">
        <v>25</v>
      </c>
      <c r="F3918">
        <v>108</v>
      </c>
      <c r="G3918">
        <v>64467</v>
      </c>
      <c r="H3918" t="s">
        <v>1295</v>
      </c>
      <c r="I3918" t="str">
        <f t="shared" si="122"/>
        <v/>
      </c>
      <c r="J3918" t="str">
        <f t="shared" si="123"/>
        <v/>
      </c>
    </row>
    <row r="3919" spans="1:10">
      <c r="A3919" t="s">
        <v>3729</v>
      </c>
      <c r="B3919" t="s">
        <v>3730</v>
      </c>
      <c r="C3919">
        <v>545</v>
      </c>
      <c r="D3919" t="s">
        <v>1294</v>
      </c>
      <c r="E3919">
        <v>103</v>
      </c>
      <c r="F3919">
        <v>201</v>
      </c>
      <c r="G3919">
        <v>64467</v>
      </c>
      <c r="H3919" t="s">
        <v>1295</v>
      </c>
      <c r="I3919" t="str">
        <f t="shared" si="122"/>
        <v/>
      </c>
      <c r="J3919" t="str">
        <f t="shared" si="123"/>
        <v/>
      </c>
    </row>
    <row r="3920" spans="1:10">
      <c r="A3920" t="s">
        <v>3729</v>
      </c>
      <c r="B3920" t="s">
        <v>3730</v>
      </c>
      <c r="C3920">
        <v>545</v>
      </c>
      <c r="D3920" t="s">
        <v>1294</v>
      </c>
      <c r="E3920">
        <v>182</v>
      </c>
      <c r="F3920">
        <v>234</v>
      </c>
      <c r="G3920">
        <v>64467</v>
      </c>
      <c r="H3920" t="s">
        <v>1295</v>
      </c>
      <c r="I3920" t="str">
        <f t="shared" si="122"/>
        <v/>
      </c>
      <c r="J3920" t="str">
        <f t="shared" si="123"/>
        <v/>
      </c>
    </row>
    <row r="3921" spans="1:10">
      <c r="A3921" t="s">
        <v>3729</v>
      </c>
      <c r="B3921" t="s">
        <v>3730</v>
      </c>
      <c r="C3921">
        <v>545</v>
      </c>
      <c r="D3921" t="s">
        <v>10</v>
      </c>
      <c r="E3921">
        <v>272</v>
      </c>
      <c r="F3921">
        <v>373</v>
      </c>
      <c r="G3921">
        <v>2169</v>
      </c>
      <c r="H3921" t="s">
        <v>11</v>
      </c>
      <c r="I3921">
        <f t="shared" si="122"/>
        <v>102</v>
      </c>
      <c r="J3921" t="str">
        <f t="shared" si="123"/>
        <v/>
      </c>
    </row>
    <row r="3922" spans="1:10">
      <c r="A3922" t="s">
        <v>3729</v>
      </c>
      <c r="B3922" t="s">
        <v>3730</v>
      </c>
      <c r="C3922">
        <v>545</v>
      </c>
      <c r="D3922" t="s">
        <v>2911</v>
      </c>
      <c r="E3922">
        <v>451</v>
      </c>
      <c r="F3922">
        <v>544</v>
      </c>
      <c r="G3922">
        <v>2</v>
      </c>
      <c r="I3922" t="str">
        <f t="shared" si="122"/>
        <v/>
      </c>
      <c r="J3922" t="str">
        <f t="shared" si="123"/>
        <v/>
      </c>
    </row>
    <row r="3923" spans="1:10">
      <c r="A3923" t="s">
        <v>3731</v>
      </c>
      <c r="B3923" t="s">
        <v>3732</v>
      </c>
      <c r="C3923">
        <v>152</v>
      </c>
      <c r="D3923" t="s">
        <v>10</v>
      </c>
      <c r="E3923">
        <v>3</v>
      </c>
      <c r="F3923">
        <v>119</v>
      </c>
      <c r="G3923">
        <v>2169</v>
      </c>
      <c r="H3923" t="s">
        <v>11</v>
      </c>
      <c r="I3923">
        <f t="shared" si="122"/>
        <v>117</v>
      </c>
      <c r="J3923" t="str">
        <f t="shared" si="123"/>
        <v/>
      </c>
    </row>
    <row r="3924" spans="1:10">
      <c r="A3924" t="s">
        <v>3733</v>
      </c>
      <c r="B3924" t="s">
        <v>3734</v>
      </c>
      <c r="C3924">
        <v>217</v>
      </c>
      <c r="D3924" t="s">
        <v>1924</v>
      </c>
      <c r="E3924">
        <v>183</v>
      </c>
      <c r="F3924">
        <v>216</v>
      </c>
      <c r="G3924">
        <v>3</v>
      </c>
      <c r="I3924" t="str">
        <f t="shared" si="122"/>
        <v/>
      </c>
      <c r="J3924" t="str">
        <f t="shared" si="123"/>
        <v/>
      </c>
    </row>
    <row r="3925" spans="1:10">
      <c r="A3925" t="s">
        <v>3733</v>
      </c>
      <c r="B3925" t="s">
        <v>3734</v>
      </c>
      <c r="C3925">
        <v>217</v>
      </c>
      <c r="D3925" t="s">
        <v>10</v>
      </c>
      <c r="E3925">
        <v>7</v>
      </c>
      <c r="F3925">
        <v>182</v>
      </c>
      <c r="G3925">
        <v>2169</v>
      </c>
      <c r="H3925" t="s">
        <v>11</v>
      </c>
      <c r="I3925">
        <f t="shared" si="122"/>
        <v>176</v>
      </c>
      <c r="J3925" t="str">
        <f t="shared" si="123"/>
        <v/>
      </c>
    </row>
    <row r="3926" spans="1:10">
      <c r="A3926" t="s">
        <v>3735</v>
      </c>
      <c r="B3926" t="s">
        <v>3736</v>
      </c>
      <c r="C3926">
        <v>1565</v>
      </c>
      <c r="D3926" t="s">
        <v>2907</v>
      </c>
      <c r="E3926">
        <v>1</v>
      </c>
      <c r="F3926">
        <v>239</v>
      </c>
      <c r="G3926">
        <v>2</v>
      </c>
      <c r="I3926" t="str">
        <f t="shared" si="122"/>
        <v/>
      </c>
      <c r="J3926" t="str">
        <f t="shared" si="123"/>
        <v/>
      </c>
    </row>
    <row r="3927" spans="1:10">
      <c r="A3927" t="s">
        <v>3735</v>
      </c>
      <c r="B3927" t="s">
        <v>3736</v>
      </c>
      <c r="C3927">
        <v>1565</v>
      </c>
      <c r="D3927" t="s">
        <v>10</v>
      </c>
      <c r="E3927">
        <v>1432</v>
      </c>
      <c r="F3927">
        <v>1549</v>
      </c>
      <c r="G3927">
        <v>2169</v>
      </c>
      <c r="H3927" t="s">
        <v>11</v>
      </c>
      <c r="I3927">
        <f t="shared" si="122"/>
        <v>118</v>
      </c>
      <c r="J3927" t="str">
        <f t="shared" si="123"/>
        <v/>
      </c>
    </row>
    <row r="3928" spans="1:10">
      <c r="A3928" t="s">
        <v>3735</v>
      </c>
      <c r="B3928" t="s">
        <v>3736</v>
      </c>
      <c r="C3928">
        <v>1565</v>
      </c>
      <c r="D3928" t="s">
        <v>3737</v>
      </c>
      <c r="E3928">
        <v>361</v>
      </c>
      <c r="F3928">
        <v>1399</v>
      </c>
      <c r="G3928">
        <v>2</v>
      </c>
      <c r="I3928" t="str">
        <f t="shared" si="122"/>
        <v/>
      </c>
      <c r="J3928" t="str">
        <f t="shared" si="123"/>
        <v/>
      </c>
    </row>
    <row r="3929" spans="1:10">
      <c r="A3929" t="s">
        <v>3738</v>
      </c>
      <c r="B3929" t="s">
        <v>3739</v>
      </c>
      <c r="C3929">
        <v>506</v>
      </c>
      <c r="D3929" t="s">
        <v>10</v>
      </c>
      <c r="E3929">
        <v>385</v>
      </c>
      <c r="F3929">
        <v>473</v>
      </c>
      <c r="G3929">
        <v>2169</v>
      </c>
      <c r="H3929" t="s">
        <v>11</v>
      </c>
      <c r="I3929">
        <f t="shared" si="122"/>
        <v>89</v>
      </c>
      <c r="J3929" t="str">
        <f t="shared" si="123"/>
        <v/>
      </c>
    </row>
    <row r="3930" spans="1:10">
      <c r="A3930" t="s">
        <v>3740</v>
      </c>
      <c r="B3930" t="s">
        <v>3741</v>
      </c>
      <c r="C3930">
        <v>592</v>
      </c>
      <c r="D3930" t="s">
        <v>10</v>
      </c>
      <c r="E3930">
        <v>177</v>
      </c>
      <c r="F3930">
        <v>259</v>
      </c>
      <c r="G3930">
        <v>2169</v>
      </c>
      <c r="H3930" t="s">
        <v>11</v>
      </c>
      <c r="I3930">
        <f t="shared" si="122"/>
        <v>83</v>
      </c>
      <c r="J3930" t="str">
        <f t="shared" si="123"/>
        <v/>
      </c>
    </row>
    <row r="3931" spans="1:10">
      <c r="A3931" t="s">
        <v>3740</v>
      </c>
      <c r="B3931" t="s">
        <v>3741</v>
      </c>
      <c r="C3931">
        <v>592</v>
      </c>
      <c r="D3931" t="s">
        <v>2544</v>
      </c>
      <c r="E3931">
        <v>273</v>
      </c>
      <c r="F3931">
        <v>590</v>
      </c>
      <c r="G3931">
        <v>3</v>
      </c>
      <c r="I3931" t="str">
        <f t="shared" si="122"/>
        <v/>
      </c>
      <c r="J3931" t="str">
        <f t="shared" si="123"/>
        <v/>
      </c>
    </row>
    <row r="3932" spans="1:10">
      <c r="A3932" t="s">
        <v>3742</v>
      </c>
      <c r="B3932" t="s">
        <v>3743</v>
      </c>
      <c r="C3932">
        <v>1382</v>
      </c>
      <c r="D3932" t="s">
        <v>31</v>
      </c>
      <c r="E3932">
        <v>1016</v>
      </c>
      <c r="F3932">
        <v>1133</v>
      </c>
      <c r="G3932">
        <v>3952</v>
      </c>
      <c r="H3932" t="s">
        <v>32</v>
      </c>
      <c r="I3932" t="str">
        <f t="shared" si="122"/>
        <v/>
      </c>
      <c r="J3932" t="str">
        <f t="shared" si="123"/>
        <v/>
      </c>
    </row>
    <row r="3933" spans="1:10">
      <c r="A3933" t="s">
        <v>3742</v>
      </c>
      <c r="B3933" t="s">
        <v>3743</v>
      </c>
      <c r="C3933">
        <v>1382</v>
      </c>
      <c r="D3933" t="s">
        <v>29</v>
      </c>
      <c r="E3933">
        <v>1247</v>
      </c>
      <c r="F3933">
        <v>1355</v>
      </c>
      <c r="G3933">
        <v>343</v>
      </c>
      <c r="H3933" t="s">
        <v>30</v>
      </c>
      <c r="I3933" t="str">
        <f t="shared" si="122"/>
        <v/>
      </c>
      <c r="J3933" t="str">
        <f t="shared" si="123"/>
        <v/>
      </c>
    </row>
    <row r="3934" spans="1:10">
      <c r="A3934" t="s">
        <v>3742</v>
      </c>
      <c r="B3934" t="s">
        <v>3743</v>
      </c>
      <c r="C3934">
        <v>1382</v>
      </c>
      <c r="D3934" t="s">
        <v>2547</v>
      </c>
      <c r="E3934">
        <v>1</v>
      </c>
      <c r="F3934">
        <v>49</v>
      </c>
      <c r="G3934">
        <v>3</v>
      </c>
      <c r="I3934" t="str">
        <f t="shared" si="122"/>
        <v/>
      </c>
      <c r="J3934" t="str">
        <f t="shared" si="123"/>
        <v/>
      </c>
    </row>
    <row r="3935" spans="1:10">
      <c r="A3935" t="s">
        <v>3742</v>
      </c>
      <c r="B3935" t="s">
        <v>3743</v>
      </c>
      <c r="C3935">
        <v>1382</v>
      </c>
      <c r="D3935" t="s">
        <v>10</v>
      </c>
      <c r="E3935">
        <v>420</v>
      </c>
      <c r="F3935">
        <v>562</v>
      </c>
      <c r="G3935">
        <v>2169</v>
      </c>
      <c r="H3935" t="s">
        <v>11</v>
      </c>
      <c r="I3935">
        <f t="shared" si="122"/>
        <v>143</v>
      </c>
      <c r="J3935" t="str">
        <f t="shared" si="123"/>
        <v/>
      </c>
    </row>
    <row r="3936" spans="1:10">
      <c r="A3936" t="s">
        <v>3742</v>
      </c>
      <c r="B3936" t="s">
        <v>3743</v>
      </c>
      <c r="C3936">
        <v>1382</v>
      </c>
      <c r="D3936" t="s">
        <v>2548</v>
      </c>
      <c r="E3936">
        <v>591</v>
      </c>
      <c r="F3936">
        <v>879</v>
      </c>
      <c r="G3936">
        <v>3</v>
      </c>
      <c r="I3936" t="str">
        <f t="shared" si="122"/>
        <v/>
      </c>
      <c r="J3936" t="str">
        <f t="shared" si="123"/>
        <v/>
      </c>
    </row>
    <row r="3937" spans="1:10">
      <c r="A3937" t="s">
        <v>3742</v>
      </c>
      <c r="B3937" t="s">
        <v>3743</v>
      </c>
      <c r="C3937">
        <v>1382</v>
      </c>
      <c r="D3937" t="s">
        <v>14</v>
      </c>
      <c r="E3937">
        <v>90</v>
      </c>
      <c r="F3937">
        <v>262</v>
      </c>
      <c r="G3937">
        <v>476</v>
      </c>
      <c r="H3937" t="s">
        <v>15</v>
      </c>
      <c r="I3937" t="str">
        <f t="shared" si="122"/>
        <v/>
      </c>
      <c r="J3937" t="str">
        <f t="shared" si="123"/>
        <v/>
      </c>
    </row>
    <row r="3938" spans="1:10">
      <c r="A3938" t="s">
        <v>3744</v>
      </c>
      <c r="B3938" t="s">
        <v>3745</v>
      </c>
      <c r="C3938">
        <v>624</v>
      </c>
      <c r="D3938" t="s">
        <v>10</v>
      </c>
      <c r="E3938">
        <v>394</v>
      </c>
      <c r="F3938">
        <v>561</v>
      </c>
      <c r="G3938">
        <v>2169</v>
      </c>
      <c r="H3938" t="s">
        <v>11</v>
      </c>
      <c r="I3938">
        <f t="shared" si="122"/>
        <v>168</v>
      </c>
      <c r="J3938" t="str">
        <f t="shared" si="123"/>
        <v/>
      </c>
    </row>
    <row r="3939" spans="1:10">
      <c r="A3939" t="s">
        <v>3744</v>
      </c>
      <c r="B3939" t="s">
        <v>3745</v>
      </c>
      <c r="C3939">
        <v>624</v>
      </c>
      <c r="D3939" t="s">
        <v>2541</v>
      </c>
      <c r="E3939">
        <v>575</v>
      </c>
      <c r="F3939">
        <v>622</v>
      </c>
      <c r="G3939">
        <v>8</v>
      </c>
      <c r="I3939" t="str">
        <f t="shared" si="122"/>
        <v/>
      </c>
      <c r="J3939" t="str">
        <f t="shared" si="123"/>
        <v/>
      </c>
    </row>
    <row r="3940" spans="1:10">
      <c r="A3940" t="s">
        <v>3746</v>
      </c>
      <c r="B3940" t="s">
        <v>3747</v>
      </c>
      <c r="C3940">
        <v>559</v>
      </c>
      <c r="D3940" t="s">
        <v>964</v>
      </c>
      <c r="E3940">
        <v>1</v>
      </c>
      <c r="F3940">
        <v>56</v>
      </c>
      <c r="G3940">
        <v>27</v>
      </c>
      <c r="I3940" t="str">
        <f t="shared" si="122"/>
        <v/>
      </c>
      <c r="J3940" t="str">
        <f t="shared" si="123"/>
        <v/>
      </c>
    </row>
    <row r="3941" spans="1:10">
      <c r="A3941" t="s">
        <v>3746</v>
      </c>
      <c r="B3941" t="s">
        <v>3747</v>
      </c>
      <c r="C3941">
        <v>559</v>
      </c>
      <c r="D3941" t="s">
        <v>219</v>
      </c>
      <c r="E3941">
        <v>190</v>
      </c>
      <c r="F3941">
        <v>455</v>
      </c>
      <c r="G3941">
        <v>76696</v>
      </c>
      <c r="H3941" t="s">
        <v>220</v>
      </c>
      <c r="I3941" t="str">
        <f t="shared" si="122"/>
        <v/>
      </c>
      <c r="J3941">
        <f t="shared" si="123"/>
        <v>266</v>
      </c>
    </row>
    <row r="3942" spans="1:10">
      <c r="A3942" t="s">
        <v>3746</v>
      </c>
      <c r="B3942" t="s">
        <v>3747</v>
      </c>
      <c r="C3942">
        <v>559</v>
      </c>
      <c r="D3942" t="s">
        <v>10</v>
      </c>
      <c r="E3942">
        <v>57</v>
      </c>
      <c r="F3942">
        <v>174</v>
      </c>
      <c r="G3942">
        <v>2169</v>
      </c>
      <c r="H3942" t="s">
        <v>11</v>
      </c>
      <c r="I3942">
        <f t="shared" si="122"/>
        <v>118</v>
      </c>
      <c r="J3942" t="str">
        <f t="shared" si="123"/>
        <v/>
      </c>
    </row>
    <row r="3943" spans="1:10">
      <c r="A3943" t="s">
        <v>3748</v>
      </c>
      <c r="B3943" t="s">
        <v>3749</v>
      </c>
      <c r="C3943">
        <v>171</v>
      </c>
      <c r="D3943" t="s">
        <v>10</v>
      </c>
      <c r="E3943">
        <v>50</v>
      </c>
      <c r="F3943">
        <v>165</v>
      </c>
      <c r="G3943">
        <v>2169</v>
      </c>
      <c r="H3943" t="s">
        <v>11</v>
      </c>
      <c r="I3943">
        <f t="shared" si="122"/>
        <v>116</v>
      </c>
      <c r="J3943" t="str">
        <f t="shared" si="123"/>
        <v/>
      </c>
    </row>
    <row r="3944" spans="1:10">
      <c r="A3944" t="s">
        <v>3750</v>
      </c>
      <c r="B3944" t="s">
        <v>3751</v>
      </c>
      <c r="C3944">
        <v>208</v>
      </c>
      <c r="D3944" t="s">
        <v>10</v>
      </c>
      <c r="E3944">
        <v>64</v>
      </c>
      <c r="F3944">
        <v>179</v>
      </c>
      <c r="G3944">
        <v>2169</v>
      </c>
      <c r="H3944" t="s">
        <v>11</v>
      </c>
      <c r="I3944">
        <f t="shared" si="122"/>
        <v>116</v>
      </c>
      <c r="J3944" t="str">
        <f t="shared" si="123"/>
        <v/>
      </c>
    </row>
    <row r="3945" spans="1:10">
      <c r="A3945" t="s">
        <v>3752</v>
      </c>
      <c r="B3945" t="s">
        <v>3753</v>
      </c>
      <c r="C3945">
        <v>998</v>
      </c>
      <c r="D3945" t="s">
        <v>229</v>
      </c>
      <c r="E3945">
        <v>22</v>
      </c>
      <c r="F3945">
        <v>96</v>
      </c>
      <c r="G3945">
        <v>12568</v>
      </c>
      <c r="H3945" t="s">
        <v>230</v>
      </c>
      <c r="I3945" t="str">
        <f t="shared" si="122"/>
        <v/>
      </c>
      <c r="J3945" t="str">
        <f t="shared" si="123"/>
        <v/>
      </c>
    </row>
    <row r="3946" spans="1:10">
      <c r="A3946" t="s">
        <v>3752</v>
      </c>
      <c r="B3946" t="s">
        <v>3753</v>
      </c>
      <c r="C3946">
        <v>998</v>
      </c>
      <c r="D3946" t="s">
        <v>227</v>
      </c>
      <c r="E3946">
        <v>231</v>
      </c>
      <c r="F3946">
        <v>359</v>
      </c>
      <c r="G3946">
        <v>1388</v>
      </c>
      <c r="H3946" t="s">
        <v>228</v>
      </c>
      <c r="I3946" t="str">
        <f t="shared" si="122"/>
        <v/>
      </c>
      <c r="J3946" t="str">
        <f t="shared" si="123"/>
        <v/>
      </c>
    </row>
    <row r="3947" spans="1:10">
      <c r="A3947" t="s">
        <v>3752</v>
      </c>
      <c r="B3947" t="s">
        <v>3753</v>
      </c>
      <c r="C3947">
        <v>998</v>
      </c>
      <c r="D3947" t="s">
        <v>10</v>
      </c>
      <c r="E3947">
        <v>715</v>
      </c>
      <c r="F3947">
        <v>831</v>
      </c>
      <c r="G3947">
        <v>2169</v>
      </c>
      <c r="H3947" t="s">
        <v>11</v>
      </c>
      <c r="I3947">
        <f t="shared" si="122"/>
        <v>117</v>
      </c>
      <c r="J3947" t="str">
        <f t="shared" si="123"/>
        <v/>
      </c>
    </row>
    <row r="3948" spans="1:10">
      <c r="A3948" t="s">
        <v>3752</v>
      </c>
      <c r="B3948" t="s">
        <v>3753</v>
      </c>
      <c r="C3948">
        <v>998</v>
      </c>
      <c r="D3948" t="s">
        <v>53</v>
      </c>
      <c r="E3948">
        <v>962</v>
      </c>
      <c r="F3948">
        <v>998</v>
      </c>
      <c r="G3948">
        <v>324</v>
      </c>
      <c r="H3948" t="s">
        <v>54</v>
      </c>
      <c r="I3948" t="str">
        <f t="shared" si="122"/>
        <v/>
      </c>
      <c r="J3948" t="str">
        <f t="shared" si="123"/>
        <v/>
      </c>
    </row>
    <row r="3949" spans="1:10">
      <c r="A3949" t="s">
        <v>3754</v>
      </c>
      <c r="B3949" t="s">
        <v>3755</v>
      </c>
      <c r="C3949">
        <v>73</v>
      </c>
      <c r="D3949" t="s">
        <v>10</v>
      </c>
      <c r="E3949">
        <v>1</v>
      </c>
      <c r="F3949">
        <v>71</v>
      </c>
      <c r="G3949">
        <v>2169</v>
      </c>
      <c r="H3949" t="s">
        <v>11</v>
      </c>
      <c r="I3949">
        <f t="shared" si="122"/>
        <v>71</v>
      </c>
      <c r="J3949" t="str">
        <f t="shared" si="123"/>
        <v/>
      </c>
    </row>
    <row r="3950" spans="1:10">
      <c r="A3950" t="s">
        <v>3756</v>
      </c>
      <c r="B3950" t="s">
        <v>3757</v>
      </c>
      <c r="C3950">
        <v>495</v>
      </c>
      <c r="D3950" t="s">
        <v>62</v>
      </c>
      <c r="E3950">
        <v>255</v>
      </c>
      <c r="F3950">
        <v>324</v>
      </c>
      <c r="G3950">
        <v>632</v>
      </c>
      <c r="H3950" t="s">
        <v>63</v>
      </c>
      <c r="I3950" t="str">
        <f t="shared" si="122"/>
        <v/>
      </c>
      <c r="J3950" t="str">
        <f t="shared" si="123"/>
        <v/>
      </c>
    </row>
    <row r="3951" spans="1:10">
      <c r="A3951" t="s">
        <v>3756</v>
      </c>
      <c r="B3951" t="s">
        <v>3757</v>
      </c>
      <c r="C3951">
        <v>495</v>
      </c>
      <c r="D3951" t="s">
        <v>10</v>
      </c>
      <c r="E3951">
        <v>341</v>
      </c>
      <c r="F3951">
        <v>455</v>
      </c>
      <c r="G3951">
        <v>2169</v>
      </c>
      <c r="H3951" t="s">
        <v>11</v>
      </c>
      <c r="I3951">
        <f t="shared" si="122"/>
        <v>115</v>
      </c>
      <c r="J3951" t="str">
        <f t="shared" si="123"/>
        <v/>
      </c>
    </row>
    <row r="3952" spans="1:10">
      <c r="A3952" t="s">
        <v>3756</v>
      </c>
      <c r="B3952" t="s">
        <v>3757</v>
      </c>
      <c r="C3952">
        <v>495</v>
      </c>
      <c r="D3952" t="s">
        <v>18</v>
      </c>
      <c r="E3952">
        <v>48</v>
      </c>
      <c r="F3952">
        <v>118</v>
      </c>
      <c r="G3952">
        <v>1303</v>
      </c>
      <c r="H3952" t="s">
        <v>19</v>
      </c>
      <c r="I3952" t="str">
        <f t="shared" si="122"/>
        <v/>
      </c>
      <c r="J3952" t="str">
        <f t="shared" si="123"/>
        <v/>
      </c>
    </row>
    <row r="3953" spans="1:10">
      <c r="A3953" t="s">
        <v>3758</v>
      </c>
      <c r="B3953" t="s">
        <v>3759</v>
      </c>
      <c r="C3953">
        <v>135</v>
      </c>
      <c r="D3953" t="s">
        <v>10</v>
      </c>
      <c r="E3953">
        <v>45</v>
      </c>
      <c r="F3953">
        <v>107</v>
      </c>
      <c r="G3953">
        <v>2169</v>
      </c>
      <c r="H3953" t="s">
        <v>11</v>
      </c>
      <c r="I3953">
        <f t="shared" si="122"/>
        <v>63</v>
      </c>
      <c r="J3953" t="str">
        <f t="shared" si="123"/>
        <v/>
      </c>
    </row>
    <row r="3954" spans="1:10">
      <c r="A3954" t="s">
        <v>3760</v>
      </c>
      <c r="B3954" t="s">
        <v>3761</v>
      </c>
      <c r="C3954">
        <v>432</v>
      </c>
      <c r="D3954" t="s">
        <v>986</v>
      </c>
      <c r="E3954">
        <v>1</v>
      </c>
      <c r="F3954">
        <v>39</v>
      </c>
      <c r="G3954">
        <v>2</v>
      </c>
      <c r="I3954" t="str">
        <f t="shared" si="122"/>
        <v/>
      </c>
      <c r="J3954" t="str">
        <f t="shared" si="123"/>
        <v/>
      </c>
    </row>
    <row r="3955" spans="1:10">
      <c r="A3955" t="s">
        <v>3760</v>
      </c>
      <c r="B3955" t="s">
        <v>3761</v>
      </c>
      <c r="C3955">
        <v>432</v>
      </c>
      <c r="D3955" t="s">
        <v>987</v>
      </c>
      <c r="E3955">
        <v>177</v>
      </c>
      <c r="F3955">
        <v>431</v>
      </c>
      <c r="G3955">
        <v>2</v>
      </c>
      <c r="I3955" t="str">
        <f t="shared" si="122"/>
        <v/>
      </c>
      <c r="J3955" t="str">
        <f t="shared" si="123"/>
        <v/>
      </c>
    </row>
    <row r="3956" spans="1:10">
      <c r="A3956" t="s">
        <v>3760</v>
      </c>
      <c r="B3956" t="s">
        <v>3761</v>
      </c>
      <c r="C3956">
        <v>432</v>
      </c>
      <c r="D3956" t="s">
        <v>10</v>
      </c>
      <c r="E3956">
        <v>55</v>
      </c>
      <c r="F3956">
        <v>176</v>
      </c>
      <c r="G3956">
        <v>2169</v>
      </c>
      <c r="H3956" t="s">
        <v>11</v>
      </c>
      <c r="I3956">
        <f t="shared" si="122"/>
        <v>122</v>
      </c>
      <c r="J3956" t="str">
        <f t="shared" si="123"/>
        <v/>
      </c>
    </row>
    <row r="3957" spans="1:10">
      <c r="A3957" t="s">
        <v>3762</v>
      </c>
      <c r="B3957" t="s">
        <v>3763</v>
      </c>
      <c r="C3957">
        <v>1032</v>
      </c>
      <c r="D3957" t="s">
        <v>983</v>
      </c>
      <c r="E3957">
        <v>1</v>
      </c>
      <c r="F3957">
        <v>49</v>
      </c>
      <c r="G3957">
        <v>4</v>
      </c>
      <c r="I3957" t="str">
        <f t="shared" si="122"/>
        <v/>
      </c>
      <c r="J3957" t="str">
        <f t="shared" si="123"/>
        <v/>
      </c>
    </row>
    <row r="3958" spans="1:10">
      <c r="A3958" t="s">
        <v>3762</v>
      </c>
      <c r="B3958" t="s">
        <v>3763</v>
      </c>
      <c r="C3958">
        <v>1032</v>
      </c>
      <c r="D3958" t="s">
        <v>10</v>
      </c>
      <c r="E3958">
        <v>354</v>
      </c>
      <c r="F3958">
        <v>489</v>
      </c>
      <c r="G3958">
        <v>2169</v>
      </c>
      <c r="H3958" t="s">
        <v>11</v>
      </c>
      <c r="I3958">
        <f t="shared" si="122"/>
        <v>136</v>
      </c>
      <c r="J3958" t="str">
        <f t="shared" si="123"/>
        <v/>
      </c>
    </row>
    <row r="3959" spans="1:10">
      <c r="A3959" t="s">
        <v>3762</v>
      </c>
      <c r="B3959" t="s">
        <v>3763</v>
      </c>
      <c r="C3959">
        <v>1032</v>
      </c>
      <c r="D3959" t="s">
        <v>31</v>
      </c>
      <c r="E3959">
        <v>684</v>
      </c>
      <c r="F3959">
        <v>800</v>
      </c>
      <c r="G3959">
        <v>3952</v>
      </c>
      <c r="H3959" t="s">
        <v>32</v>
      </c>
      <c r="I3959" t="str">
        <f t="shared" si="122"/>
        <v/>
      </c>
      <c r="J3959" t="str">
        <f t="shared" si="123"/>
        <v/>
      </c>
    </row>
    <row r="3960" spans="1:10">
      <c r="A3960" t="s">
        <v>3762</v>
      </c>
      <c r="B3960" t="s">
        <v>3763</v>
      </c>
      <c r="C3960">
        <v>1032</v>
      </c>
      <c r="D3960" t="s">
        <v>29</v>
      </c>
      <c r="E3960">
        <v>902</v>
      </c>
      <c r="F3960">
        <v>1011</v>
      </c>
      <c r="G3960">
        <v>343</v>
      </c>
      <c r="H3960" t="s">
        <v>30</v>
      </c>
      <c r="I3960" t="str">
        <f t="shared" si="122"/>
        <v/>
      </c>
      <c r="J3960" t="str">
        <f t="shared" si="123"/>
        <v/>
      </c>
    </row>
    <row r="3961" spans="1:10">
      <c r="A3961" t="s">
        <v>3762</v>
      </c>
      <c r="B3961" t="s">
        <v>3763</v>
      </c>
      <c r="C3961">
        <v>1032</v>
      </c>
      <c r="D3961" t="s">
        <v>14</v>
      </c>
      <c r="E3961">
        <v>96</v>
      </c>
      <c r="F3961">
        <v>286</v>
      </c>
      <c r="G3961">
        <v>476</v>
      </c>
      <c r="H3961" t="s">
        <v>15</v>
      </c>
      <c r="I3961" t="str">
        <f t="shared" si="122"/>
        <v/>
      </c>
      <c r="J3961" t="str">
        <f t="shared" si="123"/>
        <v/>
      </c>
    </row>
    <row r="3962" spans="1:10">
      <c r="A3962" t="s">
        <v>3764</v>
      </c>
      <c r="B3962" t="s">
        <v>3765</v>
      </c>
      <c r="C3962">
        <v>1032</v>
      </c>
      <c r="D3962" t="s">
        <v>983</v>
      </c>
      <c r="E3962">
        <v>1</v>
      </c>
      <c r="F3962">
        <v>49</v>
      </c>
      <c r="G3962">
        <v>4</v>
      </c>
      <c r="I3962" t="str">
        <f t="shared" si="122"/>
        <v/>
      </c>
      <c r="J3962" t="str">
        <f t="shared" si="123"/>
        <v/>
      </c>
    </row>
    <row r="3963" spans="1:10">
      <c r="A3963" t="s">
        <v>3764</v>
      </c>
      <c r="B3963" t="s">
        <v>3765</v>
      </c>
      <c r="C3963">
        <v>1032</v>
      </c>
      <c r="D3963" t="s">
        <v>10</v>
      </c>
      <c r="E3963">
        <v>354</v>
      </c>
      <c r="F3963">
        <v>489</v>
      </c>
      <c r="G3963">
        <v>2169</v>
      </c>
      <c r="H3963" t="s">
        <v>11</v>
      </c>
      <c r="I3963">
        <f t="shared" si="122"/>
        <v>136</v>
      </c>
      <c r="J3963" t="str">
        <f t="shared" si="123"/>
        <v/>
      </c>
    </row>
    <row r="3964" spans="1:10">
      <c r="A3964" t="s">
        <v>3764</v>
      </c>
      <c r="B3964" t="s">
        <v>3765</v>
      </c>
      <c r="C3964">
        <v>1032</v>
      </c>
      <c r="D3964" t="s">
        <v>31</v>
      </c>
      <c r="E3964">
        <v>684</v>
      </c>
      <c r="F3964">
        <v>800</v>
      </c>
      <c r="G3964">
        <v>3952</v>
      </c>
      <c r="H3964" t="s">
        <v>32</v>
      </c>
      <c r="I3964" t="str">
        <f t="shared" si="122"/>
        <v/>
      </c>
      <c r="J3964" t="str">
        <f t="shared" si="123"/>
        <v/>
      </c>
    </row>
    <row r="3965" spans="1:10">
      <c r="A3965" t="s">
        <v>3764</v>
      </c>
      <c r="B3965" t="s">
        <v>3765</v>
      </c>
      <c r="C3965">
        <v>1032</v>
      </c>
      <c r="D3965" t="s">
        <v>29</v>
      </c>
      <c r="E3965">
        <v>902</v>
      </c>
      <c r="F3965">
        <v>1011</v>
      </c>
      <c r="G3965">
        <v>343</v>
      </c>
      <c r="H3965" t="s">
        <v>30</v>
      </c>
      <c r="I3965" t="str">
        <f t="shared" si="122"/>
        <v/>
      </c>
      <c r="J3965" t="str">
        <f t="shared" si="123"/>
        <v/>
      </c>
    </row>
    <row r="3966" spans="1:10">
      <c r="A3966" t="s">
        <v>3764</v>
      </c>
      <c r="B3966" t="s">
        <v>3765</v>
      </c>
      <c r="C3966">
        <v>1032</v>
      </c>
      <c r="D3966" t="s">
        <v>14</v>
      </c>
      <c r="E3966">
        <v>96</v>
      </c>
      <c r="F3966">
        <v>286</v>
      </c>
      <c r="G3966">
        <v>476</v>
      </c>
      <c r="H3966" t="s">
        <v>15</v>
      </c>
      <c r="I3966" t="str">
        <f t="shared" si="122"/>
        <v/>
      </c>
      <c r="J3966" t="str">
        <f t="shared" si="123"/>
        <v/>
      </c>
    </row>
    <row r="3967" spans="1:10">
      <c r="A3967" t="s">
        <v>3766</v>
      </c>
      <c r="B3967" t="s">
        <v>3767</v>
      </c>
      <c r="C3967">
        <v>675</v>
      </c>
      <c r="D3967" t="s">
        <v>18</v>
      </c>
      <c r="E3967">
        <v>370</v>
      </c>
      <c r="F3967">
        <v>432</v>
      </c>
      <c r="G3967">
        <v>1303</v>
      </c>
      <c r="H3967" t="s">
        <v>19</v>
      </c>
      <c r="I3967" t="str">
        <f t="shared" si="122"/>
        <v/>
      </c>
      <c r="J3967" t="str">
        <f t="shared" si="123"/>
        <v/>
      </c>
    </row>
    <row r="3968" spans="1:10">
      <c r="A3968" t="s">
        <v>3766</v>
      </c>
      <c r="B3968" t="s">
        <v>3767</v>
      </c>
      <c r="C3968">
        <v>675</v>
      </c>
      <c r="D3968" t="s">
        <v>10</v>
      </c>
      <c r="E3968">
        <v>469</v>
      </c>
      <c r="F3968">
        <v>664</v>
      </c>
      <c r="G3968">
        <v>2169</v>
      </c>
      <c r="H3968" t="s">
        <v>11</v>
      </c>
      <c r="I3968">
        <f t="shared" si="122"/>
        <v>196</v>
      </c>
      <c r="J3968" t="str">
        <f t="shared" si="123"/>
        <v/>
      </c>
    </row>
    <row r="3969" spans="1:10">
      <c r="A3969" t="s">
        <v>3768</v>
      </c>
      <c r="B3969" t="s">
        <v>3769</v>
      </c>
      <c r="C3969">
        <v>550</v>
      </c>
      <c r="D3969" t="s">
        <v>10</v>
      </c>
      <c r="E3969">
        <v>322</v>
      </c>
      <c r="F3969">
        <v>427</v>
      </c>
      <c r="G3969">
        <v>2169</v>
      </c>
      <c r="H3969" t="s">
        <v>11</v>
      </c>
      <c r="I3969">
        <f t="shared" si="122"/>
        <v>106</v>
      </c>
      <c r="J3969" t="str">
        <f t="shared" si="123"/>
        <v/>
      </c>
    </row>
    <row r="3970" spans="1:10">
      <c r="A3970" t="s">
        <v>3770</v>
      </c>
      <c r="B3970" t="s">
        <v>3771</v>
      </c>
      <c r="C3970">
        <v>557</v>
      </c>
      <c r="D3970" t="s">
        <v>976</v>
      </c>
      <c r="E3970">
        <v>1</v>
      </c>
      <c r="F3970">
        <v>89</v>
      </c>
      <c r="G3970">
        <v>4</v>
      </c>
      <c r="I3970" t="str">
        <f t="shared" si="122"/>
        <v/>
      </c>
      <c r="J3970" t="str">
        <f t="shared" si="123"/>
        <v/>
      </c>
    </row>
    <row r="3971" spans="1:10">
      <c r="A3971" t="s">
        <v>3770</v>
      </c>
      <c r="B3971" t="s">
        <v>3771</v>
      </c>
      <c r="C3971">
        <v>557</v>
      </c>
      <c r="D3971" t="s">
        <v>10</v>
      </c>
      <c r="E3971">
        <v>248</v>
      </c>
      <c r="F3971">
        <v>327</v>
      </c>
      <c r="G3971">
        <v>2169</v>
      </c>
      <c r="H3971" t="s">
        <v>11</v>
      </c>
      <c r="I3971">
        <f t="shared" ref="I3971:I4034" si="124">IF(H3971=$H$2, F3971-E3971+1, "")</f>
        <v>80</v>
      </c>
      <c r="J3971" t="str">
        <f t="shared" ref="J3971:J4034" si="125">IF(D3971=$D$189, F3971-E3971+1, "")</f>
        <v/>
      </c>
    </row>
    <row r="3972" spans="1:10">
      <c r="A3972" t="s">
        <v>3772</v>
      </c>
      <c r="B3972" t="s">
        <v>3773</v>
      </c>
      <c r="C3972">
        <v>557</v>
      </c>
      <c r="D3972" t="s">
        <v>976</v>
      </c>
      <c r="E3972">
        <v>1</v>
      </c>
      <c r="F3972">
        <v>89</v>
      </c>
      <c r="G3972">
        <v>4</v>
      </c>
      <c r="I3972" t="str">
        <f t="shared" si="124"/>
        <v/>
      </c>
      <c r="J3972" t="str">
        <f t="shared" si="125"/>
        <v/>
      </c>
    </row>
    <row r="3973" spans="1:10">
      <c r="A3973" t="s">
        <v>3772</v>
      </c>
      <c r="B3973" t="s">
        <v>3773</v>
      </c>
      <c r="C3973">
        <v>557</v>
      </c>
      <c r="D3973" t="s">
        <v>10</v>
      </c>
      <c r="E3973">
        <v>248</v>
      </c>
      <c r="F3973">
        <v>327</v>
      </c>
      <c r="G3973">
        <v>2169</v>
      </c>
      <c r="H3973" t="s">
        <v>11</v>
      </c>
      <c r="I3973">
        <f t="shared" si="124"/>
        <v>80</v>
      </c>
      <c r="J3973" t="str">
        <f t="shared" si="125"/>
        <v/>
      </c>
    </row>
    <row r="3974" spans="1:10">
      <c r="A3974" t="s">
        <v>3774</v>
      </c>
      <c r="B3974" t="s">
        <v>3775</v>
      </c>
      <c r="C3974">
        <v>362</v>
      </c>
      <c r="D3974" t="s">
        <v>24</v>
      </c>
      <c r="E3974">
        <v>306</v>
      </c>
      <c r="F3974">
        <v>349</v>
      </c>
      <c r="G3974">
        <v>45</v>
      </c>
      <c r="I3974" t="str">
        <f t="shared" si="124"/>
        <v/>
      </c>
      <c r="J3974" t="str">
        <f t="shared" si="125"/>
        <v/>
      </c>
    </row>
    <row r="3975" spans="1:10">
      <c r="A3975" t="s">
        <v>3774</v>
      </c>
      <c r="B3975" t="s">
        <v>3775</v>
      </c>
      <c r="C3975">
        <v>362</v>
      </c>
      <c r="D3975" t="s">
        <v>10</v>
      </c>
      <c r="E3975">
        <v>66</v>
      </c>
      <c r="F3975">
        <v>197</v>
      </c>
      <c r="G3975">
        <v>2169</v>
      </c>
      <c r="H3975" t="s">
        <v>11</v>
      </c>
      <c r="I3975">
        <f t="shared" si="124"/>
        <v>132</v>
      </c>
      <c r="J3975" t="str">
        <f t="shared" si="125"/>
        <v/>
      </c>
    </row>
    <row r="3976" spans="1:10">
      <c r="A3976" t="s">
        <v>3776</v>
      </c>
      <c r="B3976" t="s">
        <v>3777</v>
      </c>
      <c r="C3976">
        <v>371</v>
      </c>
      <c r="D3976" t="s">
        <v>10</v>
      </c>
      <c r="E3976">
        <v>169</v>
      </c>
      <c r="F3976">
        <v>254</v>
      </c>
      <c r="G3976">
        <v>2169</v>
      </c>
      <c r="H3976" t="s">
        <v>11</v>
      </c>
      <c r="I3976">
        <f t="shared" si="124"/>
        <v>86</v>
      </c>
      <c r="J3976" t="str">
        <f t="shared" si="125"/>
        <v/>
      </c>
    </row>
    <row r="3977" spans="1:10">
      <c r="A3977" t="s">
        <v>3778</v>
      </c>
      <c r="B3977" t="s">
        <v>3779</v>
      </c>
      <c r="C3977">
        <v>1255</v>
      </c>
      <c r="D3977" t="s">
        <v>14</v>
      </c>
      <c r="E3977">
        <v>101</v>
      </c>
      <c r="F3977">
        <v>289</v>
      </c>
      <c r="G3977">
        <v>476</v>
      </c>
      <c r="H3977" t="s">
        <v>15</v>
      </c>
      <c r="I3977" t="str">
        <f t="shared" si="124"/>
        <v/>
      </c>
      <c r="J3977" t="str">
        <f t="shared" si="125"/>
        <v/>
      </c>
    </row>
    <row r="3978" spans="1:10">
      <c r="A3978" t="s">
        <v>3778</v>
      </c>
      <c r="B3978" t="s">
        <v>3779</v>
      </c>
      <c r="C3978">
        <v>1255</v>
      </c>
      <c r="D3978" t="s">
        <v>29</v>
      </c>
      <c r="E3978">
        <v>1089</v>
      </c>
      <c r="F3978">
        <v>1196</v>
      </c>
      <c r="G3978">
        <v>343</v>
      </c>
      <c r="H3978" t="s">
        <v>30</v>
      </c>
      <c r="I3978" t="str">
        <f t="shared" si="124"/>
        <v/>
      </c>
      <c r="J3978" t="str">
        <f t="shared" si="125"/>
        <v/>
      </c>
    </row>
    <row r="3979" spans="1:10">
      <c r="A3979" t="s">
        <v>3778</v>
      </c>
      <c r="B3979" t="s">
        <v>3779</v>
      </c>
      <c r="C3979">
        <v>1255</v>
      </c>
      <c r="D3979" t="s">
        <v>10</v>
      </c>
      <c r="E3979">
        <v>418</v>
      </c>
      <c r="F3979">
        <v>554</v>
      </c>
      <c r="G3979">
        <v>2169</v>
      </c>
      <c r="H3979" t="s">
        <v>11</v>
      </c>
      <c r="I3979">
        <f t="shared" si="124"/>
        <v>137</v>
      </c>
      <c r="J3979" t="str">
        <f t="shared" si="125"/>
        <v/>
      </c>
    </row>
    <row r="3980" spans="1:10">
      <c r="A3980" t="s">
        <v>3778</v>
      </c>
      <c r="B3980" t="s">
        <v>3779</v>
      </c>
      <c r="C3980">
        <v>1255</v>
      </c>
      <c r="D3980" t="s">
        <v>31</v>
      </c>
      <c r="E3980">
        <v>861</v>
      </c>
      <c r="F3980">
        <v>973</v>
      </c>
      <c r="G3980">
        <v>3952</v>
      </c>
      <c r="H3980" t="s">
        <v>32</v>
      </c>
      <c r="I3980" t="str">
        <f t="shared" si="124"/>
        <v/>
      </c>
      <c r="J3980" t="str">
        <f t="shared" si="125"/>
        <v/>
      </c>
    </row>
    <row r="3981" spans="1:10">
      <c r="A3981" t="s">
        <v>3780</v>
      </c>
      <c r="B3981" t="s">
        <v>3781</v>
      </c>
      <c r="C3981">
        <v>375</v>
      </c>
      <c r="D3981" t="s">
        <v>2229</v>
      </c>
      <c r="E3981">
        <v>1</v>
      </c>
      <c r="F3981">
        <v>39</v>
      </c>
      <c r="G3981">
        <v>9</v>
      </c>
      <c r="I3981" t="str">
        <f t="shared" si="124"/>
        <v/>
      </c>
      <c r="J3981" t="str">
        <f t="shared" si="125"/>
        <v/>
      </c>
    </row>
    <row r="3982" spans="1:10">
      <c r="A3982" t="s">
        <v>3780</v>
      </c>
      <c r="B3982" t="s">
        <v>3781</v>
      </c>
      <c r="C3982">
        <v>375</v>
      </c>
      <c r="D3982" t="s">
        <v>53</v>
      </c>
      <c r="E3982">
        <v>300</v>
      </c>
      <c r="F3982">
        <v>371</v>
      </c>
      <c r="G3982">
        <v>324</v>
      </c>
      <c r="H3982" t="s">
        <v>54</v>
      </c>
      <c r="I3982" t="str">
        <f t="shared" si="124"/>
        <v/>
      </c>
      <c r="J3982" t="str">
        <f t="shared" si="125"/>
        <v/>
      </c>
    </row>
    <row r="3983" spans="1:10">
      <c r="A3983" t="s">
        <v>3780</v>
      </c>
      <c r="B3983" t="s">
        <v>3781</v>
      </c>
      <c r="C3983">
        <v>375</v>
      </c>
      <c r="D3983" t="s">
        <v>10</v>
      </c>
      <c r="E3983">
        <v>67</v>
      </c>
      <c r="F3983">
        <v>183</v>
      </c>
      <c r="G3983">
        <v>2169</v>
      </c>
      <c r="H3983" t="s">
        <v>11</v>
      </c>
      <c r="I3983">
        <f t="shared" si="124"/>
        <v>117</v>
      </c>
      <c r="J3983" t="str">
        <f t="shared" si="125"/>
        <v/>
      </c>
    </row>
    <row r="3984" spans="1:10">
      <c r="A3984" t="s">
        <v>3782</v>
      </c>
      <c r="B3984" t="s">
        <v>3783</v>
      </c>
      <c r="C3984">
        <v>217</v>
      </c>
      <c r="D3984" t="s">
        <v>10</v>
      </c>
      <c r="E3984">
        <v>88</v>
      </c>
      <c r="F3984">
        <v>203</v>
      </c>
      <c r="G3984">
        <v>2169</v>
      </c>
      <c r="H3984" t="s">
        <v>11</v>
      </c>
      <c r="I3984">
        <f t="shared" si="124"/>
        <v>116</v>
      </c>
      <c r="J3984" t="str">
        <f t="shared" si="125"/>
        <v/>
      </c>
    </row>
    <row r="3985" spans="1:10">
      <c r="A3985" t="s">
        <v>3784</v>
      </c>
      <c r="B3985" t="s">
        <v>3785</v>
      </c>
      <c r="C3985">
        <v>188</v>
      </c>
      <c r="D3985" t="s">
        <v>10</v>
      </c>
      <c r="E3985">
        <v>144</v>
      </c>
      <c r="F3985">
        <v>188</v>
      </c>
      <c r="G3985">
        <v>2169</v>
      </c>
      <c r="H3985" t="s">
        <v>11</v>
      </c>
      <c r="I3985">
        <f t="shared" si="124"/>
        <v>45</v>
      </c>
      <c r="J3985" t="str">
        <f t="shared" si="125"/>
        <v/>
      </c>
    </row>
    <row r="3986" spans="1:10">
      <c r="A3986" t="s">
        <v>3786</v>
      </c>
      <c r="B3986" t="s">
        <v>3787</v>
      </c>
      <c r="C3986">
        <v>197</v>
      </c>
      <c r="D3986" t="s">
        <v>10</v>
      </c>
      <c r="E3986">
        <v>1</v>
      </c>
      <c r="F3986">
        <v>55</v>
      </c>
      <c r="G3986">
        <v>2169</v>
      </c>
      <c r="H3986" t="s">
        <v>11</v>
      </c>
      <c r="I3986">
        <f t="shared" si="124"/>
        <v>55</v>
      </c>
      <c r="J3986" t="str">
        <f t="shared" si="125"/>
        <v/>
      </c>
    </row>
    <row r="3987" spans="1:10">
      <c r="A3987" t="s">
        <v>3786</v>
      </c>
      <c r="B3987" t="s">
        <v>3787</v>
      </c>
      <c r="C3987">
        <v>197</v>
      </c>
      <c r="D3987" t="s">
        <v>1105</v>
      </c>
      <c r="E3987">
        <v>71</v>
      </c>
      <c r="F3987">
        <v>196</v>
      </c>
      <c r="G3987">
        <v>2</v>
      </c>
      <c r="I3987" t="str">
        <f t="shared" si="124"/>
        <v/>
      </c>
      <c r="J3987" t="str">
        <f t="shared" si="125"/>
        <v/>
      </c>
    </row>
    <row r="3988" spans="1:10">
      <c r="A3988" t="s">
        <v>3788</v>
      </c>
      <c r="B3988" t="s">
        <v>3789</v>
      </c>
      <c r="C3988">
        <v>205</v>
      </c>
      <c r="D3988" t="s">
        <v>10</v>
      </c>
      <c r="E3988">
        <v>62</v>
      </c>
      <c r="F3988">
        <v>177</v>
      </c>
      <c r="G3988">
        <v>2169</v>
      </c>
      <c r="H3988" t="s">
        <v>11</v>
      </c>
      <c r="I3988">
        <f t="shared" si="124"/>
        <v>116</v>
      </c>
      <c r="J3988" t="str">
        <f t="shared" si="125"/>
        <v/>
      </c>
    </row>
    <row r="3989" spans="1:10">
      <c r="A3989" t="s">
        <v>3790</v>
      </c>
      <c r="B3989" t="s">
        <v>3791</v>
      </c>
      <c r="C3989">
        <v>211</v>
      </c>
      <c r="D3989" t="s">
        <v>10</v>
      </c>
      <c r="E3989">
        <v>83</v>
      </c>
      <c r="F3989">
        <v>198</v>
      </c>
      <c r="G3989">
        <v>2169</v>
      </c>
      <c r="H3989" t="s">
        <v>11</v>
      </c>
      <c r="I3989">
        <f t="shared" si="124"/>
        <v>116</v>
      </c>
      <c r="J3989" t="str">
        <f t="shared" si="125"/>
        <v/>
      </c>
    </row>
    <row r="3990" spans="1:10">
      <c r="A3990" t="s">
        <v>3792</v>
      </c>
      <c r="B3990" t="s">
        <v>3793</v>
      </c>
      <c r="C3990">
        <v>284</v>
      </c>
      <c r="D3990" t="s">
        <v>10</v>
      </c>
      <c r="E3990">
        <v>33</v>
      </c>
      <c r="F3990">
        <v>145</v>
      </c>
      <c r="G3990">
        <v>2169</v>
      </c>
      <c r="H3990" t="s">
        <v>11</v>
      </c>
      <c r="I3990">
        <f t="shared" si="124"/>
        <v>113</v>
      </c>
      <c r="J3990" t="str">
        <f t="shared" si="125"/>
        <v/>
      </c>
    </row>
    <row r="3991" spans="1:10">
      <c r="A3991" t="s">
        <v>3792</v>
      </c>
      <c r="B3991" t="s">
        <v>3793</v>
      </c>
      <c r="C3991">
        <v>284</v>
      </c>
      <c r="D3991" t="s">
        <v>10</v>
      </c>
      <c r="E3991">
        <v>161</v>
      </c>
      <c r="F3991">
        <v>279</v>
      </c>
      <c r="G3991">
        <v>2169</v>
      </c>
      <c r="H3991" t="s">
        <v>11</v>
      </c>
      <c r="I3991">
        <f t="shared" si="124"/>
        <v>119</v>
      </c>
      <c r="J3991" t="str">
        <f t="shared" si="125"/>
        <v/>
      </c>
    </row>
    <row r="3992" spans="1:10">
      <c r="A3992" t="s">
        <v>3794</v>
      </c>
      <c r="B3992" t="s">
        <v>3795</v>
      </c>
      <c r="C3992">
        <v>875</v>
      </c>
      <c r="D3992" t="s">
        <v>70</v>
      </c>
      <c r="E3992">
        <v>464</v>
      </c>
      <c r="F3992">
        <v>501</v>
      </c>
      <c r="G3992">
        <v>82</v>
      </c>
      <c r="H3992" t="s">
        <v>71</v>
      </c>
      <c r="I3992" t="str">
        <f t="shared" si="124"/>
        <v/>
      </c>
      <c r="J3992" t="str">
        <f t="shared" si="125"/>
        <v/>
      </c>
    </row>
    <row r="3993" spans="1:10">
      <c r="A3993" t="s">
        <v>3794</v>
      </c>
      <c r="B3993" t="s">
        <v>3795</v>
      </c>
      <c r="C3993">
        <v>875</v>
      </c>
      <c r="D3993" t="s">
        <v>73</v>
      </c>
      <c r="E3993">
        <v>793</v>
      </c>
      <c r="F3993">
        <v>875</v>
      </c>
      <c r="G3993">
        <v>270</v>
      </c>
      <c r="H3993" t="s">
        <v>74</v>
      </c>
      <c r="I3993" t="str">
        <f t="shared" si="124"/>
        <v/>
      </c>
      <c r="J3993" t="str">
        <f t="shared" si="125"/>
        <v/>
      </c>
    </row>
    <row r="3994" spans="1:10">
      <c r="A3994" t="s">
        <v>3794</v>
      </c>
      <c r="B3994" t="s">
        <v>3795</v>
      </c>
      <c r="C3994">
        <v>875</v>
      </c>
      <c r="D3994" t="s">
        <v>10</v>
      </c>
      <c r="E3994">
        <v>88</v>
      </c>
      <c r="F3994">
        <v>210</v>
      </c>
      <c r="G3994">
        <v>2169</v>
      </c>
      <c r="H3994" t="s">
        <v>11</v>
      </c>
      <c r="I3994">
        <f t="shared" si="124"/>
        <v>123</v>
      </c>
      <c r="J3994" t="str">
        <f t="shared" si="125"/>
        <v/>
      </c>
    </row>
    <row r="3995" spans="1:10">
      <c r="A3995" t="s">
        <v>3796</v>
      </c>
      <c r="B3995" t="s">
        <v>3797</v>
      </c>
      <c r="C3995">
        <v>843</v>
      </c>
      <c r="D3995" t="s">
        <v>70</v>
      </c>
      <c r="E3995">
        <v>432</v>
      </c>
      <c r="F3995">
        <v>469</v>
      </c>
      <c r="G3995">
        <v>82</v>
      </c>
      <c r="H3995" t="s">
        <v>71</v>
      </c>
      <c r="I3995" t="str">
        <f t="shared" si="124"/>
        <v/>
      </c>
      <c r="J3995" t="str">
        <f t="shared" si="125"/>
        <v/>
      </c>
    </row>
    <row r="3996" spans="1:10">
      <c r="A3996" t="s">
        <v>3796</v>
      </c>
      <c r="B3996" t="s">
        <v>3797</v>
      </c>
      <c r="C3996">
        <v>843</v>
      </c>
      <c r="D3996" t="s">
        <v>72</v>
      </c>
      <c r="E3996">
        <v>509</v>
      </c>
      <c r="F3996">
        <v>538</v>
      </c>
      <c r="G3996">
        <v>48</v>
      </c>
      <c r="I3996" t="str">
        <f t="shared" si="124"/>
        <v/>
      </c>
      <c r="J3996" t="str">
        <f t="shared" si="125"/>
        <v/>
      </c>
    </row>
    <row r="3997" spans="1:10">
      <c r="A3997" t="s">
        <v>3796</v>
      </c>
      <c r="B3997" t="s">
        <v>3797</v>
      </c>
      <c r="C3997">
        <v>843</v>
      </c>
      <c r="D3997" t="s">
        <v>73</v>
      </c>
      <c r="E3997">
        <v>761</v>
      </c>
      <c r="F3997">
        <v>843</v>
      </c>
      <c r="G3997">
        <v>270</v>
      </c>
      <c r="H3997" t="s">
        <v>74</v>
      </c>
      <c r="I3997" t="str">
        <f t="shared" si="124"/>
        <v/>
      </c>
      <c r="J3997" t="str">
        <f t="shared" si="125"/>
        <v/>
      </c>
    </row>
    <row r="3998" spans="1:10">
      <c r="A3998" t="s">
        <v>3796</v>
      </c>
      <c r="B3998" t="s">
        <v>3797</v>
      </c>
      <c r="C3998">
        <v>843</v>
      </c>
      <c r="D3998" t="s">
        <v>10</v>
      </c>
      <c r="E3998">
        <v>81</v>
      </c>
      <c r="F3998">
        <v>199</v>
      </c>
      <c r="G3998">
        <v>2169</v>
      </c>
      <c r="H3998" t="s">
        <v>11</v>
      </c>
      <c r="I3998">
        <f t="shared" si="124"/>
        <v>119</v>
      </c>
      <c r="J3998" t="str">
        <f t="shared" si="125"/>
        <v/>
      </c>
    </row>
    <row r="3999" spans="1:10">
      <c r="A3999" t="s">
        <v>3798</v>
      </c>
      <c r="B3999" t="s">
        <v>3799</v>
      </c>
      <c r="C3999">
        <v>182</v>
      </c>
      <c r="D3999" t="s">
        <v>10</v>
      </c>
      <c r="E3999">
        <v>41</v>
      </c>
      <c r="F3999">
        <v>155</v>
      </c>
      <c r="G3999">
        <v>2169</v>
      </c>
      <c r="H3999" t="s">
        <v>11</v>
      </c>
      <c r="I3999">
        <f t="shared" si="124"/>
        <v>115</v>
      </c>
      <c r="J3999" t="str">
        <f t="shared" si="125"/>
        <v/>
      </c>
    </row>
    <row r="4000" spans="1:10">
      <c r="A4000" t="s">
        <v>3800</v>
      </c>
      <c r="B4000" t="s">
        <v>3801</v>
      </c>
      <c r="C4000">
        <v>416</v>
      </c>
      <c r="D4000" t="s">
        <v>10</v>
      </c>
      <c r="E4000">
        <v>205</v>
      </c>
      <c r="F4000">
        <v>299</v>
      </c>
      <c r="G4000">
        <v>2169</v>
      </c>
      <c r="H4000" t="s">
        <v>11</v>
      </c>
      <c r="I4000">
        <f t="shared" si="124"/>
        <v>95</v>
      </c>
      <c r="J4000" t="str">
        <f t="shared" si="125"/>
        <v/>
      </c>
    </row>
    <row r="4001" spans="1:10">
      <c r="A4001" t="s">
        <v>3802</v>
      </c>
      <c r="B4001" t="s">
        <v>3803</v>
      </c>
      <c r="C4001">
        <v>1382</v>
      </c>
      <c r="D4001" t="s">
        <v>31</v>
      </c>
      <c r="E4001">
        <v>1016</v>
      </c>
      <c r="F4001">
        <v>1133</v>
      </c>
      <c r="G4001">
        <v>3952</v>
      </c>
      <c r="H4001" t="s">
        <v>32</v>
      </c>
      <c r="I4001" t="str">
        <f t="shared" si="124"/>
        <v/>
      </c>
      <c r="J4001" t="str">
        <f t="shared" si="125"/>
        <v/>
      </c>
    </row>
    <row r="4002" spans="1:10">
      <c r="A4002" t="s">
        <v>3802</v>
      </c>
      <c r="B4002" t="s">
        <v>3803</v>
      </c>
      <c r="C4002">
        <v>1382</v>
      </c>
      <c r="D4002" t="s">
        <v>29</v>
      </c>
      <c r="E4002">
        <v>1247</v>
      </c>
      <c r="F4002">
        <v>1355</v>
      </c>
      <c r="G4002">
        <v>343</v>
      </c>
      <c r="H4002" t="s">
        <v>30</v>
      </c>
      <c r="I4002" t="str">
        <f t="shared" si="124"/>
        <v/>
      </c>
      <c r="J4002" t="str">
        <f t="shared" si="125"/>
        <v/>
      </c>
    </row>
    <row r="4003" spans="1:10">
      <c r="A4003" t="s">
        <v>3802</v>
      </c>
      <c r="B4003" t="s">
        <v>3803</v>
      </c>
      <c r="C4003">
        <v>1382</v>
      </c>
      <c r="D4003" t="s">
        <v>2547</v>
      </c>
      <c r="E4003">
        <v>1</v>
      </c>
      <c r="F4003">
        <v>49</v>
      </c>
      <c r="G4003">
        <v>3</v>
      </c>
      <c r="I4003" t="str">
        <f t="shared" si="124"/>
        <v/>
      </c>
      <c r="J4003" t="str">
        <f t="shared" si="125"/>
        <v/>
      </c>
    </row>
    <row r="4004" spans="1:10">
      <c r="A4004" t="s">
        <v>3802</v>
      </c>
      <c r="B4004" t="s">
        <v>3803</v>
      </c>
      <c r="C4004">
        <v>1382</v>
      </c>
      <c r="D4004" t="s">
        <v>10</v>
      </c>
      <c r="E4004">
        <v>420</v>
      </c>
      <c r="F4004">
        <v>562</v>
      </c>
      <c r="G4004">
        <v>2169</v>
      </c>
      <c r="H4004" t="s">
        <v>11</v>
      </c>
      <c r="I4004">
        <f t="shared" si="124"/>
        <v>143</v>
      </c>
      <c r="J4004" t="str">
        <f t="shared" si="125"/>
        <v/>
      </c>
    </row>
    <row r="4005" spans="1:10">
      <c r="A4005" t="s">
        <v>3802</v>
      </c>
      <c r="B4005" t="s">
        <v>3803</v>
      </c>
      <c r="C4005">
        <v>1382</v>
      </c>
      <c r="D4005" t="s">
        <v>2548</v>
      </c>
      <c r="E4005">
        <v>591</v>
      </c>
      <c r="F4005">
        <v>879</v>
      </c>
      <c r="G4005">
        <v>3</v>
      </c>
      <c r="I4005" t="str">
        <f t="shared" si="124"/>
        <v/>
      </c>
      <c r="J4005" t="str">
        <f t="shared" si="125"/>
        <v/>
      </c>
    </row>
    <row r="4006" spans="1:10">
      <c r="A4006" t="s">
        <v>3802</v>
      </c>
      <c r="B4006" t="s">
        <v>3803</v>
      </c>
      <c r="C4006">
        <v>1382</v>
      </c>
      <c r="D4006" t="s">
        <v>14</v>
      </c>
      <c r="E4006">
        <v>90</v>
      </c>
      <c r="F4006">
        <v>262</v>
      </c>
      <c r="G4006">
        <v>476</v>
      </c>
      <c r="H4006" t="s">
        <v>15</v>
      </c>
      <c r="I4006" t="str">
        <f t="shared" si="124"/>
        <v/>
      </c>
      <c r="J4006" t="str">
        <f t="shared" si="125"/>
        <v/>
      </c>
    </row>
    <row r="4007" spans="1:10">
      <c r="A4007" t="s">
        <v>3804</v>
      </c>
      <c r="B4007" t="s">
        <v>3805</v>
      </c>
      <c r="C4007">
        <v>592</v>
      </c>
      <c r="D4007" t="s">
        <v>10</v>
      </c>
      <c r="E4007">
        <v>177</v>
      </c>
      <c r="F4007">
        <v>259</v>
      </c>
      <c r="G4007">
        <v>2169</v>
      </c>
      <c r="H4007" t="s">
        <v>11</v>
      </c>
      <c r="I4007">
        <f t="shared" si="124"/>
        <v>83</v>
      </c>
      <c r="J4007" t="str">
        <f t="shared" si="125"/>
        <v/>
      </c>
    </row>
    <row r="4008" spans="1:10">
      <c r="A4008" t="s">
        <v>3804</v>
      </c>
      <c r="B4008" t="s">
        <v>3805</v>
      </c>
      <c r="C4008">
        <v>592</v>
      </c>
      <c r="D4008" t="s">
        <v>2544</v>
      </c>
      <c r="E4008">
        <v>273</v>
      </c>
      <c r="F4008">
        <v>591</v>
      </c>
      <c r="G4008">
        <v>3</v>
      </c>
      <c r="I4008" t="str">
        <f t="shared" si="124"/>
        <v/>
      </c>
      <c r="J4008" t="str">
        <f t="shared" si="125"/>
        <v/>
      </c>
    </row>
    <row r="4009" spans="1:10">
      <c r="A4009" t="s">
        <v>3806</v>
      </c>
      <c r="B4009" t="s">
        <v>3807</v>
      </c>
      <c r="C4009">
        <v>624</v>
      </c>
      <c r="D4009" t="s">
        <v>10</v>
      </c>
      <c r="E4009">
        <v>394</v>
      </c>
      <c r="F4009">
        <v>561</v>
      </c>
      <c r="G4009">
        <v>2169</v>
      </c>
      <c r="H4009" t="s">
        <v>11</v>
      </c>
      <c r="I4009">
        <f t="shared" si="124"/>
        <v>168</v>
      </c>
      <c r="J4009" t="str">
        <f t="shared" si="125"/>
        <v/>
      </c>
    </row>
    <row r="4010" spans="1:10">
      <c r="A4010" t="s">
        <v>3806</v>
      </c>
      <c r="B4010" t="s">
        <v>3807</v>
      </c>
      <c r="C4010">
        <v>624</v>
      </c>
      <c r="D4010" t="s">
        <v>2541</v>
      </c>
      <c r="E4010">
        <v>575</v>
      </c>
      <c r="F4010">
        <v>622</v>
      </c>
      <c r="G4010">
        <v>8</v>
      </c>
      <c r="I4010" t="str">
        <f t="shared" si="124"/>
        <v/>
      </c>
      <c r="J4010" t="str">
        <f t="shared" si="125"/>
        <v/>
      </c>
    </row>
    <row r="4011" spans="1:10">
      <c r="A4011" t="s">
        <v>3808</v>
      </c>
      <c r="B4011" t="s">
        <v>3809</v>
      </c>
      <c r="C4011">
        <v>561</v>
      </c>
      <c r="D4011" t="s">
        <v>964</v>
      </c>
      <c r="E4011">
        <v>1</v>
      </c>
      <c r="F4011">
        <v>56</v>
      </c>
      <c r="G4011">
        <v>27</v>
      </c>
      <c r="I4011" t="str">
        <f t="shared" si="124"/>
        <v/>
      </c>
      <c r="J4011" t="str">
        <f t="shared" si="125"/>
        <v/>
      </c>
    </row>
    <row r="4012" spans="1:10">
      <c r="A4012" t="s">
        <v>3808</v>
      </c>
      <c r="B4012" t="s">
        <v>3809</v>
      </c>
      <c r="C4012">
        <v>561</v>
      </c>
      <c r="D4012" t="s">
        <v>219</v>
      </c>
      <c r="E4012">
        <v>190</v>
      </c>
      <c r="F4012">
        <v>455</v>
      </c>
      <c r="G4012">
        <v>76696</v>
      </c>
      <c r="H4012" t="s">
        <v>220</v>
      </c>
      <c r="I4012" t="str">
        <f t="shared" si="124"/>
        <v/>
      </c>
      <c r="J4012">
        <f t="shared" si="125"/>
        <v>266</v>
      </c>
    </row>
    <row r="4013" spans="1:10">
      <c r="A4013" t="s">
        <v>3808</v>
      </c>
      <c r="B4013" t="s">
        <v>3809</v>
      </c>
      <c r="C4013">
        <v>561</v>
      </c>
      <c r="D4013" t="s">
        <v>10</v>
      </c>
      <c r="E4013">
        <v>57</v>
      </c>
      <c r="F4013">
        <v>174</v>
      </c>
      <c r="G4013">
        <v>2169</v>
      </c>
      <c r="H4013" t="s">
        <v>11</v>
      </c>
      <c r="I4013">
        <f t="shared" si="124"/>
        <v>118</v>
      </c>
      <c r="J4013" t="str">
        <f t="shared" si="125"/>
        <v/>
      </c>
    </row>
    <row r="4014" spans="1:10">
      <c r="A4014" t="s">
        <v>3810</v>
      </c>
      <c r="B4014" t="s">
        <v>3811</v>
      </c>
      <c r="C4014">
        <v>936</v>
      </c>
      <c r="D4014" t="s">
        <v>14</v>
      </c>
      <c r="E4014">
        <v>129</v>
      </c>
      <c r="F4014">
        <v>302</v>
      </c>
      <c r="G4014">
        <v>476</v>
      </c>
      <c r="H4014" t="s">
        <v>15</v>
      </c>
      <c r="I4014" t="str">
        <f t="shared" si="124"/>
        <v/>
      </c>
      <c r="J4014" t="str">
        <f t="shared" si="125"/>
        <v/>
      </c>
    </row>
    <row r="4015" spans="1:10">
      <c r="A4015" t="s">
        <v>3810</v>
      </c>
      <c r="B4015" t="s">
        <v>3811</v>
      </c>
      <c r="C4015">
        <v>936</v>
      </c>
      <c r="D4015" t="s">
        <v>10</v>
      </c>
      <c r="E4015">
        <v>335</v>
      </c>
      <c r="F4015">
        <v>466</v>
      </c>
      <c r="G4015">
        <v>2169</v>
      </c>
      <c r="H4015" t="s">
        <v>11</v>
      </c>
      <c r="I4015">
        <f t="shared" si="124"/>
        <v>132</v>
      </c>
      <c r="J4015" t="str">
        <f t="shared" si="125"/>
        <v/>
      </c>
    </row>
    <row r="4016" spans="1:10">
      <c r="A4016" t="s">
        <v>3810</v>
      </c>
      <c r="B4016" t="s">
        <v>3811</v>
      </c>
      <c r="C4016">
        <v>936</v>
      </c>
      <c r="D4016" t="s">
        <v>31</v>
      </c>
      <c r="E4016">
        <v>558</v>
      </c>
      <c r="F4016">
        <v>673</v>
      </c>
      <c r="G4016">
        <v>3952</v>
      </c>
      <c r="H4016" t="s">
        <v>32</v>
      </c>
      <c r="I4016" t="str">
        <f t="shared" si="124"/>
        <v/>
      </c>
      <c r="J4016" t="str">
        <f t="shared" si="125"/>
        <v/>
      </c>
    </row>
    <row r="4017" spans="1:10">
      <c r="A4017" t="s">
        <v>3810</v>
      </c>
      <c r="B4017" t="s">
        <v>3811</v>
      </c>
      <c r="C4017">
        <v>936</v>
      </c>
      <c r="D4017" t="s">
        <v>29</v>
      </c>
      <c r="E4017">
        <v>796</v>
      </c>
      <c r="F4017">
        <v>901</v>
      </c>
      <c r="G4017">
        <v>343</v>
      </c>
      <c r="H4017" t="s">
        <v>30</v>
      </c>
      <c r="I4017" t="str">
        <f t="shared" si="124"/>
        <v/>
      </c>
      <c r="J4017" t="str">
        <f t="shared" si="125"/>
        <v/>
      </c>
    </row>
    <row r="4018" spans="1:10">
      <c r="A4018" t="s">
        <v>3812</v>
      </c>
      <c r="B4018" t="s">
        <v>3813</v>
      </c>
      <c r="C4018">
        <v>472</v>
      </c>
      <c r="D4018" t="s">
        <v>62</v>
      </c>
      <c r="E4018">
        <v>250</v>
      </c>
      <c r="F4018">
        <v>319</v>
      </c>
      <c r="G4018">
        <v>632</v>
      </c>
      <c r="H4018" t="s">
        <v>63</v>
      </c>
      <c r="I4018" t="str">
        <f t="shared" si="124"/>
        <v/>
      </c>
      <c r="J4018" t="str">
        <f t="shared" si="125"/>
        <v/>
      </c>
    </row>
    <row r="4019" spans="1:10">
      <c r="A4019" t="s">
        <v>3812</v>
      </c>
      <c r="B4019" t="s">
        <v>3813</v>
      </c>
      <c r="C4019">
        <v>472</v>
      </c>
      <c r="D4019" t="s">
        <v>10</v>
      </c>
      <c r="E4019">
        <v>336</v>
      </c>
      <c r="F4019">
        <v>450</v>
      </c>
      <c r="G4019">
        <v>2169</v>
      </c>
      <c r="H4019" t="s">
        <v>11</v>
      </c>
      <c r="I4019">
        <f t="shared" si="124"/>
        <v>115</v>
      </c>
      <c r="J4019" t="str">
        <f t="shared" si="125"/>
        <v/>
      </c>
    </row>
    <row r="4020" spans="1:10">
      <c r="A4020" t="s">
        <v>3812</v>
      </c>
      <c r="B4020" t="s">
        <v>3813</v>
      </c>
      <c r="C4020">
        <v>472</v>
      </c>
      <c r="D4020" t="s">
        <v>18</v>
      </c>
      <c r="E4020">
        <v>43</v>
      </c>
      <c r="F4020">
        <v>113</v>
      </c>
      <c r="G4020">
        <v>1303</v>
      </c>
      <c r="H4020" t="s">
        <v>19</v>
      </c>
      <c r="I4020" t="str">
        <f t="shared" si="124"/>
        <v/>
      </c>
      <c r="J4020" t="str">
        <f t="shared" si="125"/>
        <v/>
      </c>
    </row>
    <row r="4021" spans="1:10">
      <c r="A4021" t="s">
        <v>3814</v>
      </c>
      <c r="B4021" t="s">
        <v>3815</v>
      </c>
      <c r="C4021">
        <v>485</v>
      </c>
      <c r="D4021" t="s">
        <v>10</v>
      </c>
      <c r="E4021">
        <v>1</v>
      </c>
      <c r="F4021">
        <v>65</v>
      </c>
      <c r="G4021">
        <v>2169</v>
      </c>
      <c r="H4021" t="s">
        <v>11</v>
      </c>
      <c r="I4021">
        <f t="shared" si="124"/>
        <v>65</v>
      </c>
      <c r="J4021" t="str">
        <f t="shared" si="125"/>
        <v/>
      </c>
    </row>
    <row r="4022" spans="1:10">
      <c r="A4022" t="s">
        <v>3814</v>
      </c>
      <c r="B4022" t="s">
        <v>3815</v>
      </c>
      <c r="C4022">
        <v>485</v>
      </c>
      <c r="D4022" t="s">
        <v>219</v>
      </c>
      <c r="E4022">
        <v>81</v>
      </c>
      <c r="F4022">
        <v>343</v>
      </c>
      <c r="G4022">
        <v>76696</v>
      </c>
      <c r="H4022" t="s">
        <v>220</v>
      </c>
      <c r="I4022" t="str">
        <f t="shared" si="124"/>
        <v/>
      </c>
      <c r="J4022">
        <f t="shared" si="125"/>
        <v>263</v>
      </c>
    </row>
    <row r="4023" spans="1:10">
      <c r="A4023" t="s">
        <v>3816</v>
      </c>
      <c r="B4023" t="s">
        <v>3817</v>
      </c>
      <c r="C4023">
        <v>468</v>
      </c>
      <c r="D4023" t="s">
        <v>18</v>
      </c>
      <c r="E4023">
        <v>21</v>
      </c>
      <c r="F4023">
        <v>91</v>
      </c>
      <c r="G4023">
        <v>1303</v>
      </c>
      <c r="H4023" t="s">
        <v>19</v>
      </c>
      <c r="I4023" t="str">
        <f t="shared" si="124"/>
        <v/>
      </c>
      <c r="J4023" t="str">
        <f t="shared" si="125"/>
        <v/>
      </c>
    </row>
    <row r="4024" spans="1:10">
      <c r="A4024" t="s">
        <v>3816</v>
      </c>
      <c r="B4024" t="s">
        <v>3817</v>
      </c>
      <c r="C4024">
        <v>468</v>
      </c>
      <c r="D4024" t="s">
        <v>62</v>
      </c>
      <c r="E4024">
        <v>228</v>
      </c>
      <c r="F4024">
        <v>297</v>
      </c>
      <c r="G4024">
        <v>632</v>
      </c>
      <c r="H4024" t="s">
        <v>63</v>
      </c>
      <c r="I4024" t="str">
        <f t="shared" si="124"/>
        <v/>
      </c>
      <c r="J4024" t="str">
        <f t="shared" si="125"/>
        <v/>
      </c>
    </row>
    <row r="4025" spans="1:10">
      <c r="A4025" t="s">
        <v>3816</v>
      </c>
      <c r="B4025" t="s">
        <v>3817</v>
      </c>
      <c r="C4025">
        <v>468</v>
      </c>
      <c r="D4025" t="s">
        <v>10</v>
      </c>
      <c r="E4025">
        <v>314</v>
      </c>
      <c r="F4025">
        <v>428</v>
      </c>
      <c r="G4025">
        <v>2169</v>
      </c>
      <c r="H4025" t="s">
        <v>11</v>
      </c>
      <c r="I4025">
        <f t="shared" si="124"/>
        <v>115</v>
      </c>
      <c r="J4025" t="str">
        <f t="shared" si="125"/>
        <v/>
      </c>
    </row>
    <row r="4026" spans="1:10">
      <c r="A4026" t="s">
        <v>3818</v>
      </c>
      <c r="B4026" t="s">
        <v>3819</v>
      </c>
      <c r="C4026">
        <v>531</v>
      </c>
      <c r="D4026" t="s">
        <v>10</v>
      </c>
      <c r="E4026">
        <v>1</v>
      </c>
      <c r="F4026">
        <v>91</v>
      </c>
      <c r="G4026">
        <v>2169</v>
      </c>
      <c r="H4026" t="s">
        <v>11</v>
      </c>
      <c r="I4026">
        <f t="shared" si="124"/>
        <v>91</v>
      </c>
      <c r="J4026" t="str">
        <f t="shared" si="125"/>
        <v/>
      </c>
    </row>
    <row r="4027" spans="1:10">
      <c r="A4027" t="s">
        <v>3818</v>
      </c>
      <c r="B4027" t="s">
        <v>3819</v>
      </c>
      <c r="C4027">
        <v>531</v>
      </c>
      <c r="D4027" t="s">
        <v>31</v>
      </c>
      <c r="E4027">
        <v>202</v>
      </c>
      <c r="F4027">
        <v>315</v>
      </c>
      <c r="G4027">
        <v>3952</v>
      </c>
      <c r="H4027" t="s">
        <v>32</v>
      </c>
      <c r="I4027" t="str">
        <f t="shared" si="124"/>
        <v/>
      </c>
      <c r="J4027" t="str">
        <f t="shared" si="125"/>
        <v/>
      </c>
    </row>
    <row r="4028" spans="1:10">
      <c r="A4028" t="s">
        <v>3818</v>
      </c>
      <c r="B4028" t="s">
        <v>3819</v>
      </c>
      <c r="C4028">
        <v>531</v>
      </c>
      <c r="D4028" t="s">
        <v>29</v>
      </c>
      <c r="E4028">
        <v>392</v>
      </c>
      <c r="F4028">
        <v>499</v>
      </c>
      <c r="G4028">
        <v>343</v>
      </c>
      <c r="H4028" t="s">
        <v>30</v>
      </c>
      <c r="I4028" t="str">
        <f t="shared" si="124"/>
        <v/>
      </c>
      <c r="J4028" t="str">
        <f t="shared" si="125"/>
        <v/>
      </c>
    </row>
    <row r="4029" spans="1:10">
      <c r="A4029" t="s">
        <v>3820</v>
      </c>
      <c r="B4029" t="s">
        <v>3821</v>
      </c>
      <c r="C4029">
        <v>326</v>
      </c>
      <c r="D4029" t="s">
        <v>10</v>
      </c>
      <c r="E4029">
        <v>164</v>
      </c>
      <c r="F4029">
        <v>278</v>
      </c>
      <c r="G4029">
        <v>2169</v>
      </c>
      <c r="H4029" t="s">
        <v>11</v>
      </c>
      <c r="I4029">
        <f t="shared" si="124"/>
        <v>115</v>
      </c>
      <c r="J4029" t="str">
        <f t="shared" si="125"/>
        <v/>
      </c>
    </row>
    <row r="4030" spans="1:10">
      <c r="A4030" t="s">
        <v>3820</v>
      </c>
      <c r="B4030" t="s">
        <v>3821</v>
      </c>
      <c r="C4030">
        <v>326</v>
      </c>
      <c r="D4030" t="s">
        <v>62</v>
      </c>
      <c r="E4030">
        <v>79</v>
      </c>
      <c r="F4030">
        <v>147</v>
      </c>
      <c r="G4030">
        <v>632</v>
      </c>
      <c r="H4030" t="s">
        <v>63</v>
      </c>
      <c r="I4030" t="str">
        <f t="shared" si="124"/>
        <v/>
      </c>
      <c r="J4030" t="str">
        <f t="shared" si="125"/>
        <v/>
      </c>
    </row>
    <row r="4031" spans="1:10">
      <c r="A4031" t="s">
        <v>3822</v>
      </c>
      <c r="B4031" t="s">
        <v>3823</v>
      </c>
      <c r="C4031">
        <v>206</v>
      </c>
      <c r="D4031" t="s">
        <v>10</v>
      </c>
      <c r="E4031">
        <v>63</v>
      </c>
      <c r="F4031">
        <v>178</v>
      </c>
      <c r="G4031">
        <v>2169</v>
      </c>
      <c r="H4031" t="s">
        <v>11</v>
      </c>
      <c r="I4031">
        <f t="shared" si="124"/>
        <v>116</v>
      </c>
      <c r="J4031" t="str">
        <f t="shared" si="125"/>
        <v/>
      </c>
    </row>
    <row r="4032" spans="1:10">
      <c r="A4032" t="s">
        <v>3824</v>
      </c>
      <c r="B4032" t="s">
        <v>3825</v>
      </c>
      <c r="C4032">
        <v>215</v>
      </c>
      <c r="D4032" t="s">
        <v>10</v>
      </c>
      <c r="E4032">
        <v>86</v>
      </c>
      <c r="F4032">
        <v>201</v>
      </c>
      <c r="G4032">
        <v>2169</v>
      </c>
      <c r="H4032" t="s">
        <v>11</v>
      </c>
      <c r="I4032">
        <f t="shared" si="124"/>
        <v>116</v>
      </c>
      <c r="J4032" t="str">
        <f t="shared" si="125"/>
        <v/>
      </c>
    </row>
    <row r="4033" spans="1:10">
      <c r="A4033" t="s">
        <v>3826</v>
      </c>
      <c r="B4033" t="s">
        <v>3827</v>
      </c>
      <c r="C4033">
        <v>236</v>
      </c>
      <c r="D4033" t="s">
        <v>10</v>
      </c>
      <c r="E4033">
        <v>86</v>
      </c>
      <c r="F4033">
        <v>201</v>
      </c>
      <c r="G4033">
        <v>2169</v>
      </c>
      <c r="H4033" t="s">
        <v>11</v>
      </c>
      <c r="I4033">
        <f t="shared" si="124"/>
        <v>116</v>
      </c>
      <c r="J4033" t="str">
        <f t="shared" si="125"/>
        <v/>
      </c>
    </row>
    <row r="4034" spans="1:10">
      <c r="A4034" t="s">
        <v>3828</v>
      </c>
      <c r="B4034" t="s">
        <v>3829</v>
      </c>
      <c r="C4034">
        <v>311</v>
      </c>
      <c r="D4034" t="s">
        <v>3830</v>
      </c>
      <c r="E4034">
        <v>1</v>
      </c>
      <c r="F4034">
        <v>109</v>
      </c>
      <c r="G4034">
        <v>5</v>
      </c>
      <c r="I4034" t="str">
        <f t="shared" si="124"/>
        <v/>
      </c>
      <c r="J4034" t="str">
        <f t="shared" si="125"/>
        <v/>
      </c>
    </row>
    <row r="4035" spans="1:10">
      <c r="A4035" t="s">
        <v>3828</v>
      </c>
      <c r="B4035" t="s">
        <v>3829</v>
      </c>
      <c r="C4035">
        <v>311</v>
      </c>
      <c r="D4035" t="s">
        <v>10</v>
      </c>
      <c r="E4035">
        <v>186</v>
      </c>
      <c r="F4035">
        <v>301</v>
      </c>
      <c r="G4035">
        <v>2169</v>
      </c>
      <c r="H4035" t="s">
        <v>11</v>
      </c>
      <c r="I4035">
        <f t="shared" ref="I4035:I4098" si="126">IF(H4035=$H$2, F4035-E4035+1, "")</f>
        <v>116</v>
      </c>
      <c r="J4035" t="str">
        <f t="shared" ref="J4035:J4098" si="127">IF(D4035=$D$189, F4035-E4035+1, "")</f>
        <v/>
      </c>
    </row>
    <row r="4036" spans="1:10">
      <c r="A4036" t="s">
        <v>3831</v>
      </c>
      <c r="B4036" t="s">
        <v>3832</v>
      </c>
      <c r="C4036">
        <v>575</v>
      </c>
      <c r="D4036" t="s">
        <v>219</v>
      </c>
      <c r="E4036">
        <v>186</v>
      </c>
      <c r="F4036">
        <v>448</v>
      </c>
      <c r="G4036">
        <v>76696</v>
      </c>
      <c r="H4036" t="s">
        <v>220</v>
      </c>
      <c r="I4036" t="str">
        <f t="shared" si="126"/>
        <v/>
      </c>
      <c r="J4036">
        <f t="shared" si="127"/>
        <v>263</v>
      </c>
    </row>
    <row r="4037" spans="1:10">
      <c r="A4037" t="s">
        <v>3831</v>
      </c>
      <c r="B4037" t="s">
        <v>3832</v>
      </c>
      <c r="C4037">
        <v>575</v>
      </c>
      <c r="D4037" t="s">
        <v>10</v>
      </c>
      <c r="E4037">
        <v>52</v>
      </c>
      <c r="F4037">
        <v>170</v>
      </c>
      <c r="G4037">
        <v>2169</v>
      </c>
      <c r="H4037" t="s">
        <v>11</v>
      </c>
      <c r="I4037">
        <f t="shared" si="126"/>
        <v>119</v>
      </c>
      <c r="J4037" t="str">
        <f t="shared" si="127"/>
        <v/>
      </c>
    </row>
    <row r="4038" spans="1:10">
      <c r="A4038" t="s">
        <v>3833</v>
      </c>
      <c r="B4038" t="s">
        <v>3834</v>
      </c>
      <c r="C4038">
        <v>937</v>
      </c>
      <c r="D4038" t="s">
        <v>14</v>
      </c>
      <c r="E4038">
        <v>130</v>
      </c>
      <c r="F4038">
        <v>303</v>
      </c>
      <c r="G4038">
        <v>476</v>
      </c>
      <c r="H4038" t="s">
        <v>15</v>
      </c>
      <c r="I4038" t="str">
        <f t="shared" si="126"/>
        <v/>
      </c>
      <c r="J4038" t="str">
        <f t="shared" si="127"/>
        <v/>
      </c>
    </row>
    <row r="4039" spans="1:10">
      <c r="A4039" t="s">
        <v>3833</v>
      </c>
      <c r="B4039" t="s">
        <v>3834</v>
      </c>
      <c r="C4039">
        <v>937</v>
      </c>
      <c r="D4039" t="s">
        <v>10</v>
      </c>
      <c r="E4039">
        <v>336</v>
      </c>
      <c r="F4039">
        <v>467</v>
      </c>
      <c r="G4039">
        <v>2169</v>
      </c>
      <c r="H4039" t="s">
        <v>11</v>
      </c>
      <c r="I4039">
        <f t="shared" si="126"/>
        <v>132</v>
      </c>
      <c r="J4039" t="str">
        <f t="shared" si="127"/>
        <v/>
      </c>
    </row>
    <row r="4040" spans="1:10">
      <c r="A4040" t="s">
        <v>3833</v>
      </c>
      <c r="B4040" t="s">
        <v>3834</v>
      </c>
      <c r="C4040">
        <v>937</v>
      </c>
      <c r="D4040" t="s">
        <v>31</v>
      </c>
      <c r="E4040">
        <v>568</v>
      </c>
      <c r="F4040">
        <v>677</v>
      </c>
      <c r="G4040">
        <v>3952</v>
      </c>
      <c r="H4040" t="s">
        <v>32</v>
      </c>
      <c r="I4040" t="str">
        <f t="shared" si="126"/>
        <v/>
      </c>
      <c r="J4040" t="str">
        <f t="shared" si="127"/>
        <v/>
      </c>
    </row>
    <row r="4041" spans="1:10">
      <c r="A4041" t="s">
        <v>3833</v>
      </c>
      <c r="B4041" t="s">
        <v>3834</v>
      </c>
      <c r="C4041">
        <v>937</v>
      </c>
      <c r="D4041" t="s">
        <v>29</v>
      </c>
      <c r="E4041">
        <v>798</v>
      </c>
      <c r="F4041">
        <v>903</v>
      </c>
      <c r="G4041">
        <v>343</v>
      </c>
      <c r="H4041" t="s">
        <v>30</v>
      </c>
      <c r="I4041" t="str">
        <f t="shared" si="126"/>
        <v/>
      </c>
      <c r="J4041" t="str">
        <f t="shared" si="127"/>
        <v/>
      </c>
    </row>
    <row r="4042" spans="1:10">
      <c r="A4042" t="s">
        <v>3835</v>
      </c>
      <c r="B4042" t="s">
        <v>3836</v>
      </c>
      <c r="C4042">
        <v>688</v>
      </c>
      <c r="D4042" t="s">
        <v>219</v>
      </c>
      <c r="E4042">
        <v>191</v>
      </c>
      <c r="F4042">
        <v>453</v>
      </c>
      <c r="G4042">
        <v>76696</v>
      </c>
      <c r="H4042" t="s">
        <v>220</v>
      </c>
      <c r="I4042" t="str">
        <f t="shared" si="126"/>
        <v/>
      </c>
      <c r="J4042">
        <f t="shared" si="127"/>
        <v>263</v>
      </c>
    </row>
    <row r="4043" spans="1:10">
      <c r="A4043" t="s">
        <v>3835</v>
      </c>
      <c r="B4043" t="s">
        <v>3836</v>
      </c>
      <c r="C4043">
        <v>688</v>
      </c>
      <c r="D4043" t="s">
        <v>10</v>
      </c>
      <c r="E4043">
        <v>54</v>
      </c>
      <c r="F4043">
        <v>174</v>
      </c>
      <c r="G4043">
        <v>2169</v>
      </c>
      <c r="H4043" t="s">
        <v>11</v>
      </c>
      <c r="I4043">
        <f t="shared" si="126"/>
        <v>121</v>
      </c>
      <c r="J4043" t="str">
        <f t="shared" si="127"/>
        <v/>
      </c>
    </row>
    <row r="4044" spans="1:10">
      <c r="A4044" t="s">
        <v>3835</v>
      </c>
      <c r="B4044" t="s">
        <v>3836</v>
      </c>
      <c r="C4044">
        <v>688</v>
      </c>
      <c r="D4044" t="s">
        <v>271</v>
      </c>
      <c r="E4044">
        <v>559</v>
      </c>
      <c r="F4044">
        <v>652</v>
      </c>
      <c r="G4044">
        <v>8137</v>
      </c>
      <c r="H4044" t="s">
        <v>272</v>
      </c>
      <c r="I4044" t="str">
        <f t="shared" si="126"/>
        <v/>
      </c>
      <c r="J4044" t="str">
        <f t="shared" si="127"/>
        <v/>
      </c>
    </row>
    <row r="4045" spans="1:10">
      <c r="A4045" t="s">
        <v>3835</v>
      </c>
      <c r="B4045" t="s">
        <v>3836</v>
      </c>
      <c r="C4045">
        <v>688</v>
      </c>
      <c r="D4045" t="s">
        <v>273</v>
      </c>
      <c r="E4045">
        <v>653</v>
      </c>
      <c r="F4045">
        <v>686</v>
      </c>
      <c r="G4045">
        <v>30</v>
      </c>
      <c r="I4045" t="str">
        <f t="shared" si="126"/>
        <v/>
      </c>
      <c r="J4045" t="str">
        <f t="shared" si="127"/>
        <v/>
      </c>
    </row>
    <row r="4046" spans="1:10">
      <c r="A4046" t="s">
        <v>3837</v>
      </c>
      <c r="B4046" t="s">
        <v>3838</v>
      </c>
      <c r="C4046">
        <v>569</v>
      </c>
      <c r="D4046" t="s">
        <v>219</v>
      </c>
      <c r="E4046">
        <v>183</v>
      </c>
      <c r="F4046">
        <v>445</v>
      </c>
      <c r="G4046">
        <v>76696</v>
      </c>
      <c r="H4046" t="s">
        <v>220</v>
      </c>
      <c r="I4046" t="str">
        <f t="shared" si="126"/>
        <v/>
      </c>
      <c r="J4046">
        <f t="shared" si="127"/>
        <v>263</v>
      </c>
    </row>
    <row r="4047" spans="1:10">
      <c r="A4047" t="s">
        <v>3837</v>
      </c>
      <c r="B4047" t="s">
        <v>3838</v>
      </c>
      <c r="C4047">
        <v>569</v>
      </c>
      <c r="D4047" t="s">
        <v>10</v>
      </c>
      <c r="E4047">
        <v>49</v>
      </c>
      <c r="F4047">
        <v>167</v>
      </c>
      <c r="G4047">
        <v>2169</v>
      </c>
      <c r="H4047" t="s">
        <v>11</v>
      </c>
      <c r="I4047">
        <f t="shared" si="126"/>
        <v>119</v>
      </c>
      <c r="J4047" t="str">
        <f t="shared" si="127"/>
        <v/>
      </c>
    </row>
    <row r="4048" spans="1:10">
      <c r="A4048" t="s">
        <v>3839</v>
      </c>
      <c r="B4048" t="s">
        <v>3840</v>
      </c>
      <c r="C4048">
        <v>553</v>
      </c>
      <c r="D4048" t="s">
        <v>10</v>
      </c>
      <c r="E4048">
        <v>373</v>
      </c>
      <c r="F4048">
        <v>512</v>
      </c>
      <c r="G4048">
        <v>2169</v>
      </c>
      <c r="H4048" t="s">
        <v>11</v>
      </c>
      <c r="I4048">
        <f t="shared" si="126"/>
        <v>140</v>
      </c>
      <c r="J4048" t="str">
        <f t="shared" si="127"/>
        <v/>
      </c>
    </row>
    <row r="4049" spans="1:10">
      <c r="A4049" t="s">
        <v>3839</v>
      </c>
      <c r="B4049" t="s">
        <v>3840</v>
      </c>
      <c r="C4049">
        <v>553</v>
      </c>
      <c r="D4049" t="s">
        <v>14</v>
      </c>
      <c r="E4049">
        <v>97</v>
      </c>
      <c r="F4049">
        <v>283</v>
      </c>
      <c r="G4049">
        <v>476</v>
      </c>
      <c r="H4049" t="s">
        <v>15</v>
      </c>
      <c r="I4049" t="str">
        <f t="shared" si="126"/>
        <v/>
      </c>
      <c r="J4049" t="str">
        <f t="shared" si="127"/>
        <v/>
      </c>
    </row>
    <row r="4050" spans="1:10">
      <c r="A4050" t="s">
        <v>3841</v>
      </c>
      <c r="B4050" t="s">
        <v>3842</v>
      </c>
      <c r="C4050">
        <v>707</v>
      </c>
      <c r="D4050" t="s">
        <v>70</v>
      </c>
      <c r="E4050">
        <v>383</v>
      </c>
      <c r="F4050">
        <v>428</v>
      </c>
      <c r="G4050">
        <v>82</v>
      </c>
      <c r="H4050" t="s">
        <v>71</v>
      </c>
      <c r="I4050" t="str">
        <f t="shared" si="126"/>
        <v/>
      </c>
      <c r="J4050" t="str">
        <f t="shared" si="127"/>
        <v/>
      </c>
    </row>
    <row r="4051" spans="1:10">
      <c r="A4051" t="s">
        <v>3841</v>
      </c>
      <c r="B4051" t="s">
        <v>3842</v>
      </c>
      <c r="C4051">
        <v>707</v>
      </c>
      <c r="D4051" t="s">
        <v>73</v>
      </c>
      <c r="E4051">
        <v>625</v>
      </c>
      <c r="F4051">
        <v>707</v>
      </c>
      <c r="G4051">
        <v>270</v>
      </c>
      <c r="H4051" t="s">
        <v>74</v>
      </c>
      <c r="I4051" t="str">
        <f t="shared" si="126"/>
        <v/>
      </c>
      <c r="J4051" t="str">
        <f t="shared" si="127"/>
        <v/>
      </c>
    </row>
    <row r="4052" spans="1:10">
      <c r="A4052" t="s">
        <v>3841</v>
      </c>
      <c r="B4052" t="s">
        <v>3842</v>
      </c>
      <c r="C4052">
        <v>707</v>
      </c>
      <c r="D4052" t="s">
        <v>10</v>
      </c>
      <c r="E4052">
        <v>72</v>
      </c>
      <c r="F4052">
        <v>190</v>
      </c>
      <c r="G4052">
        <v>2169</v>
      </c>
      <c r="H4052" t="s">
        <v>11</v>
      </c>
      <c r="I4052">
        <f t="shared" si="126"/>
        <v>119</v>
      </c>
      <c r="J4052" t="str">
        <f t="shared" si="127"/>
        <v/>
      </c>
    </row>
    <row r="4053" spans="1:10">
      <c r="A4053" t="s">
        <v>3843</v>
      </c>
      <c r="B4053" t="s">
        <v>3844</v>
      </c>
      <c r="C4053">
        <v>354</v>
      </c>
      <c r="D4053" t="s">
        <v>10</v>
      </c>
      <c r="E4053">
        <v>125</v>
      </c>
      <c r="F4053">
        <v>354</v>
      </c>
      <c r="G4053">
        <v>2169</v>
      </c>
      <c r="H4053" t="s">
        <v>11</v>
      </c>
      <c r="I4053">
        <f t="shared" si="126"/>
        <v>230</v>
      </c>
      <c r="J4053" t="str">
        <f t="shared" si="127"/>
        <v/>
      </c>
    </row>
    <row r="4054" spans="1:10">
      <c r="A4054" t="s">
        <v>3845</v>
      </c>
      <c r="B4054" t="s">
        <v>3846</v>
      </c>
      <c r="C4054">
        <v>590</v>
      </c>
      <c r="D4054" t="s">
        <v>219</v>
      </c>
      <c r="E4054">
        <v>186</v>
      </c>
      <c r="F4054">
        <v>448</v>
      </c>
      <c r="G4054">
        <v>76696</v>
      </c>
      <c r="H4054" t="s">
        <v>220</v>
      </c>
      <c r="I4054" t="str">
        <f t="shared" si="126"/>
        <v/>
      </c>
      <c r="J4054">
        <f t="shared" si="127"/>
        <v>263</v>
      </c>
    </row>
    <row r="4055" spans="1:10">
      <c r="A4055" t="s">
        <v>3845</v>
      </c>
      <c r="B4055" t="s">
        <v>3846</v>
      </c>
      <c r="C4055">
        <v>590</v>
      </c>
      <c r="D4055" t="s">
        <v>10</v>
      </c>
      <c r="E4055">
        <v>52</v>
      </c>
      <c r="F4055">
        <v>170</v>
      </c>
      <c r="G4055">
        <v>2169</v>
      </c>
      <c r="H4055" t="s">
        <v>11</v>
      </c>
      <c r="I4055">
        <f t="shared" si="126"/>
        <v>119</v>
      </c>
      <c r="J4055" t="str">
        <f t="shared" si="127"/>
        <v/>
      </c>
    </row>
    <row r="4056" spans="1:10">
      <c r="A4056" t="s">
        <v>3847</v>
      </c>
      <c r="B4056" t="s">
        <v>3848</v>
      </c>
      <c r="C4056">
        <v>235</v>
      </c>
      <c r="D4056" t="s">
        <v>10</v>
      </c>
      <c r="E4056">
        <v>84</v>
      </c>
      <c r="F4056">
        <v>199</v>
      </c>
      <c r="G4056">
        <v>2169</v>
      </c>
      <c r="H4056" t="s">
        <v>11</v>
      </c>
      <c r="I4056">
        <f t="shared" si="126"/>
        <v>116</v>
      </c>
      <c r="J4056" t="str">
        <f t="shared" si="127"/>
        <v/>
      </c>
    </row>
    <row r="4057" spans="1:10">
      <c r="A4057" t="s">
        <v>3849</v>
      </c>
      <c r="B4057" t="s">
        <v>3850</v>
      </c>
      <c r="C4057">
        <v>128</v>
      </c>
      <c r="D4057" t="s">
        <v>10</v>
      </c>
      <c r="E4057">
        <v>2</v>
      </c>
      <c r="F4057">
        <v>117</v>
      </c>
      <c r="G4057">
        <v>2169</v>
      </c>
      <c r="H4057" t="s">
        <v>11</v>
      </c>
      <c r="I4057">
        <f t="shared" si="126"/>
        <v>116</v>
      </c>
      <c r="J4057" t="str">
        <f t="shared" si="127"/>
        <v/>
      </c>
    </row>
    <row r="4058" spans="1:10">
      <c r="A4058" t="s">
        <v>3851</v>
      </c>
      <c r="B4058" t="s">
        <v>3852</v>
      </c>
      <c r="C4058">
        <v>575</v>
      </c>
      <c r="D4058" t="s">
        <v>219</v>
      </c>
      <c r="E4058">
        <v>186</v>
      </c>
      <c r="F4058">
        <v>448</v>
      </c>
      <c r="G4058">
        <v>76696</v>
      </c>
      <c r="H4058" t="s">
        <v>220</v>
      </c>
      <c r="I4058" t="str">
        <f t="shared" si="126"/>
        <v/>
      </c>
      <c r="J4058">
        <f t="shared" si="127"/>
        <v>263</v>
      </c>
    </row>
    <row r="4059" spans="1:10">
      <c r="A4059" t="s">
        <v>3851</v>
      </c>
      <c r="B4059" t="s">
        <v>3852</v>
      </c>
      <c r="C4059">
        <v>575</v>
      </c>
      <c r="D4059" t="s">
        <v>10</v>
      </c>
      <c r="E4059">
        <v>52</v>
      </c>
      <c r="F4059">
        <v>170</v>
      </c>
      <c r="G4059">
        <v>2169</v>
      </c>
      <c r="H4059" t="s">
        <v>11</v>
      </c>
      <c r="I4059">
        <f t="shared" si="126"/>
        <v>119</v>
      </c>
      <c r="J4059" t="str">
        <f t="shared" si="127"/>
        <v/>
      </c>
    </row>
    <row r="4060" spans="1:10">
      <c r="A4060" t="s">
        <v>3853</v>
      </c>
      <c r="B4060" t="s">
        <v>3854</v>
      </c>
      <c r="C4060">
        <v>386</v>
      </c>
      <c r="D4060" t="s">
        <v>10</v>
      </c>
      <c r="E4060">
        <v>88</v>
      </c>
      <c r="F4060">
        <v>210</v>
      </c>
      <c r="G4060">
        <v>2169</v>
      </c>
      <c r="H4060" t="s">
        <v>11</v>
      </c>
      <c r="I4060">
        <f t="shared" si="126"/>
        <v>123</v>
      </c>
      <c r="J4060" t="str">
        <f t="shared" si="127"/>
        <v/>
      </c>
    </row>
    <row r="4061" spans="1:10">
      <c r="A4061" t="s">
        <v>3855</v>
      </c>
      <c r="B4061" t="s">
        <v>3856</v>
      </c>
      <c r="C4061">
        <v>640</v>
      </c>
      <c r="D4061" t="s">
        <v>10</v>
      </c>
      <c r="E4061">
        <v>410</v>
      </c>
      <c r="F4061">
        <v>577</v>
      </c>
      <c r="G4061">
        <v>2169</v>
      </c>
      <c r="H4061" t="s">
        <v>11</v>
      </c>
      <c r="I4061">
        <f t="shared" si="126"/>
        <v>168</v>
      </c>
      <c r="J4061" t="str">
        <f t="shared" si="127"/>
        <v/>
      </c>
    </row>
    <row r="4062" spans="1:10">
      <c r="A4062" t="s">
        <v>3855</v>
      </c>
      <c r="B4062" t="s">
        <v>3856</v>
      </c>
      <c r="C4062">
        <v>640</v>
      </c>
      <c r="D4062" t="s">
        <v>2541</v>
      </c>
      <c r="E4062">
        <v>591</v>
      </c>
      <c r="F4062">
        <v>639</v>
      </c>
      <c r="G4062">
        <v>8</v>
      </c>
      <c r="I4062" t="str">
        <f t="shared" si="126"/>
        <v/>
      </c>
      <c r="J4062" t="str">
        <f t="shared" si="127"/>
        <v/>
      </c>
    </row>
    <row r="4063" spans="1:10">
      <c r="A4063" t="s">
        <v>3857</v>
      </c>
      <c r="B4063" t="s">
        <v>3858</v>
      </c>
      <c r="C4063">
        <v>640</v>
      </c>
      <c r="D4063" t="s">
        <v>10</v>
      </c>
      <c r="E4063">
        <v>410</v>
      </c>
      <c r="F4063">
        <v>577</v>
      </c>
      <c r="G4063">
        <v>2169</v>
      </c>
      <c r="H4063" t="s">
        <v>11</v>
      </c>
      <c r="I4063">
        <f t="shared" si="126"/>
        <v>168</v>
      </c>
      <c r="J4063" t="str">
        <f t="shared" si="127"/>
        <v/>
      </c>
    </row>
    <row r="4064" spans="1:10">
      <c r="A4064" t="s">
        <v>3857</v>
      </c>
      <c r="B4064" t="s">
        <v>3858</v>
      </c>
      <c r="C4064">
        <v>640</v>
      </c>
      <c r="D4064" t="s">
        <v>2541</v>
      </c>
      <c r="E4064">
        <v>591</v>
      </c>
      <c r="F4064">
        <v>638</v>
      </c>
      <c r="G4064">
        <v>8</v>
      </c>
      <c r="I4064" t="str">
        <f t="shared" si="126"/>
        <v/>
      </c>
      <c r="J4064" t="str">
        <f t="shared" si="127"/>
        <v/>
      </c>
    </row>
    <row r="4065" spans="1:10">
      <c r="A4065" t="s">
        <v>3859</v>
      </c>
      <c r="B4065" t="s">
        <v>3860</v>
      </c>
      <c r="C4065">
        <v>640</v>
      </c>
      <c r="D4065" t="s">
        <v>10</v>
      </c>
      <c r="E4065">
        <v>410</v>
      </c>
      <c r="F4065">
        <v>577</v>
      </c>
      <c r="G4065">
        <v>2169</v>
      </c>
      <c r="H4065" t="s">
        <v>11</v>
      </c>
      <c r="I4065">
        <f t="shared" si="126"/>
        <v>168</v>
      </c>
      <c r="J4065" t="str">
        <f t="shared" si="127"/>
        <v/>
      </c>
    </row>
    <row r="4066" spans="1:10">
      <c r="A4066" t="s">
        <v>3859</v>
      </c>
      <c r="B4066" t="s">
        <v>3860</v>
      </c>
      <c r="C4066">
        <v>640</v>
      </c>
      <c r="D4066" t="s">
        <v>2541</v>
      </c>
      <c r="E4066">
        <v>591</v>
      </c>
      <c r="F4066">
        <v>637</v>
      </c>
      <c r="G4066">
        <v>8</v>
      </c>
      <c r="I4066" t="str">
        <f t="shared" si="126"/>
        <v/>
      </c>
      <c r="J4066" t="str">
        <f t="shared" si="127"/>
        <v/>
      </c>
    </row>
    <row r="4067" spans="1:10">
      <c r="A4067" t="s">
        <v>3861</v>
      </c>
      <c r="B4067" t="s">
        <v>3862</v>
      </c>
      <c r="C4067">
        <v>119</v>
      </c>
      <c r="D4067" t="s">
        <v>10</v>
      </c>
      <c r="E4067">
        <v>1</v>
      </c>
      <c r="F4067">
        <v>30</v>
      </c>
      <c r="G4067">
        <v>2169</v>
      </c>
      <c r="H4067" t="s">
        <v>11</v>
      </c>
      <c r="I4067">
        <f t="shared" si="126"/>
        <v>30</v>
      </c>
      <c r="J4067" t="str">
        <f t="shared" si="127"/>
        <v/>
      </c>
    </row>
    <row r="4068" spans="1:10">
      <c r="A4068" t="s">
        <v>3863</v>
      </c>
      <c r="B4068" t="s">
        <v>3864</v>
      </c>
      <c r="C4068">
        <v>841</v>
      </c>
      <c r="D4068" t="s">
        <v>70</v>
      </c>
      <c r="E4068">
        <v>466</v>
      </c>
      <c r="F4068">
        <v>503</v>
      </c>
      <c r="G4068">
        <v>82</v>
      </c>
      <c r="H4068" t="s">
        <v>71</v>
      </c>
      <c r="I4068" t="str">
        <f t="shared" si="126"/>
        <v/>
      </c>
      <c r="J4068" t="str">
        <f t="shared" si="127"/>
        <v/>
      </c>
    </row>
    <row r="4069" spans="1:10">
      <c r="A4069" t="s">
        <v>3863</v>
      </c>
      <c r="B4069" t="s">
        <v>3864</v>
      </c>
      <c r="C4069">
        <v>841</v>
      </c>
      <c r="D4069" t="s">
        <v>73</v>
      </c>
      <c r="E4069">
        <v>759</v>
      </c>
      <c r="F4069">
        <v>841</v>
      </c>
      <c r="G4069">
        <v>270</v>
      </c>
      <c r="H4069" t="s">
        <v>74</v>
      </c>
      <c r="I4069" t="str">
        <f t="shared" si="126"/>
        <v/>
      </c>
      <c r="J4069" t="str">
        <f t="shared" si="127"/>
        <v/>
      </c>
    </row>
    <row r="4070" spans="1:10">
      <c r="A4070" t="s">
        <v>3863</v>
      </c>
      <c r="B4070" t="s">
        <v>3864</v>
      </c>
      <c r="C4070">
        <v>841</v>
      </c>
      <c r="D4070" t="s">
        <v>10</v>
      </c>
      <c r="E4070">
        <v>88</v>
      </c>
      <c r="F4070">
        <v>210</v>
      </c>
      <c r="G4070">
        <v>2169</v>
      </c>
      <c r="H4070" t="s">
        <v>11</v>
      </c>
      <c r="I4070">
        <f t="shared" si="126"/>
        <v>123</v>
      </c>
      <c r="J4070" t="str">
        <f t="shared" si="127"/>
        <v/>
      </c>
    </row>
    <row r="4071" spans="1:10">
      <c r="A4071" t="s">
        <v>3865</v>
      </c>
      <c r="B4071" t="s">
        <v>3866</v>
      </c>
      <c r="C4071">
        <v>510</v>
      </c>
      <c r="D4071" t="s">
        <v>18</v>
      </c>
      <c r="E4071">
        <v>216</v>
      </c>
      <c r="F4071">
        <v>297</v>
      </c>
      <c r="G4071">
        <v>1303</v>
      </c>
      <c r="H4071" t="s">
        <v>19</v>
      </c>
      <c r="I4071" t="str">
        <f t="shared" si="126"/>
        <v/>
      </c>
      <c r="J4071" t="str">
        <f t="shared" si="127"/>
        <v/>
      </c>
    </row>
    <row r="4072" spans="1:10">
      <c r="A4072" t="s">
        <v>3865</v>
      </c>
      <c r="B4072" t="s">
        <v>3866</v>
      </c>
      <c r="C4072">
        <v>510</v>
      </c>
      <c r="D4072" t="s">
        <v>10</v>
      </c>
      <c r="E4072">
        <v>338</v>
      </c>
      <c r="F4072">
        <v>483</v>
      </c>
      <c r="G4072">
        <v>2169</v>
      </c>
      <c r="H4072" t="s">
        <v>11</v>
      </c>
      <c r="I4072">
        <f t="shared" si="126"/>
        <v>146</v>
      </c>
      <c r="J4072" t="str">
        <f t="shared" si="127"/>
        <v/>
      </c>
    </row>
    <row r="4073" spans="1:10">
      <c r="A4073" t="s">
        <v>3867</v>
      </c>
      <c r="B4073" t="s">
        <v>3868</v>
      </c>
      <c r="C4073">
        <v>431</v>
      </c>
      <c r="D4073" t="s">
        <v>151</v>
      </c>
      <c r="E4073">
        <v>1</v>
      </c>
      <c r="F4073">
        <v>140</v>
      </c>
      <c r="G4073">
        <v>3</v>
      </c>
      <c r="I4073" t="str">
        <f t="shared" si="126"/>
        <v/>
      </c>
      <c r="J4073" t="str">
        <f t="shared" si="127"/>
        <v/>
      </c>
    </row>
    <row r="4074" spans="1:10">
      <c r="A4074" t="s">
        <v>3867</v>
      </c>
      <c r="B4074" t="s">
        <v>3868</v>
      </c>
      <c r="C4074">
        <v>431</v>
      </c>
      <c r="D4074" t="s">
        <v>10</v>
      </c>
      <c r="E4074">
        <v>141</v>
      </c>
      <c r="F4074">
        <v>283</v>
      </c>
      <c r="G4074">
        <v>2169</v>
      </c>
      <c r="H4074" t="s">
        <v>11</v>
      </c>
      <c r="I4074">
        <f t="shared" si="126"/>
        <v>143</v>
      </c>
      <c r="J4074" t="str">
        <f t="shared" si="127"/>
        <v/>
      </c>
    </row>
    <row r="4075" spans="1:10">
      <c r="A4075" t="s">
        <v>3869</v>
      </c>
      <c r="B4075" t="s">
        <v>3870</v>
      </c>
      <c r="C4075">
        <v>1188</v>
      </c>
      <c r="D4075" t="s">
        <v>29</v>
      </c>
      <c r="E4075">
        <v>1050</v>
      </c>
      <c r="F4075">
        <v>1159</v>
      </c>
      <c r="G4075">
        <v>343</v>
      </c>
      <c r="H4075" t="s">
        <v>30</v>
      </c>
      <c r="I4075" t="str">
        <f t="shared" si="126"/>
        <v/>
      </c>
      <c r="J4075" t="str">
        <f t="shared" si="127"/>
        <v/>
      </c>
    </row>
    <row r="4076" spans="1:10">
      <c r="A4076" t="s">
        <v>3869</v>
      </c>
      <c r="B4076" t="s">
        <v>3870</v>
      </c>
      <c r="C4076">
        <v>1188</v>
      </c>
      <c r="D4076" t="s">
        <v>14</v>
      </c>
      <c r="E4076">
        <v>109</v>
      </c>
      <c r="F4076">
        <v>298</v>
      </c>
      <c r="G4076">
        <v>476</v>
      </c>
      <c r="H4076" t="s">
        <v>15</v>
      </c>
      <c r="I4076" t="str">
        <f t="shared" si="126"/>
        <v/>
      </c>
      <c r="J4076" t="str">
        <f t="shared" si="127"/>
        <v/>
      </c>
    </row>
    <row r="4077" spans="1:10">
      <c r="A4077" t="s">
        <v>3869</v>
      </c>
      <c r="B4077" t="s">
        <v>3870</v>
      </c>
      <c r="C4077">
        <v>1188</v>
      </c>
      <c r="D4077" t="s">
        <v>10</v>
      </c>
      <c r="E4077">
        <v>437</v>
      </c>
      <c r="F4077">
        <v>576</v>
      </c>
      <c r="G4077">
        <v>2169</v>
      </c>
      <c r="H4077" t="s">
        <v>11</v>
      </c>
      <c r="I4077">
        <f t="shared" si="126"/>
        <v>140</v>
      </c>
      <c r="J4077" t="str">
        <f t="shared" si="127"/>
        <v/>
      </c>
    </row>
    <row r="4078" spans="1:10">
      <c r="A4078" t="s">
        <v>3869</v>
      </c>
      <c r="B4078" t="s">
        <v>3870</v>
      </c>
      <c r="C4078">
        <v>1188</v>
      </c>
      <c r="D4078" t="s">
        <v>31</v>
      </c>
      <c r="E4078">
        <v>826</v>
      </c>
      <c r="F4078">
        <v>943</v>
      </c>
      <c r="G4078">
        <v>3952</v>
      </c>
      <c r="H4078" t="s">
        <v>32</v>
      </c>
      <c r="I4078" t="str">
        <f t="shared" si="126"/>
        <v/>
      </c>
      <c r="J4078" t="str">
        <f t="shared" si="127"/>
        <v/>
      </c>
    </row>
    <row r="4079" spans="1:10">
      <c r="A4079" t="s">
        <v>3871</v>
      </c>
      <c r="B4079" t="s">
        <v>3872</v>
      </c>
      <c r="C4079">
        <v>263</v>
      </c>
      <c r="D4079" t="s">
        <v>10</v>
      </c>
      <c r="E4079">
        <v>41</v>
      </c>
      <c r="F4079">
        <v>157</v>
      </c>
      <c r="G4079">
        <v>2169</v>
      </c>
      <c r="H4079" t="s">
        <v>11</v>
      </c>
      <c r="I4079">
        <f t="shared" si="126"/>
        <v>117</v>
      </c>
      <c r="J4079" t="str">
        <f t="shared" si="127"/>
        <v/>
      </c>
    </row>
    <row r="4080" spans="1:10">
      <c r="A4080" t="s">
        <v>3873</v>
      </c>
      <c r="B4080" t="s">
        <v>3874</v>
      </c>
      <c r="C4080">
        <v>305</v>
      </c>
      <c r="D4080" t="s">
        <v>10</v>
      </c>
      <c r="E4080">
        <v>48</v>
      </c>
      <c r="F4080">
        <v>173</v>
      </c>
      <c r="G4080">
        <v>2169</v>
      </c>
      <c r="H4080" t="s">
        <v>11</v>
      </c>
      <c r="I4080">
        <f t="shared" si="126"/>
        <v>126</v>
      </c>
      <c r="J4080" t="str">
        <f t="shared" si="127"/>
        <v/>
      </c>
    </row>
    <row r="4081" spans="1:10">
      <c r="A4081" t="s">
        <v>3875</v>
      </c>
      <c r="B4081" t="s">
        <v>3876</v>
      </c>
      <c r="C4081">
        <v>1370</v>
      </c>
      <c r="D4081" t="s">
        <v>31</v>
      </c>
      <c r="E4081">
        <v>1004</v>
      </c>
      <c r="F4081">
        <v>1121</v>
      </c>
      <c r="G4081">
        <v>3952</v>
      </c>
      <c r="H4081" t="s">
        <v>32</v>
      </c>
      <c r="I4081" t="str">
        <f t="shared" si="126"/>
        <v/>
      </c>
      <c r="J4081" t="str">
        <f t="shared" si="127"/>
        <v/>
      </c>
    </row>
    <row r="4082" spans="1:10">
      <c r="A4082" t="s">
        <v>3875</v>
      </c>
      <c r="B4082" t="s">
        <v>3876</v>
      </c>
      <c r="C4082">
        <v>1370</v>
      </c>
      <c r="D4082" t="s">
        <v>14</v>
      </c>
      <c r="E4082">
        <v>123</v>
      </c>
      <c r="F4082">
        <v>315</v>
      </c>
      <c r="G4082">
        <v>476</v>
      </c>
      <c r="H4082" t="s">
        <v>15</v>
      </c>
      <c r="I4082" t="str">
        <f t="shared" si="126"/>
        <v/>
      </c>
      <c r="J4082" t="str">
        <f t="shared" si="127"/>
        <v/>
      </c>
    </row>
    <row r="4083" spans="1:10">
      <c r="A4083" t="s">
        <v>3875</v>
      </c>
      <c r="B4083" t="s">
        <v>3876</v>
      </c>
      <c r="C4083">
        <v>1370</v>
      </c>
      <c r="D4083" t="s">
        <v>29</v>
      </c>
      <c r="E4083">
        <v>1242</v>
      </c>
      <c r="F4083">
        <v>1350</v>
      </c>
      <c r="G4083">
        <v>343</v>
      </c>
      <c r="H4083" t="s">
        <v>30</v>
      </c>
      <c r="I4083" t="str">
        <f t="shared" si="126"/>
        <v/>
      </c>
      <c r="J4083" t="str">
        <f t="shared" si="127"/>
        <v/>
      </c>
    </row>
    <row r="4084" spans="1:10">
      <c r="A4084" t="s">
        <v>3875</v>
      </c>
      <c r="B4084" t="s">
        <v>3876</v>
      </c>
      <c r="C4084">
        <v>1370</v>
      </c>
      <c r="D4084" t="s">
        <v>10</v>
      </c>
      <c r="E4084">
        <v>492</v>
      </c>
      <c r="F4084">
        <v>648</v>
      </c>
      <c r="G4084">
        <v>2169</v>
      </c>
      <c r="H4084" t="s">
        <v>11</v>
      </c>
      <c r="I4084">
        <f t="shared" si="126"/>
        <v>157</v>
      </c>
      <c r="J4084" t="str">
        <f t="shared" si="127"/>
        <v/>
      </c>
    </row>
    <row r="4085" spans="1:10">
      <c r="A4085" t="s">
        <v>3877</v>
      </c>
      <c r="B4085" t="s">
        <v>3878</v>
      </c>
      <c r="C4085">
        <v>592</v>
      </c>
      <c r="D4085" t="s">
        <v>10</v>
      </c>
      <c r="E4085">
        <v>388</v>
      </c>
      <c r="F4085">
        <v>476</v>
      </c>
      <c r="G4085">
        <v>2169</v>
      </c>
      <c r="H4085" t="s">
        <v>11</v>
      </c>
      <c r="I4085">
        <f t="shared" si="126"/>
        <v>89</v>
      </c>
      <c r="J4085" t="str">
        <f t="shared" si="127"/>
        <v/>
      </c>
    </row>
    <row r="4086" spans="1:10">
      <c r="A4086" t="s">
        <v>3879</v>
      </c>
      <c r="B4086" t="s">
        <v>3880</v>
      </c>
      <c r="C4086">
        <v>492</v>
      </c>
      <c r="D4086" t="s">
        <v>18</v>
      </c>
      <c r="E4086">
        <v>172</v>
      </c>
      <c r="F4086">
        <v>250</v>
      </c>
      <c r="G4086">
        <v>1303</v>
      </c>
      <c r="H4086" t="s">
        <v>19</v>
      </c>
      <c r="I4086" t="str">
        <f t="shared" si="126"/>
        <v/>
      </c>
      <c r="J4086" t="str">
        <f t="shared" si="127"/>
        <v/>
      </c>
    </row>
    <row r="4087" spans="1:10">
      <c r="A4087" t="s">
        <v>3879</v>
      </c>
      <c r="B4087" t="s">
        <v>3880</v>
      </c>
      <c r="C4087">
        <v>492</v>
      </c>
      <c r="D4087" t="s">
        <v>10</v>
      </c>
      <c r="E4087">
        <v>339</v>
      </c>
      <c r="F4087">
        <v>479</v>
      </c>
      <c r="G4087">
        <v>2169</v>
      </c>
      <c r="H4087" t="s">
        <v>11</v>
      </c>
      <c r="I4087">
        <f t="shared" si="126"/>
        <v>141</v>
      </c>
      <c r="J4087" t="str">
        <f t="shared" si="127"/>
        <v/>
      </c>
    </row>
    <row r="4088" spans="1:10">
      <c r="A4088" t="s">
        <v>3881</v>
      </c>
      <c r="B4088" t="s">
        <v>3882</v>
      </c>
      <c r="C4088">
        <v>424</v>
      </c>
      <c r="D4088" t="s">
        <v>10</v>
      </c>
      <c r="E4088">
        <v>112</v>
      </c>
      <c r="F4088">
        <v>243</v>
      </c>
      <c r="G4088">
        <v>2169</v>
      </c>
      <c r="H4088" t="s">
        <v>11</v>
      </c>
      <c r="I4088">
        <f t="shared" si="126"/>
        <v>132</v>
      </c>
      <c r="J4088" t="str">
        <f t="shared" si="127"/>
        <v/>
      </c>
    </row>
    <row r="4089" spans="1:10">
      <c r="A4089" t="s">
        <v>3881</v>
      </c>
      <c r="B4089" t="s">
        <v>3882</v>
      </c>
      <c r="C4089">
        <v>424</v>
      </c>
      <c r="D4089" t="s">
        <v>1169</v>
      </c>
      <c r="E4089">
        <v>369</v>
      </c>
      <c r="F4089">
        <v>418</v>
      </c>
      <c r="G4089">
        <v>3</v>
      </c>
      <c r="I4089" t="str">
        <f t="shared" si="126"/>
        <v/>
      </c>
      <c r="J4089" t="str">
        <f t="shared" si="127"/>
        <v/>
      </c>
    </row>
    <row r="4090" spans="1:10">
      <c r="A4090" t="s">
        <v>3883</v>
      </c>
      <c r="B4090" t="s">
        <v>3884</v>
      </c>
      <c r="C4090">
        <v>715</v>
      </c>
      <c r="D4090" t="s">
        <v>18</v>
      </c>
      <c r="E4090">
        <v>300</v>
      </c>
      <c r="F4090">
        <v>378</v>
      </c>
      <c r="G4090">
        <v>1303</v>
      </c>
      <c r="H4090" t="s">
        <v>19</v>
      </c>
      <c r="I4090" t="str">
        <f t="shared" si="126"/>
        <v/>
      </c>
      <c r="J4090" t="str">
        <f t="shared" si="127"/>
        <v/>
      </c>
    </row>
    <row r="4091" spans="1:10">
      <c r="A4091" t="s">
        <v>3883</v>
      </c>
      <c r="B4091" t="s">
        <v>3884</v>
      </c>
      <c r="C4091">
        <v>715</v>
      </c>
      <c r="D4091" t="s">
        <v>10</v>
      </c>
      <c r="E4091">
        <v>474</v>
      </c>
      <c r="F4091">
        <v>707</v>
      </c>
      <c r="G4091">
        <v>2169</v>
      </c>
      <c r="H4091" t="s">
        <v>11</v>
      </c>
      <c r="I4091">
        <f t="shared" si="126"/>
        <v>234</v>
      </c>
      <c r="J4091" t="str">
        <f t="shared" si="127"/>
        <v/>
      </c>
    </row>
    <row r="4092" spans="1:10">
      <c r="A4092" t="s">
        <v>3885</v>
      </c>
      <c r="B4092" t="s">
        <v>3886</v>
      </c>
      <c r="C4092">
        <v>1128</v>
      </c>
      <c r="D4092" t="s">
        <v>10</v>
      </c>
      <c r="E4092">
        <v>416</v>
      </c>
      <c r="F4092">
        <v>563</v>
      </c>
      <c r="G4092">
        <v>2169</v>
      </c>
      <c r="H4092" t="s">
        <v>11</v>
      </c>
      <c r="I4092">
        <f t="shared" si="126"/>
        <v>148</v>
      </c>
      <c r="J4092" t="str">
        <f t="shared" si="127"/>
        <v/>
      </c>
    </row>
    <row r="4093" spans="1:10">
      <c r="A4093" t="s">
        <v>3885</v>
      </c>
      <c r="B4093" t="s">
        <v>3886</v>
      </c>
      <c r="C4093">
        <v>1128</v>
      </c>
      <c r="D4093" t="s">
        <v>31</v>
      </c>
      <c r="E4093">
        <v>778</v>
      </c>
      <c r="F4093">
        <v>894</v>
      </c>
      <c r="G4093">
        <v>3952</v>
      </c>
      <c r="H4093" t="s">
        <v>32</v>
      </c>
      <c r="I4093" t="str">
        <f t="shared" si="126"/>
        <v/>
      </c>
      <c r="J4093" t="str">
        <f t="shared" si="127"/>
        <v/>
      </c>
    </row>
    <row r="4094" spans="1:10">
      <c r="A4094" t="s">
        <v>3885</v>
      </c>
      <c r="B4094" t="s">
        <v>3886</v>
      </c>
      <c r="C4094">
        <v>1128</v>
      </c>
      <c r="D4094" t="s">
        <v>14</v>
      </c>
      <c r="E4094">
        <v>80</v>
      </c>
      <c r="F4094">
        <v>269</v>
      </c>
      <c r="G4094">
        <v>476</v>
      </c>
      <c r="H4094" t="s">
        <v>15</v>
      </c>
      <c r="I4094" t="str">
        <f t="shared" si="126"/>
        <v/>
      </c>
      <c r="J4094" t="str">
        <f t="shared" si="127"/>
        <v/>
      </c>
    </row>
    <row r="4095" spans="1:10">
      <c r="A4095" t="s">
        <v>3885</v>
      </c>
      <c r="B4095" t="s">
        <v>3886</v>
      </c>
      <c r="C4095">
        <v>1128</v>
      </c>
      <c r="D4095" t="s">
        <v>29</v>
      </c>
      <c r="E4095">
        <v>989</v>
      </c>
      <c r="F4095">
        <v>1102</v>
      </c>
      <c r="G4095">
        <v>343</v>
      </c>
      <c r="H4095" t="s">
        <v>30</v>
      </c>
      <c r="I4095" t="str">
        <f t="shared" si="126"/>
        <v/>
      </c>
      <c r="J4095" t="str">
        <f t="shared" si="127"/>
        <v/>
      </c>
    </row>
    <row r="4096" spans="1:10">
      <c r="A4096" t="s">
        <v>3887</v>
      </c>
      <c r="B4096" t="s">
        <v>3888</v>
      </c>
      <c r="C4096">
        <v>337</v>
      </c>
      <c r="D4096" t="s">
        <v>10</v>
      </c>
      <c r="E4096">
        <v>12</v>
      </c>
      <c r="F4096">
        <v>123</v>
      </c>
      <c r="G4096">
        <v>2169</v>
      </c>
      <c r="H4096" t="s">
        <v>11</v>
      </c>
      <c r="I4096">
        <f t="shared" si="126"/>
        <v>112</v>
      </c>
      <c r="J4096" t="str">
        <f t="shared" si="127"/>
        <v/>
      </c>
    </row>
    <row r="4097" spans="1:10">
      <c r="A4097" t="s">
        <v>3889</v>
      </c>
      <c r="B4097" t="s">
        <v>3890</v>
      </c>
      <c r="C4097">
        <v>173</v>
      </c>
      <c r="D4097" t="s">
        <v>10</v>
      </c>
      <c r="E4097">
        <v>43</v>
      </c>
      <c r="F4097">
        <v>158</v>
      </c>
      <c r="G4097">
        <v>2169</v>
      </c>
      <c r="H4097" t="s">
        <v>11</v>
      </c>
      <c r="I4097">
        <f t="shared" si="126"/>
        <v>116</v>
      </c>
      <c r="J4097" t="str">
        <f t="shared" si="127"/>
        <v/>
      </c>
    </row>
    <row r="4098" spans="1:10">
      <c r="A4098" t="s">
        <v>3891</v>
      </c>
      <c r="B4098" t="s">
        <v>3892</v>
      </c>
      <c r="C4098">
        <v>192</v>
      </c>
      <c r="D4098" t="s">
        <v>10</v>
      </c>
      <c r="E4098">
        <v>63</v>
      </c>
      <c r="F4098">
        <v>178</v>
      </c>
      <c r="G4098">
        <v>2169</v>
      </c>
      <c r="H4098" t="s">
        <v>11</v>
      </c>
      <c r="I4098">
        <f t="shared" si="126"/>
        <v>116</v>
      </c>
      <c r="J4098" t="str">
        <f t="shared" si="127"/>
        <v/>
      </c>
    </row>
    <row r="4099" spans="1:10">
      <c r="A4099" t="s">
        <v>3893</v>
      </c>
      <c r="B4099" t="s">
        <v>3894</v>
      </c>
      <c r="C4099">
        <v>575</v>
      </c>
      <c r="D4099" t="s">
        <v>219</v>
      </c>
      <c r="E4099">
        <v>186</v>
      </c>
      <c r="F4099">
        <v>448</v>
      </c>
      <c r="G4099">
        <v>76696</v>
      </c>
      <c r="H4099" t="s">
        <v>220</v>
      </c>
      <c r="I4099" t="str">
        <f t="shared" ref="I4099:I4162" si="128">IF(H4099=$H$2, F4099-E4099+1, "")</f>
        <v/>
      </c>
      <c r="J4099">
        <f t="shared" ref="J4099:J4162" si="129">IF(D4099=$D$189, F4099-E4099+1, "")</f>
        <v>263</v>
      </c>
    </row>
    <row r="4100" spans="1:10">
      <c r="A4100" t="s">
        <v>3893</v>
      </c>
      <c r="B4100" t="s">
        <v>3894</v>
      </c>
      <c r="C4100">
        <v>575</v>
      </c>
      <c r="D4100" t="s">
        <v>10</v>
      </c>
      <c r="E4100">
        <v>52</v>
      </c>
      <c r="F4100">
        <v>170</v>
      </c>
      <c r="G4100">
        <v>2169</v>
      </c>
      <c r="H4100" t="s">
        <v>11</v>
      </c>
      <c r="I4100">
        <f t="shared" si="128"/>
        <v>119</v>
      </c>
      <c r="J4100" t="str">
        <f t="shared" si="129"/>
        <v/>
      </c>
    </row>
    <row r="4101" spans="1:10">
      <c r="A4101" t="s">
        <v>3895</v>
      </c>
      <c r="B4101" t="s">
        <v>3896</v>
      </c>
      <c r="C4101">
        <v>253</v>
      </c>
      <c r="D4101" t="s">
        <v>10</v>
      </c>
      <c r="E4101">
        <v>127</v>
      </c>
      <c r="F4101">
        <v>242</v>
      </c>
      <c r="G4101">
        <v>2169</v>
      </c>
      <c r="H4101" t="s">
        <v>11</v>
      </c>
      <c r="I4101">
        <f t="shared" si="128"/>
        <v>116</v>
      </c>
      <c r="J4101" t="str">
        <f t="shared" si="129"/>
        <v/>
      </c>
    </row>
    <row r="4102" spans="1:10">
      <c r="A4102" t="s">
        <v>3895</v>
      </c>
      <c r="B4102" t="s">
        <v>3896</v>
      </c>
      <c r="C4102">
        <v>253</v>
      </c>
      <c r="D4102" t="s">
        <v>373</v>
      </c>
      <c r="E4102">
        <v>1</v>
      </c>
      <c r="F4102">
        <v>89</v>
      </c>
      <c r="G4102">
        <v>14</v>
      </c>
      <c r="I4102" t="str">
        <f t="shared" si="128"/>
        <v/>
      </c>
      <c r="J4102" t="str">
        <f t="shared" si="129"/>
        <v/>
      </c>
    </row>
    <row r="4103" spans="1:10">
      <c r="A4103" t="s">
        <v>3897</v>
      </c>
      <c r="B4103" t="s">
        <v>3898</v>
      </c>
      <c r="C4103">
        <v>181</v>
      </c>
      <c r="D4103" t="s">
        <v>10</v>
      </c>
      <c r="E4103">
        <v>64</v>
      </c>
      <c r="F4103">
        <v>179</v>
      </c>
      <c r="G4103">
        <v>2169</v>
      </c>
      <c r="H4103" t="s">
        <v>11</v>
      </c>
      <c r="I4103">
        <f t="shared" si="128"/>
        <v>116</v>
      </c>
      <c r="J4103" t="str">
        <f t="shared" si="129"/>
        <v/>
      </c>
    </row>
    <row r="4104" spans="1:10">
      <c r="A4104" t="s">
        <v>3899</v>
      </c>
      <c r="B4104" t="s">
        <v>3900</v>
      </c>
      <c r="C4104">
        <v>575</v>
      </c>
      <c r="D4104" t="s">
        <v>219</v>
      </c>
      <c r="E4104">
        <v>186</v>
      </c>
      <c r="F4104">
        <v>448</v>
      </c>
      <c r="G4104">
        <v>76696</v>
      </c>
      <c r="H4104" t="s">
        <v>220</v>
      </c>
      <c r="I4104" t="str">
        <f t="shared" si="128"/>
        <v/>
      </c>
      <c r="J4104">
        <f t="shared" si="129"/>
        <v>263</v>
      </c>
    </row>
    <row r="4105" spans="1:10">
      <c r="A4105" t="s">
        <v>3899</v>
      </c>
      <c r="B4105" t="s">
        <v>3900</v>
      </c>
      <c r="C4105">
        <v>575</v>
      </c>
      <c r="D4105" t="s">
        <v>10</v>
      </c>
      <c r="E4105">
        <v>52</v>
      </c>
      <c r="F4105">
        <v>170</v>
      </c>
      <c r="G4105">
        <v>2169</v>
      </c>
      <c r="H4105" t="s">
        <v>11</v>
      </c>
      <c r="I4105">
        <f t="shared" si="128"/>
        <v>119</v>
      </c>
      <c r="J4105" t="str">
        <f t="shared" si="129"/>
        <v/>
      </c>
    </row>
    <row r="4106" spans="1:10">
      <c r="A4106" t="s">
        <v>3901</v>
      </c>
      <c r="B4106" t="s">
        <v>3902</v>
      </c>
      <c r="C4106">
        <v>172</v>
      </c>
      <c r="D4106" t="s">
        <v>10</v>
      </c>
      <c r="E4106">
        <v>49</v>
      </c>
      <c r="F4106">
        <v>164</v>
      </c>
      <c r="G4106">
        <v>2169</v>
      </c>
      <c r="H4106" t="s">
        <v>11</v>
      </c>
      <c r="I4106">
        <f t="shared" si="128"/>
        <v>116</v>
      </c>
      <c r="J4106" t="str">
        <f t="shared" si="129"/>
        <v/>
      </c>
    </row>
    <row r="4107" spans="1:10">
      <c r="A4107" t="s">
        <v>3903</v>
      </c>
      <c r="B4107" t="s">
        <v>3904</v>
      </c>
      <c r="C4107">
        <v>199</v>
      </c>
      <c r="D4107" t="s">
        <v>10</v>
      </c>
      <c r="E4107">
        <v>74</v>
      </c>
      <c r="F4107">
        <v>189</v>
      </c>
      <c r="G4107">
        <v>2169</v>
      </c>
      <c r="H4107" t="s">
        <v>11</v>
      </c>
      <c r="I4107">
        <f t="shared" si="128"/>
        <v>116</v>
      </c>
      <c r="J4107" t="str">
        <f t="shared" si="129"/>
        <v/>
      </c>
    </row>
    <row r="4108" spans="1:10">
      <c r="A4108" t="s">
        <v>3905</v>
      </c>
      <c r="B4108" t="s">
        <v>3906</v>
      </c>
      <c r="C4108">
        <v>459</v>
      </c>
      <c r="D4108" t="s">
        <v>62</v>
      </c>
      <c r="E4108">
        <v>248</v>
      </c>
      <c r="F4108">
        <v>316</v>
      </c>
      <c r="G4108">
        <v>632</v>
      </c>
      <c r="H4108" t="s">
        <v>63</v>
      </c>
      <c r="I4108" t="str">
        <f t="shared" si="128"/>
        <v/>
      </c>
      <c r="J4108" t="str">
        <f t="shared" si="129"/>
        <v/>
      </c>
    </row>
    <row r="4109" spans="1:10">
      <c r="A4109" t="s">
        <v>3905</v>
      </c>
      <c r="B4109" t="s">
        <v>3906</v>
      </c>
      <c r="C4109">
        <v>459</v>
      </c>
      <c r="D4109" t="s">
        <v>10</v>
      </c>
      <c r="E4109">
        <v>333</v>
      </c>
      <c r="F4109">
        <v>447</v>
      </c>
      <c r="G4109">
        <v>2169</v>
      </c>
      <c r="H4109" t="s">
        <v>11</v>
      </c>
      <c r="I4109">
        <f t="shared" si="128"/>
        <v>115</v>
      </c>
      <c r="J4109" t="str">
        <f t="shared" si="129"/>
        <v/>
      </c>
    </row>
    <row r="4110" spans="1:10">
      <c r="A4110" t="s">
        <v>3905</v>
      </c>
      <c r="B4110" t="s">
        <v>3906</v>
      </c>
      <c r="C4110">
        <v>459</v>
      </c>
      <c r="D4110" t="s">
        <v>18</v>
      </c>
      <c r="E4110">
        <v>40</v>
      </c>
      <c r="F4110">
        <v>110</v>
      </c>
      <c r="G4110">
        <v>1303</v>
      </c>
      <c r="H4110" t="s">
        <v>19</v>
      </c>
      <c r="I4110" t="str">
        <f t="shared" si="128"/>
        <v/>
      </c>
      <c r="J4110" t="str">
        <f t="shared" si="129"/>
        <v/>
      </c>
    </row>
    <row r="4111" spans="1:10">
      <c r="A4111" t="s">
        <v>3907</v>
      </c>
      <c r="B4111" t="s">
        <v>3908</v>
      </c>
      <c r="C4111">
        <v>225</v>
      </c>
      <c r="D4111" t="s">
        <v>10</v>
      </c>
      <c r="E4111">
        <v>98</v>
      </c>
      <c r="F4111">
        <v>213</v>
      </c>
      <c r="G4111">
        <v>2169</v>
      </c>
      <c r="H4111" t="s">
        <v>11</v>
      </c>
      <c r="I4111">
        <f t="shared" si="128"/>
        <v>116</v>
      </c>
      <c r="J4111" t="str">
        <f t="shared" si="129"/>
        <v/>
      </c>
    </row>
    <row r="4112" spans="1:10">
      <c r="A4112" t="s">
        <v>3909</v>
      </c>
      <c r="B4112" t="s">
        <v>3910</v>
      </c>
      <c r="C4112">
        <v>182</v>
      </c>
      <c r="D4112" t="s">
        <v>10</v>
      </c>
      <c r="E4112">
        <v>41</v>
      </c>
      <c r="F4112">
        <v>155</v>
      </c>
      <c r="G4112">
        <v>2169</v>
      </c>
      <c r="H4112" t="s">
        <v>11</v>
      </c>
      <c r="I4112">
        <f t="shared" si="128"/>
        <v>115</v>
      </c>
      <c r="J4112" t="str">
        <f t="shared" si="129"/>
        <v/>
      </c>
    </row>
    <row r="4113" spans="1:10">
      <c r="A4113" t="s">
        <v>3911</v>
      </c>
      <c r="B4113" t="s">
        <v>3912</v>
      </c>
      <c r="C4113">
        <v>349</v>
      </c>
      <c r="D4113" t="s">
        <v>219</v>
      </c>
      <c r="E4113">
        <v>190</v>
      </c>
      <c r="F4113">
        <v>349</v>
      </c>
      <c r="G4113">
        <v>76696</v>
      </c>
      <c r="H4113" t="s">
        <v>220</v>
      </c>
      <c r="I4113" t="str">
        <f t="shared" si="128"/>
        <v/>
      </c>
      <c r="J4113">
        <f t="shared" si="129"/>
        <v>160</v>
      </c>
    </row>
    <row r="4114" spans="1:10">
      <c r="A4114" t="s">
        <v>3911</v>
      </c>
      <c r="B4114" t="s">
        <v>3912</v>
      </c>
      <c r="C4114">
        <v>349</v>
      </c>
      <c r="D4114" t="s">
        <v>10</v>
      </c>
      <c r="E4114">
        <v>58</v>
      </c>
      <c r="F4114">
        <v>174</v>
      </c>
      <c r="G4114">
        <v>2169</v>
      </c>
      <c r="H4114" t="s">
        <v>11</v>
      </c>
      <c r="I4114">
        <f t="shared" si="128"/>
        <v>117</v>
      </c>
      <c r="J4114" t="str">
        <f t="shared" si="129"/>
        <v/>
      </c>
    </row>
    <row r="4115" spans="1:10">
      <c r="A4115" t="s">
        <v>3913</v>
      </c>
      <c r="B4115" t="s">
        <v>3914</v>
      </c>
      <c r="C4115">
        <v>650</v>
      </c>
      <c r="D4115" t="s">
        <v>18</v>
      </c>
      <c r="E4115">
        <v>281</v>
      </c>
      <c r="F4115">
        <v>366</v>
      </c>
      <c r="G4115">
        <v>1303</v>
      </c>
      <c r="H4115" t="s">
        <v>19</v>
      </c>
      <c r="I4115" t="str">
        <f t="shared" si="128"/>
        <v/>
      </c>
      <c r="J4115" t="str">
        <f t="shared" si="129"/>
        <v/>
      </c>
    </row>
    <row r="4116" spans="1:10">
      <c r="A4116" t="s">
        <v>3913</v>
      </c>
      <c r="B4116" t="s">
        <v>3914</v>
      </c>
      <c r="C4116">
        <v>650</v>
      </c>
      <c r="D4116" t="s">
        <v>10</v>
      </c>
      <c r="E4116">
        <v>413</v>
      </c>
      <c r="F4116">
        <v>641</v>
      </c>
      <c r="G4116">
        <v>2169</v>
      </c>
      <c r="H4116" t="s">
        <v>11</v>
      </c>
      <c r="I4116">
        <f t="shared" si="128"/>
        <v>229</v>
      </c>
      <c r="J4116" t="str">
        <f t="shared" si="129"/>
        <v/>
      </c>
    </row>
    <row r="4117" spans="1:10">
      <c r="A4117" t="s">
        <v>3915</v>
      </c>
      <c r="B4117" t="s">
        <v>3916</v>
      </c>
      <c r="C4117">
        <v>407</v>
      </c>
      <c r="D4117" t="s">
        <v>10</v>
      </c>
      <c r="E4117">
        <v>19</v>
      </c>
      <c r="F4117">
        <v>159</v>
      </c>
      <c r="G4117">
        <v>2169</v>
      </c>
      <c r="H4117" t="s">
        <v>11</v>
      </c>
      <c r="I4117">
        <f t="shared" si="128"/>
        <v>141</v>
      </c>
      <c r="J4117" t="str">
        <f t="shared" si="129"/>
        <v/>
      </c>
    </row>
    <row r="4118" spans="1:10">
      <c r="A4118" t="s">
        <v>3917</v>
      </c>
      <c r="B4118" t="s">
        <v>3918</v>
      </c>
      <c r="C4118">
        <v>476</v>
      </c>
      <c r="D4118" t="s">
        <v>10</v>
      </c>
      <c r="E4118">
        <v>145</v>
      </c>
      <c r="F4118">
        <v>281</v>
      </c>
      <c r="G4118">
        <v>2169</v>
      </c>
      <c r="H4118" t="s">
        <v>11</v>
      </c>
      <c r="I4118">
        <f t="shared" si="128"/>
        <v>137</v>
      </c>
      <c r="J4118" t="str">
        <f t="shared" si="129"/>
        <v/>
      </c>
    </row>
    <row r="4119" spans="1:10">
      <c r="A4119" t="s">
        <v>3917</v>
      </c>
      <c r="B4119" t="s">
        <v>3918</v>
      </c>
      <c r="C4119">
        <v>476</v>
      </c>
      <c r="D4119" t="s">
        <v>1166</v>
      </c>
      <c r="E4119">
        <v>321</v>
      </c>
      <c r="F4119">
        <v>473</v>
      </c>
      <c r="G4119">
        <v>13</v>
      </c>
      <c r="I4119" t="str">
        <f t="shared" si="128"/>
        <v/>
      </c>
      <c r="J4119" t="str">
        <f t="shared" si="129"/>
        <v/>
      </c>
    </row>
    <row r="4120" spans="1:10">
      <c r="A4120" t="s">
        <v>3919</v>
      </c>
      <c r="B4120" t="s">
        <v>3920</v>
      </c>
      <c r="C4120">
        <v>236</v>
      </c>
      <c r="D4120" t="s">
        <v>10</v>
      </c>
      <c r="E4120">
        <v>85</v>
      </c>
      <c r="F4120">
        <v>200</v>
      </c>
      <c r="G4120">
        <v>2169</v>
      </c>
      <c r="H4120" t="s">
        <v>11</v>
      </c>
      <c r="I4120">
        <f t="shared" si="128"/>
        <v>116</v>
      </c>
      <c r="J4120" t="str">
        <f t="shared" si="129"/>
        <v/>
      </c>
    </row>
    <row r="4121" spans="1:10">
      <c r="A4121" t="s">
        <v>3921</v>
      </c>
      <c r="B4121" t="s">
        <v>3922</v>
      </c>
      <c r="C4121">
        <v>661</v>
      </c>
      <c r="D4121" t="s">
        <v>53</v>
      </c>
      <c r="E4121">
        <v>305</v>
      </c>
      <c r="F4121">
        <v>376</v>
      </c>
      <c r="G4121">
        <v>324</v>
      </c>
      <c r="H4121" t="s">
        <v>54</v>
      </c>
      <c r="I4121" t="str">
        <f t="shared" si="128"/>
        <v/>
      </c>
      <c r="J4121" t="str">
        <f t="shared" si="129"/>
        <v/>
      </c>
    </row>
    <row r="4122" spans="1:10">
      <c r="A4122" t="s">
        <v>3921</v>
      </c>
      <c r="B4122" t="s">
        <v>3922</v>
      </c>
      <c r="C4122">
        <v>661</v>
      </c>
      <c r="D4122" t="s">
        <v>55</v>
      </c>
      <c r="E4122">
        <v>521</v>
      </c>
      <c r="F4122">
        <v>543</v>
      </c>
      <c r="G4122">
        <v>477</v>
      </c>
      <c r="H4122" t="s">
        <v>56</v>
      </c>
      <c r="I4122" t="str">
        <f t="shared" si="128"/>
        <v/>
      </c>
      <c r="J4122" t="str">
        <f t="shared" si="129"/>
        <v/>
      </c>
    </row>
    <row r="4123" spans="1:10">
      <c r="A4123" t="s">
        <v>3921</v>
      </c>
      <c r="B4123" t="s">
        <v>3922</v>
      </c>
      <c r="C4123">
        <v>661</v>
      </c>
      <c r="D4123" t="s">
        <v>10</v>
      </c>
      <c r="E4123">
        <v>61</v>
      </c>
      <c r="F4123">
        <v>177</v>
      </c>
      <c r="G4123">
        <v>2169</v>
      </c>
      <c r="H4123" t="s">
        <v>11</v>
      </c>
      <c r="I4123">
        <f t="shared" si="128"/>
        <v>117</v>
      </c>
      <c r="J4123" t="str">
        <f t="shared" si="129"/>
        <v/>
      </c>
    </row>
    <row r="4124" spans="1:10">
      <c r="A4124" t="s">
        <v>3923</v>
      </c>
      <c r="B4124" t="s">
        <v>3924</v>
      </c>
      <c r="C4124">
        <v>182</v>
      </c>
      <c r="D4124" t="s">
        <v>10</v>
      </c>
      <c r="E4124">
        <v>41</v>
      </c>
      <c r="F4124">
        <v>155</v>
      </c>
      <c r="G4124">
        <v>2169</v>
      </c>
      <c r="H4124" t="s">
        <v>11</v>
      </c>
      <c r="I4124">
        <f t="shared" si="128"/>
        <v>115</v>
      </c>
      <c r="J4124" t="str">
        <f t="shared" si="129"/>
        <v/>
      </c>
    </row>
    <row r="4125" spans="1:10">
      <c r="A4125" t="s">
        <v>3925</v>
      </c>
      <c r="B4125" t="s">
        <v>3926</v>
      </c>
      <c r="C4125">
        <v>217</v>
      </c>
      <c r="D4125" t="s">
        <v>10</v>
      </c>
      <c r="E4125">
        <v>90</v>
      </c>
      <c r="F4125">
        <v>205</v>
      </c>
      <c r="G4125">
        <v>2169</v>
      </c>
      <c r="H4125" t="s">
        <v>11</v>
      </c>
      <c r="I4125">
        <f t="shared" si="128"/>
        <v>116</v>
      </c>
      <c r="J4125" t="str">
        <f t="shared" si="129"/>
        <v/>
      </c>
    </row>
    <row r="4126" spans="1:10">
      <c r="A4126" t="s">
        <v>3927</v>
      </c>
      <c r="B4126" t="s">
        <v>3928</v>
      </c>
      <c r="C4126">
        <v>637</v>
      </c>
      <c r="D4126" t="s">
        <v>14</v>
      </c>
      <c r="E4126">
        <v>129</v>
      </c>
      <c r="F4126">
        <v>302</v>
      </c>
      <c r="G4126">
        <v>476</v>
      </c>
      <c r="H4126" t="s">
        <v>15</v>
      </c>
      <c r="I4126" t="str">
        <f t="shared" si="128"/>
        <v/>
      </c>
      <c r="J4126" t="str">
        <f t="shared" si="129"/>
        <v/>
      </c>
    </row>
    <row r="4127" spans="1:10">
      <c r="A4127" t="s">
        <v>3927</v>
      </c>
      <c r="B4127" t="s">
        <v>3928</v>
      </c>
      <c r="C4127">
        <v>637</v>
      </c>
      <c r="D4127" t="s">
        <v>10</v>
      </c>
      <c r="E4127">
        <v>335</v>
      </c>
      <c r="F4127">
        <v>467</v>
      </c>
      <c r="G4127">
        <v>2169</v>
      </c>
      <c r="H4127" t="s">
        <v>11</v>
      </c>
      <c r="I4127">
        <f t="shared" si="128"/>
        <v>133</v>
      </c>
      <c r="J4127" t="str">
        <f t="shared" si="129"/>
        <v/>
      </c>
    </row>
    <row r="4128" spans="1:10">
      <c r="A4128" t="s">
        <v>3927</v>
      </c>
      <c r="B4128" t="s">
        <v>3928</v>
      </c>
      <c r="C4128">
        <v>637</v>
      </c>
      <c r="D4128" t="s">
        <v>31</v>
      </c>
      <c r="E4128">
        <v>565</v>
      </c>
      <c r="F4128">
        <v>637</v>
      </c>
      <c r="G4128">
        <v>3952</v>
      </c>
      <c r="H4128" t="s">
        <v>32</v>
      </c>
      <c r="I4128" t="str">
        <f t="shared" si="128"/>
        <v/>
      </c>
      <c r="J4128" t="str">
        <f t="shared" si="129"/>
        <v/>
      </c>
    </row>
    <row r="4129" spans="1:10">
      <c r="A4129" t="s">
        <v>3929</v>
      </c>
      <c r="B4129" t="s">
        <v>3930</v>
      </c>
      <c r="C4129">
        <v>849</v>
      </c>
      <c r="D4129" t="s">
        <v>72</v>
      </c>
      <c r="E4129">
        <v>288</v>
      </c>
      <c r="F4129">
        <v>339</v>
      </c>
      <c r="G4129">
        <v>48</v>
      </c>
      <c r="I4129" t="str">
        <f t="shared" si="128"/>
        <v/>
      </c>
      <c r="J4129" t="str">
        <f t="shared" si="129"/>
        <v/>
      </c>
    </row>
    <row r="4130" spans="1:10">
      <c r="A4130" t="s">
        <v>3929</v>
      </c>
      <c r="B4130" t="s">
        <v>3930</v>
      </c>
      <c r="C4130">
        <v>849</v>
      </c>
      <c r="D4130" t="s">
        <v>70</v>
      </c>
      <c r="E4130">
        <v>436</v>
      </c>
      <c r="F4130">
        <v>477</v>
      </c>
      <c r="G4130">
        <v>82</v>
      </c>
      <c r="H4130" t="s">
        <v>71</v>
      </c>
      <c r="I4130" t="str">
        <f t="shared" si="128"/>
        <v/>
      </c>
      <c r="J4130" t="str">
        <f t="shared" si="129"/>
        <v/>
      </c>
    </row>
    <row r="4131" spans="1:10">
      <c r="A4131" t="s">
        <v>3929</v>
      </c>
      <c r="B4131" t="s">
        <v>3930</v>
      </c>
      <c r="C4131">
        <v>849</v>
      </c>
      <c r="D4131" t="s">
        <v>72</v>
      </c>
      <c r="E4131">
        <v>648</v>
      </c>
      <c r="F4131">
        <v>676</v>
      </c>
      <c r="G4131">
        <v>48</v>
      </c>
      <c r="I4131" t="str">
        <f t="shared" si="128"/>
        <v/>
      </c>
      <c r="J4131" t="str">
        <f t="shared" si="129"/>
        <v/>
      </c>
    </row>
    <row r="4132" spans="1:10">
      <c r="A4132" t="s">
        <v>3929</v>
      </c>
      <c r="B4132" t="s">
        <v>3930</v>
      </c>
      <c r="C4132">
        <v>849</v>
      </c>
      <c r="D4132" t="s">
        <v>73</v>
      </c>
      <c r="E4132">
        <v>765</v>
      </c>
      <c r="F4132">
        <v>847</v>
      </c>
      <c r="G4132">
        <v>270</v>
      </c>
      <c r="H4132" t="s">
        <v>74</v>
      </c>
      <c r="I4132" t="str">
        <f t="shared" si="128"/>
        <v/>
      </c>
      <c r="J4132" t="str">
        <f t="shared" si="129"/>
        <v/>
      </c>
    </row>
    <row r="4133" spans="1:10">
      <c r="A4133" t="s">
        <v>3929</v>
      </c>
      <c r="B4133" t="s">
        <v>3930</v>
      </c>
      <c r="C4133">
        <v>849</v>
      </c>
      <c r="D4133" t="s">
        <v>10</v>
      </c>
      <c r="E4133">
        <v>91</v>
      </c>
      <c r="F4133">
        <v>209</v>
      </c>
      <c r="G4133">
        <v>2169</v>
      </c>
      <c r="H4133" t="s">
        <v>11</v>
      </c>
      <c r="I4133">
        <f t="shared" si="128"/>
        <v>119</v>
      </c>
      <c r="J4133" t="str">
        <f t="shared" si="129"/>
        <v/>
      </c>
    </row>
    <row r="4134" spans="1:10">
      <c r="A4134" t="s">
        <v>3931</v>
      </c>
      <c r="B4134" t="s">
        <v>3932</v>
      </c>
      <c r="C4134">
        <v>1232</v>
      </c>
      <c r="D4134" t="s">
        <v>14</v>
      </c>
      <c r="E4134">
        <v>102</v>
      </c>
      <c r="F4134">
        <v>290</v>
      </c>
      <c r="G4134">
        <v>476</v>
      </c>
      <c r="H4134" t="s">
        <v>15</v>
      </c>
      <c r="I4134" t="str">
        <f t="shared" si="128"/>
        <v/>
      </c>
      <c r="J4134" t="str">
        <f t="shared" si="129"/>
        <v/>
      </c>
    </row>
    <row r="4135" spans="1:10">
      <c r="A4135" t="s">
        <v>3931</v>
      </c>
      <c r="B4135" t="s">
        <v>3932</v>
      </c>
      <c r="C4135">
        <v>1232</v>
      </c>
      <c r="D4135" t="s">
        <v>29</v>
      </c>
      <c r="E4135">
        <v>1123</v>
      </c>
      <c r="F4135">
        <v>1231</v>
      </c>
      <c r="G4135">
        <v>343</v>
      </c>
      <c r="H4135" t="s">
        <v>30</v>
      </c>
      <c r="I4135" t="str">
        <f t="shared" si="128"/>
        <v/>
      </c>
      <c r="J4135" t="str">
        <f t="shared" si="129"/>
        <v/>
      </c>
    </row>
    <row r="4136" spans="1:10">
      <c r="A4136" t="s">
        <v>3931</v>
      </c>
      <c r="B4136" t="s">
        <v>3932</v>
      </c>
      <c r="C4136">
        <v>1232</v>
      </c>
      <c r="D4136" t="s">
        <v>10</v>
      </c>
      <c r="E4136">
        <v>418</v>
      </c>
      <c r="F4136">
        <v>556</v>
      </c>
      <c r="G4136">
        <v>2169</v>
      </c>
      <c r="H4136" t="s">
        <v>11</v>
      </c>
      <c r="I4136">
        <f t="shared" si="128"/>
        <v>139</v>
      </c>
      <c r="J4136" t="str">
        <f t="shared" si="129"/>
        <v/>
      </c>
    </row>
    <row r="4137" spans="1:10">
      <c r="A4137" t="s">
        <v>3931</v>
      </c>
      <c r="B4137" t="s">
        <v>3932</v>
      </c>
      <c r="C4137">
        <v>1232</v>
      </c>
      <c r="D4137" t="s">
        <v>31</v>
      </c>
      <c r="E4137">
        <v>890</v>
      </c>
      <c r="F4137">
        <v>1003</v>
      </c>
      <c r="G4137">
        <v>3952</v>
      </c>
      <c r="H4137" t="s">
        <v>32</v>
      </c>
      <c r="I4137" t="str">
        <f t="shared" si="128"/>
        <v/>
      </c>
      <c r="J4137" t="str">
        <f t="shared" si="129"/>
        <v/>
      </c>
    </row>
    <row r="4138" spans="1:10">
      <c r="A4138" t="s">
        <v>3933</v>
      </c>
      <c r="B4138" t="s">
        <v>3934</v>
      </c>
      <c r="C4138">
        <v>636</v>
      </c>
      <c r="D4138" t="s">
        <v>10</v>
      </c>
      <c r="E4138">
        <v>104</v>
      </c>
      <c r="F4138">
        <v>341</v>
      </c>
      <c r="G4138">
        <v>2169</v>
      </c>
      <c r="H4138" t="s">
        <v>11</v>
      </c>
      <c r="I4138">
        <f t="shared" si="128"/>
        <v>238</v>
      </c>
      <c r="J4138" t="str">
        <f t="shared" si="129"/>
        <v/>
      </c>
    </row>
    <row r="4139" spans="1:10">
      <c r="A4139" t="s">
        <v>3933</v>
      </c>
      <c r="B4139" t="s">
        <v>3934</v>
      </c>
      <c r="C4139">
        <v>636</v>
      </c>
      <c r="D4139" t="s">
        <v>10</v>
      </c>
      <c r="E4139">
        <v>353</v>
      </c>
      <c r="F4139">
        <v>477</v>
      </c>
      <c r="G4139">
        <v>2169</v>
      </c>
      <c r="H4139" t="s">
        <v>11</v>
      </c>
      <c r="I4139">
        <f t="shared" si="128"/>
        <v>125</v>
      </c>
      <c r="J4139" t="str">
        <f t="shared" si="129"/>
        <v/>
      </c>
    </row>
    <row r="4140" spans="1:10">
      <c r="A4140" t="s">
        <v>3935</v>
      </c>
      <c r="B4140" t="s">
        <v>3936</v>
      </c>
      <c r="C4140">
        <v>777</v>
      </c>
      <c r="D4140" t="s">
        <v>10</v>
      </c>
      <c r="E4140">
        <v>373</v>
      </c>
      <c r="F4140">
        <v>512</v>
      </c>
      <c r="G4140">
        <v>2169</v>
      </c>
      <c r="H4140" t="s">
        <v>11</v>
      </c>
      <c r="I4140">
        <f t="shared" si="128"/>
        <v>140</v>
      </c>
      <c r="J4140" t="str">
        <f t="shared" si="129"/>
        <v/>
      </c>
    </row>
    <row r="4141" spans="1:10">
      <c r="A4141" t="s">
        <v>3935</v>
      </c>
      <c r="B4141" t="s">
        <v>3936</v>
      </c>
      <c r="C4141">
        <v>777</v>
      </c>
      <c r="D4141" t="s">
        <v>31</v>
      </c>
      <c r="E4141">
        <v>562</v>
      </c>
      <c r="F4141">
        <v>676</v>
      </c>
      <c r="G4141">
        <v>3952</v>
      </c>
      <c r="H4141" t="s">
        <v>32</v>
      </c>
      <c r="I4141" t="str">
        <f t="shared" si="128"/>
        <v/>
      </c>
      <c r="J4141" t="str">
        <f t="shared" si="129"/>
        <v/>
      </c>
    </row>
    <row r="4142" spans="1:10">
      <c r="A4142" t="s">
        <v>3935</v>
      </c>
      <c r="B4142" t="s">
        <v>3936</v>
      </c>
      <c r="C4142">
        <v>777</v>
      </c>
      <c r="D4142" t="s">
        <v>14</v>
      </c>
      <c r="E4142">
        <v>97</v>
      </c>
      <c r="F4142">
        <v>283</v>
      </c>
      <c r="G4142">
        <v>476</v>
      </c>
      <c r="H4142" t="s">
        <v>15</v>
      </c>
      <c r="I4142" t="str">
        <f t="shared" si="128"/>
        <v/>
      </c>
      <c r="J4142" t="str">
        <f t="shared" si="129"/>
        <v/>
      </c>
    </row>
    <row r="4143" spans="1:10">
      <c r="A4143" t="s">
        <v>3937</v>
      </c>
      <c r="B4143" t="s">
        <v>3938</v>
      </c>
      <c r="C4143">
        <v>210</v>
      </c>
      <c r="D4143" t="s">
        <v>10</v>
      </c>
      <c r="E4143">
        <v>84</v>
      </c>
      <c r="F4143">
        <v>199</v>
      </c>
      <c r="G4143">
        <v>2169</v>
      </c>
      <c r="H4143" t="s">
        <v>11</v>
      </c>
      <c r="I4143">
        <f t="shared" si="128"/>
        <v>116</v>
      </c>
      <c r="J4143" t="str">
        <f t="shared" si="129"/>
        <v/>
      </c>
    </row>
    <row r="4144" spans="1:10">
      <c r="A4144" t="s">
        <v>3939</v>
      </c>
      <c r="B4144" t="s">
        <v>3940</v>
      </c>
      <c r="C4144">
        <v>205</v>
      </c>
      <c r="D4144" t="s">
        <v>10</v>
      </c>
      <c r="E4144">
        <v>63</v>
      </c>
      <c r="F4144">
        <v>178</v>
      </c>
      <c r="G4144">
        <v>2169</v>
      </c>
      <c r="H4144" t="s">
        <v>11</v>
      </c>
      <c r="I4144">
        <f t="shared" si="128"/>
        <v>116</v>
      </c>
      <c r="J4144" t="str">
        <f t="shared" si="129"/>
        <v/>
      </c>
    </row>
    <row r="4145" spans="1:10">
      <c r="A4145" t="s">
        <v>3941</v>
      </c>
      <c r="B4145" t="s">
        <v>3942</v>
      </c>
      <c r="C4145">
        <v>481</v>
      </c>
      <c r="D4145" t="s">
        <v>62</v>
      </c>
      <c r="E4145">
        <v>214</v>
      </c>
      <c r="F4145">
        <v>283</v>
      </c>
      <c r="G4145">
        <v>632</v>
      </c>
      <c r="H4145" t="s">
        <v>63</v>
      </c>
      <c r="I4145" t="str">
        <f t="shared" si="128"/>
        <v/>
      </c>
      <c r="J4145" t="str">
        <f t="shared" si="129"/>
        <v/>
      </c>
    </row>
    <row r="4146" spans="1:10">
      <c r="A4146" t="s">
        <v>3941</v>
      </c>
      <c r="B4146" t="s">
        <v>3942</v>
      </c>
      <c r="C4146">
        <v>481</v>
      </c>
      <c r="D4146" t="s">
        <v>10</v>
      </c>
      <c r="E4146">
        <v>302</v>
      </c>
      <c r="F4146">
        <v>416</v>
      </c>
      <c r="G4146">
        <v>2169</v>
      </c>
      <c r="H4146" t="s">
        <v>11</v>
      </c>
      <c r="I4146">
        <f t="shared" si="128"/>
        <v>115</v>
      </c>
      <c r="J4146" t="str">
        <f t="shared" si="129"/>
        <v/>
      </c>
    </row>
    <row r="4147" spans="1:10">
      <c r="A4147" t="s">
        <v>3941</v>
      </c>
      <c r="B4147" t="s">
        <v>3942</v>
      </c>
      <c r="C4147">
        <v>481</v>
      </c>
      <c r="D4147" t="s">
        <v>18</v>
      </c>
      <c r="E4147">
        <v>36</v>
      </c>
      <c r="F4147">
        <v>106</v>
      </c>
      <c r="G4147">
        <v>1303</v>
      </c>
      <c r="H4147" t="s">
        <v>19</v>
      </c>
      <c r="I4147" t="str">
        <f t="shared" si="128"/>
        <v/>
      </c>
      <c r="J4147" t="str">
        <f t="shared" si="129"/>
        <v/>
      </c>
    </row>
    <row r="4148" spans="1:10">
      <c r="A4148" t="s">
        <v>3943</v>
      </c>
      <c r="B4148" t="s">
        <v>3944</v>
      </c>
      <c r="C4148">
        <v>471</v>
      </c>
      <c r="D4148" t="s">
        <v>62</v>
      </c>
      <c r="E4148">
        <v>250</v>
      </c>
      <c r="F4148">
        <v>318</v>
      </c>
      <c r="G4148">
        <v>632</v>
      </c>
      <c r="H4148" t="s">
        <v>63</v>
      </c>
      <c r="I4148" t="str">
        <f t="shared" si="128"/>
        <v/>
      </c>
      <c r="J4148" t="str">
        <f t="shared" si="129"/>
        <v/>
      </c>
    </row>
    <row r="4149" spans="1:10">
      <c r="A4149" t="s">
        <v>3943</v>
      </c>
      <c r="B4149" t="s">
        <v>3944</v>
      </c>
      <c r="C4149">
        <v>471</v>
      </c>
      <c r="D4149" t="s">
        <v>10</v>
      </c>
      <c r="E4149">
        <v>335</v>
      </c>
      <c r="F4149">
        <v>449</v>
      </c>
      <c r="G4149">
        <v>2169</v>
      </c>
      <c r="H4149" t="s">
        <v>11</v>
      </c>
      <c r="I4149">
        <f t="shared" si="128"/>
        <v>115</v>
      </c>
      <c r="J4149" t="str">
        <f t="shared" si="129"/>
        <v/>
      </c>
    </row>
    <row r="4150" spans="1:10">
      <c r="A4150" t="s">
        <v>3943</v>
      </c>
      <c r="B4150" t="s">
        <v>3944</v>
      </c>
      <c r="C4150">
        <v>471</v>
      </c>
      <c r="D4150" t="s">
        <v>18</v>
      </c>
      <c r="E4150">
        <v>42</v>
      </c>
      <c r="F4150">
        <v>112</v>
      </c>
      <c r="G4150">
        <v>1303</v>
      </c>
      <c r="H4150" t="s">
        <v>19</v>
      </c>
      <c r="I4150" t="str">
        <f t="shared" si="128"/>
        <v/>
      </c>
      <c r="J4150" t="str">
        <f t="shared" si="129"/>
        <v/>
      </c>
    </row>
    <row r="4151" spans="1:10">
      <c r="A4151" t="s">
        <v>3945</v>
      </c>
      <c r="B4151" t="s">
        <v>3946</v>
      </c>
      <c r="C4151">
        <v>840</v>
      </c>
      <c r="D4151" t="s">
        <v>70</v>
      </c>
      <c r="E4151">
        <v>432</v>
      </c>
      <c r="F4151">
        <v>469</v>
      </c>
      <c r="G4151">
        <v>82</v>
      </c>
      <c r="H4151" t="s">
        <v>71</v>
      </c>
      <c r="I4151" t="str">
        <f t="shared" si="128"/>
        <v/>
      </c>
      <c r="J4151" t="str">
        <f t="shared" si="129"/>
        <v/>
      </c>
    </row>
    <row r="4152" spans="1:10">
      <c r="A4152" t="s">
        <v>3945</v>
      </c>
      <c r="B4152" t="s">
        <v>3946</v>
      </c>
      <c r="C4152">
        <v>840</v>
      </c>
      <c r="D4152" t="s">
        <v>72</v>
      </c>
      <c r="E4152">
        <v>507</v>
      </c>
      <c r="F4152">
        <v>539</v>
      </c>
      <c r="G4152">
        <v>48</v>
      </c>
      <c r="I4152" t="str">
        <f t="shared" si="128"/>
        <v/>
      </c>
      <c r="J4152" t="str">
        <f t="shared" si="129"/>
        <v/>
      </c>
    </row>
    <row r="4153" spans="1:10">
      <c r="A4153" t="s">
        <v>3945</v>
      </c>
      <c r="B4153" t="s">
        <v>3946</v>
      </c>
      <c r="C4153">
        <v>840</v>
      </c>
      <c r="D4153" t="s">
        <v>73</v>
      </c>
      <c r="E4153">
        <v>758</v>
      </c>
      <c r="F4153">
        <v>840</v>
      </c>
      <c r="G4153">
        <v>270</v>
      </c>
      <c r="H4153" t="s">
        <v>74</v>
      </c>
      <c r="I4153" t="str">
        <f t="shared" si="128"/>
        <v/>
      </c>
      <c r="J4153" t="str">
        <f t="shared" si="129"/>
        <v/>
      </c>
    </row>
    <row r="4154" spans="1:10">
      <c r="A4154" t="s">
        <v>3945</v>
      </c>
      <c r="B4154" t="s">
        <v>3946</v>
      </c>
      <c r="C4154">
        <v>840</v>
      </c>
      <c r="D4154" t="s">
        <v>10</v>
      </c>
      <c r="E4154">
        <v>81</v>
      </c>
      <c r="F4154">
        <v>199</v>
      </c>
      <c r="G4154">
        <v>2169</v>
      </c>
      <c r="H4154" t="s">
        <v>11</v>
      </c>
      <c r="I4154">
        <f t="shared" si="128"/>
        <v>119</v>
      </c>
      <c r="J4154" t="str">
        <f t="shared" si="129"/>
        <v/>
      </c>
    </row>
    <row r="4155" spans="1:10">
      <c r="A4155" t="s">
        <v>3947</v>
      </c>
      <c r="B4155" t="s">
        <v>3948</v>
      </c>
      <c r="C4155">
        <v>689</v>
      </c>
      <c r="D4155" t="s">
        <v>219</v>
      </c>
      <c r="E4155">
        <v>195</v>
      </c>
      <c r="F4155">
        <v>457</v>
      </c>
      <c r="G4155">
        <v>76696</v>
      </c>
      <c r="H4155" t="s">
        <v>220</v>
      </c>
      <c r="I4155" t="str">
        <f t="shared" si="128"/>
        <v/>
      </c>
      <c r="J4155">
        <f t="shared" si="129"/>
        <v>263</v>
      </c>
    </row>
    <row r="4156" spans="1:10">
      <c r="A4156" t="s">
        <v>3947</v>
      </c>
      <c r="B4156" t="s">
        <v>3948</v>
      </c>
      <c r="C4156">
        <v>689</v>
      </c>
      <c r="D4156" t="s">
        <v>10</v>
      </c>
      <c r="E4156">
        <v>54</v>
      </c>
      <c r="F4156">
        <v>178</v>
      </c>
      <c r="G4156">
        <v>2169</v>
      </c>
      <c r="H4156" t="s">
        <v>11</v>
      </c>
      <c r="I4156">
        <f t="shared" si="128"/>
        <v>125</v>
      </c>
      <c r="J4156" t="str">
        <f t="shared" si="129"/>
        <v/>
      </c>
    </row>
    <row r="4157" spans="1:10">
      <c r="A4157" t="s">
        <v>3947</v>
      </c>
      <c r="B4157" t="s">
        <v>3948</v>
      </c>
      <c r="C4157">
        <v>689</v>
      </c>
      <c r="D4157" t="s">
        <v>957</v>
      </c>
      <c r="E4157">
        <v>554</v>
      </c>
      <c r="F4157">
        <v>584</v>
      </c>
      <c r="G4157">
        <v>8</v>
      </c>
      <c r="I4157" t="str">
        <f t="shared" si="128"/>
        <v/>
      </c>
      <c r="J4157" t="str">
        <f t="shared" si="129"/>
        <v/>
      </c>
    </row>
    <row r="4158" spans="1:10">
      <c r="A4158" t="s">
        <v>3949</v>
      </c>
      <c r="B4158" t="s">
        <v>3950</v>
      </c>
      <c r="C4158">
        <v>1183</v>
      </c>
      <c r="D4158" t="s">
        <v>53</v>
      </c>
      <c r="E4158">
        <v>1064</v>
      </c>
      <c r="F4158">
        <v>1133</v>
      </c>
      <c r="G4158">
        <v>324</v>
      </c>
      <c r="H4158" t="s">
        <v>54</v>
      </c>
      <c r="I4158" t="str">
        <f t="shared" si="128"/>
        <v/>
      </c>
      <c r="J4158" t="str">
        <f t="shared" si="129"/>
        <v/>
      </c>
    </row>
    <row r="4159" spans="1:10">
      <c r="A4159" t="s">
        <v>3949</v>
      </c>
      <c r="B4159" t="s">
        <v>3950</v>
      </c>
      <c r="C4159">
        <v>1183</v>
      </c>
      <c r="D4159" t="s">
        <v>52</v>
      </c>
      <c r="E4159">
        <v>106</v>
      </c>
      <c r="F4159">
        <v>694</v>
      </c>
      <c r="G4159">
        <v>44</v>
      </c>
      <c r="I4159" t="str">
        <f t="shared" si="128"/>
        <v/>
      </c>
      <c r="J4159" t="str">
        <f t="shared" si="129"/>
        <v/>
      </c>
    </row>
    <row r="4160" spans="1:10">
      <c r="A4160" t="s">
        <v>3949</v>
      </c>
      <c r="B4160" t="s">
        <v>3950</v>
      </c>
      <c r="C4160">
        <v>1183</v>
      </c>
      <c r="D4160" t="s">
        <v>229</v>
      </c>
      <c r="E4160">
        <v>23</v>
      </c>
      <c r="F4160">
        <v>96</v>
      </c>
      <c r="G4160">
        <v>12568</v>
      </c>
      <c r="H4160" t="s">
        <v>230</v>
      </c>
      <c r="I4160" t="str">
        <f t="shared" si="128"/>
        <v/>
      </c>
      <c r="J4160" t="str">
        <f t="shared" si="129"/>
        <v/>
      </c>
    </row>
    <row r="4161" spans="1:10">
      <c r="A4161" t="s">
        <v>3949</v>
      </c>
      <c r="B4161" t="s">
        <v>3950</v>
      </c>
      <c r="C4161">
        <v>1183</v>
      </c>
      <c r="D4161" t="s">
        <v>10</v>
      </c>
      <c r="E4161">
        <v>740</v>
      </c>
      <c r="F4161">
        <v>856</v>
      </c>
      <c r="G4161">
        <v>2169</v>
      </c>
      <c r="H4161" t="s">
        <v>11</v>
      </c>
      <c r="I4161">
        <f t="shared" si="128"/>
        <v>117</v>
      </c>
      <c r="J4161" t="str">
        <f t="shared" si="129"/>
        <v/>
      </c>
    </row>
    <row r="4162" spans="1:10">
      <c r="A4162" t="s">
        <v>3949</v>
      </c>
      <c r="B4162" t="s">
        <v>3950</v>
      </c>
      <c r="C4162">
        <v>1183</v>
      </c>
      <c r="D4162" t="s">
        <v>53</v>
      </c>
      <c r="E4162">
        <v>992</v>
      </c>
      <c r="F4162">
        <v>1062</v>
      </c>
      <c r="G4162">
        <v>324</v>
      </c>
      <c r="H4162" t="s">
        <v>54</v>
      </c>
      <c r="I4162" t="str">
        <f t="shared" si="128"/>
        <v/>
      </c>
      <c r="J4162" t="str">
        <f t="shared" si="129"/>
        <v/>
      </c>
    </row>
    <row r="4163" spans="1:10">
      <c r="A4163" t="s">
        <v>3951</v>
      </c>
      <c r="B4163" t="s">
        <v>3952</v>
      </c>
      <c r="C4163">
        <v>1387</v>
      </c>
      <c r="D4163" t="s">
        <v>53</v>
      </c>
      <c r="E4163">
        <v>1064</v>
      </c>
      <c r="F4163">
        <v>1133</v>
      </c>
      <c r="G4163">
        <v>324</v>
      </c>
      <c r="H4163" t="s">
        <v>54</v>
      </c>
      <c r="I4163" t="str">
        <f t="shared" ref="I4163:I4226" si="130">IF(H4163=$H$2, F4163-E4163+1, "")</f>
        <v/>
      </c>
      <c r="J4163" t="str">
        <f t="shared" ref="J4163:J4226" si="131">IF(D4163=$D$189, F4163-E4163+1, "")</f>
        <v/>
      </c>
    </row>
    <row r="4164" spans="1:10">
      <c r="A4164" t="s">
        <v>3951</v>
      </c>
      <c r="B4164" t="s">
        <v>3952</v>
      </c>
      <c r="C4164">
        <v>1387</v>
      </c>
      <c r="D4164" t="s">
        <v>52</v>
      </c>
      <c r="E4164">
        <v>106</v>
      </c>
      <c r="F4164">
        <v>694</v>
      </c>
      <c r="G4164">
        <v>44</v>
      </c>
      <c r="I4164" t="str">
        <f t="shared" si="130"/>
        <v/>
      </c>
      <c r="J4164" t="str">
        <f t="shared" si="131"/>
        <v/>
      </c>
    </row>
    <row r="4165" spans="1:10">
      <c r="A4165" t="s">
        <v>3951</v>
      </c>
      <c r="B4165" t="s">
        <v>3952</v>
      </c>
      <c r="C4165">
        <v>1387</v>
      </c>
      <c r="D4165" t="s">
        <v>55</v>
      </c>
      <c r="E4165">
        <v>1194</v>
      </c>
      <c r="F4165">
        <v>1216</v>
      </c>
      <c r="G4165">
        <v>477</v>
      </c>
      <c r="H4165" t="s">
        <v>56</v>
      </c>
      <c r="I4165" t="str">
        <f t="shared" si="130"/>
        <v/>
      </c>
      <c r="J4165" t="str">
        <f t="shared" si="131"/>
        <v/>
      </c>
    </row>
    <row r="4166" spans="1:10">
      <c r="A4166" t="s">
        <v>3951</v>
      </c>
      <c r="B4166" t="s">
        <v>3952</v>
      </c>
      <c r="C4166">
        <v>1387</v>
      </c>
      <c r="D4166" t="s">
        <v>559</v>
      </c>
      <c r="E4166">
        <v>1241</v>
      </c>
      <c r="F4166">
        <v>1359</v>
      </c>
      <c r="G4166">
        <v>19</v>
      </c>
      <c r="I4166" t="str">
        <f t="shared" si="130"/>
        <v/>
      </c>
      <c r="J4166" t="str">
        <f t="shared" si="131"/>
        <v/>
      </c>
    </row>
    <row r="4167" spans="1:10">
      <c r="A4167" t="s">
        <v>3951</v>
      </c>
      <c r="B4167" t="s">
        <v>3952</v>
      </c>
      <c r="C4167">
        <v>1387</v>
      </c>
      <c r="D4167" t="s">
        <v>229</v>
      </c>
      <c r="E4167">
        <v>23</v>
      </c>
      <c r="F4167">
        <v>96</v>
      </c>
      <c r="G4167">
        <v>12568</v>
      </c>
      <c r="H4167" t="s">
        <v>230</v>
      </c>
      <c r="I4167" t="str">
        <f t="shared" si="130"/>
        <v/>
      </c>
      <c r="J4167" t="str">
        <f t="shared" si="131"/>
        <v/>
      </c>
    </row>
    <row r="4168" spans="1:10">
      <c r="A4168" t="s">
        <v>3951</v>
      </c>
      <c r="B4168" t="s">
        <v>3952</v>
      </c>
      <c r="C4168">
        <v>1387</v>
      </c>
      <c r="D4168" t="s">
        <v>10</v>
      </c>
      <c r="E4168">
        <v>740</v>
      </c>
      <c r="F4168">
        <v>856</v>
      </c>
      <c r="G4168">
        <v>2169</v>
      </c>
      <c r="H4168" t="s">
        <v>11</v>
      </c>
      <c r="I4168">
        <f t="shared" si="130"/>
        <v>117</v>
      </c>
      <c r="J4168" t="str">
        <f t="shared" si="131"/>
        <v/>
      </c>
    </row>
    <row r="4169" spans="1:10">
      <c r="A4169" t="s">
        <v>3951</v>
      </c>
      <c r="B4169" t="s">
        <v>3952</v>
      </c>
      <c r="C4169">
        <v>1387</v>
      </c>
      <c r="D4169" t="s">
        <v>53</v>
      </c>
      <c r="E4169">
        <v>992</v>
      </c>
      <c r="F4169">
        <v>1062</v>
      </c>
      <c r="G4169">
        <v>324</v>
      </c>
      <c r="H4169" t="s">
        <v>54</v>
      </c>
      <c r="I4169" t="str">
        <f t="shared" si="130"/>
        <v/>
      </c>
      <c r="J4169" t="str">
        <f t="shared" si="131"/>
        <v/>
      </c>
    </row>
    <row r="4170" spans="1:10">
      <c r="A4170" t="s">
        <v>3953</v>
      </c>
      <c r="B4170" t="s">
        <v>3954</v>
      </c>
      <c r="C4170">
        <v>1540</v>
      </c>
      <c r="D4170" t="s">
        <v>53</v>
      </c>
      <c r="E4170">
        <v>1064</v>
      </c>
      <c r="F4170">
        <v>1133</v>
      </c>
      <c r="G4170">
        <v>324</v>
      </c>
      <c r="H4170" t="s">
        <v>54</v>
      </c>
      <c r="I4170" t="str">
        <f t="shared" si="130"/>
        <v/>
      </c>
      <c r="J4170" t="str">
        <f t="shared" si="131"/>
        <v/>
      </c>
    </row>
    <row r="4171" spans="1:10">
      <c r="A4171" t="s">
        <v>3953</v>
      </c>
      <c r="B4171" t="s">
        <v>3954</v>
      </c>
      <c r="C4171">
        <v>1540</v>
      </c>
      <c r="D4171" t="s">
        <v>52</v>
      </c>
      <c r="E4171">
        <v>111</v>
      </c>
      <c r="F4171">
        <v>459</v>
      </c>
      <c r="G4171">
        <v>44</v>
      </c>
      <c r="I4171" t="str">
        <f t="shared" si="130"/>
        <v/>
      </c>
      <c r="J4171" t="str">
        <f t="shared" si="131"/>
        <v/>
      </c>
    </row>
    <row r="4172" spans="1:10">
      <c r="A4172" t="s">
        <v>3953</v>
      </c>
      <c r="B4172" t="s">
        <v>3954</v>
      </c>
      <c r="C4172">
        <v>1540</v>
      </c>
      <c r="D4172" t="s">
        <v>55</v>
      </c>
      <c r="E4172">
        <v>1194</v>
      </c>
      <c r="F4172">
        <v>1216</v>
      </c>
      <c r="G4172">
        <v>477</v>
      </c>
      <c r="H4172" t="s">
        <v>56</v>
      </c>
      <c r="I4172" t="str">
        <f t="shared" si="130"/>
        <v/>
      </c>
      <c r="J4172" t="str">
        <f t="shared" si="131"/>
        <v/>
      </c>
    </row>
    <row r="4173" spans="1:10">
      <c r="A4173" t="s">
        <v>3953</v>
      </c>
      <c r="B4173" t="s">
        <v>3954</v>
      </c>
      <c r="C4173">
        <v>1540</v>
      </c>
      <c r="D4173" t="s">
        <v>559</v>
      </c>
      <c r="E4173">
        <v>1241</v>
      </c>
      <c r="F4173">
        <v>1359</v>
      </c>
      <c r="G4173">
        <v>19</v>
      </c>
      <c r="I4173" t="str">
        <f t="shared" si="130"/>
        <v/>
      </c>
      <c r="J4173" t="str">
        <f t="shared" si="131"/>
        <v/>
      </c>
    </row>
    <row r="4174" spans="1:10">
      <c r="A4174" t="s">
        <v>3953</v>
      </c>
      <c r="B4174" t="s">
        <v>3954</v>
      </c>
      <c r="C4174">
        <v>1540</v>
      </c>
      <c r="D4174" t="s">
        <v>560</v>
      </c>
      <c r="E4174">
        <v>1361</v>
      </c>
      <c r="F4174">
        <v>1539</v>
      </c>
      <c r="G4174">
        <v>3</v>
      </c>
      <c r="I4174" t="str">
        <f t="shared" si="130"/>
        <v/>
      </c>
      <c r="J4174" t="str">
        <f t="shared" si="131"/>
        <v/>
      </c>
    </row>
    <row r="4175" spans="1:10">
      <c r="A4175" t="s">
        <v>3953</v>
      </c>
      <c r="B4175" t="s">
        <v>3954</v>
      </c>
      <c r="C4175">
        <v>1540</v>
      </c>
      <c r="D4175" t="s">
        <v>229</v>
      </c>
      <c r="E4175">
        <v>23</v>
      </c>
      <c r="F4175">
        <v>96</v>
      </c>
      <c r="G4175">
        <v>12568</v>
      </c>
      <c r="H4175" t="s">
        <v>230</v>
      </c>
      <c r="I4175" t="str">
        <f t="shared" si="130"/>
        <v/>
      </c>
      <c r="J4175" t="str">
        <f t="shared" si="131"/>
        <v/>
      </c>
    </row>
    <row r="4176" spans="1:10">
      <c r="A4176" t="s">
        <v>3953</v>
      </c>
      <c r="B4176" t="s">
        <v>3954</v>
      </c>
      <c r="C4176">
        <v>1540</v>
      </c>
      <c r="D4176" t="s">
        <v>52</v>
      </c>
      <c r="E4176">
        <v>461</v>
      </c>
      <c r="F4176">
        <v>689</v>
      </c>
      <c r="G4176">
        <v>44</v>
      </c>
      <c r="I4176" t="str">
        <f t="shared" si="130"/>
        <v/>
      </c>
      <c r="J4176" t="str">
        <f t="shared" si="131"/>
        <v/>
      </c>
    </row>
    <row r="4177" spans="1:10">
      <c r="A4177" t="s">
        <v>3953</v>
      </c>
      <c r="B4177" t="s">
        <v>3954</v>
      </c>
      <c r="C4177">
        <v>1540</v>
      </c>
      <c r="D4177" t="s">
        <v>10</v>
      </c>
      <c r="E4177">
        <v>740</v>
      </c>
      <c r="F4177">
        <v>856</v>
      </c>
      <c r="G4177">
        <v>2169</v>
      </c>
      <c r="H4177" t="s">
        <v>11</v>
      </c>
      <c r="I4177">
        <f t="shared" si="130"/>
        <v>117</v>
      </c>
      <c r="J4177" t="str">
        <f t="shared" si="131"/>
        <v/>
      </c>
    </row>
    <row r="4178" spans="1:10">
      <c r="A4178" t="s">
        <v>3953</v>
      </c>
      <c r="B4178" t="s">
        <v>3954</v>
      </c>
      <c r="C4178">
        <v>1540</v>
      </c>
      <c r="D4178" t="s">
        <v>53</v>
      </c>
      <c r="E4178">
        <v>992</v>
      </c>
      <c r="F4178">
        <v>1062</v>
      </c>
      <c r="G4178">
        <v>324</v>
      </c>
      <c r="H4178" t="s">
        <v>54</v>
      </c>
      <c r="I4178" t="str">
        <f t="shared" si="130"/>
        <v/>
      </c>
      <c r="J4178" t="str">
        <f t="shared" si="131"/>
        <v/>
      </c>
    </row>
    <row r="4179" spans="1:10">
      <c r="A4179" t="s">
        <v>3955</v>
      </c>
      <c r="B4179" t="s">
        <v>3956</v>
      </c>
      <c r="C4179">
        <v>215</v>
      </c>
      <c r="D4179" t="s">
        <v>10</v>
      </c>
      <c r="E4179">
        <v>70</v>
      </c>
      <c r="F4179">
        <v>184</v>
      </c>
      <c r="G4179">
        <v>2169</v>
      </c>
      <c r="H4179" t="s">
        <v>11</v>
      </c>
      <c r="I4179">
        <f t="shared" si="130"/>
        <v>115</v>
      </c>
      <c r="J4179" t="str">
        <f t="shared" si="131"/>
        <v/>
      </c>
    </row>
    <row r="4180" spans="1:10">
      <c r="A4180" t="s">
        <v>3957</v>
      </c>
      <c r="B4180" t="s">
        <v>3958</v>
      </c>
      <c r="C4180">
        <v>837</v>
      </c>
      <c r="D4180" t="s">
        <v>70</v>
      </c>
      <c r="E4180">
        <v>442</v>
      </c>
      <c r="F4180">
        <v>479</v>
      </c>
      <c r="G4180">
        <v>82</v>
      </c>
      <c r="H4180" t="s">
        <v>71</v>
      </c>
      <c r="I4180" t="str">
        <f t="shared" si="130"/>
        <v/>
      </c>
      <c r="J4180" t="str">
        <f t="shared" si="131"/>
        <v/>
      </c>
    </row>
    <row r="4181" spans="1:10">
      <c r="A4181" t="s">
        <v>3957</v>
      </c>
      <c r="B4181" t="s">
        <v>3958</v>
      </c>
      <c r="C4181">
        <v>837</v>
      </c>
      <c r="D4181" t="s">
        <v>72</v>
      </c>
      <c r="E4181">
        <v>506</v>
      </c>
      <c r="F4181">
        <v>535</v>
      </c>
      <c r="G4181">
        <v>48</v>
      </c>
      <c r="I4181" t="str">
        <f t="shared" si="130"/>
        <v/>
      </c>
      <c r="J4181" t="str">
        <f t="shared" si="131"/>
        <v/>
      </c>
    </row>
    <row r="4182" spans="1:10">
      <c r="A4182" t="s">
        <v>3957</v>
      </c>
      <c r="B4182" t="s">
        <v>3958</v>
      </c>
      <c r="C4182">
        <v>837</v>
      </c>
      <c r="D4182" t="s">
        <v>73</v>
      </c>
      <c r="E4182">
        <v>755</v>
      </c>
      <c r="F4182">
        <v>837</v>
      </c>
      <c r="G4182">
        <v>270</v>
      </c>
      <c r="H4182" t="s">
        <v>74</v>
      </c>
      <c r="I4182" t="str">
        <f t="shared" si="130"/>
        <v/>
      </c>
      <c r="J4182" t="str">
        <f t="shared" si="131"/>
        <v/>
      </c>
    </row>
    <row r="4183" spans="1:10">
      <c r="A4183" t="s">
        <v>3957</v>
      </c>
      <c r="B4183" t="s">
        <v>3958</v>
      </c>
      <c r="C4183">
        <v>837</v>
      </c>
      <c r="D4183" t="s">
        <v>10</v>
      </c>
      <c r="E4183">
        <v>85</v>
      </c>
      <c r="F4183">
        <v>203</v>
      </c>
      <c r="G4183">
        <v>2169</v>
      </c>
      <c r="H4183" t="s">
        <v>11</v>
      </c>
      <c r="I4183">
        <f t="shared" si="130"/>
        <v>119</v>
      </c>
      <c r="J4183" t="str">
        <f t="shared" si="131"/>
        <v/>
      </c>
    </row>
    <row r="4184" spans="1:10">
      <c r="A4184" t="s">
        <v>3959</v>
      </c>
      <c r="B4184" t="s">
        <v>3960</v>
      </c>
      <c r="C4184">
        <v>640</v>
      </c>
      <c r="D4184" t="s">
        <v>18</v>
      </c>
      <c r="E4184">
        <v>241</v>
      </c>
      <c r="F4184">
        <v>299</v>
      </c>
      <c r="G4184">
        <v>1303</v>
      </c>
      <c r="H4184" t="s">
        <v>19</v>
      </c>
      <c r="I4184" t="str">
        <f t="shared" si="130"/>
        <v/>
      </c>
      <c r="J4184" t="str">
        <f t="shared" si="131"/>
        <v/>
      </c>
    </row>
    <row r="4185" spans="1:10">
      <c r="A4185" t="s">
        <v>3959</v>
      </c>
      <c r="B4185" t="s">
        <v>3960</v>
      </c>
      <c r="C4185">
        <v>640</v>
      </c>
      <c r="D4185" t="s">
        <v>10</v>
      </c>
      <c r="E4185">
        <v>410</v>
      </c>
      <c r="F4185">
        <v>577</v>
      </c>
      <c r="G4185">
        <v>2169</v>
      </c>
      <c r="H4185" t="s">
        <v>11</v>
      </c>
      <c r="I4185">
        <f t="shared" si="130"/>
        <v>168</v>
      </c>
      <c r="J4185" t="str">
        <f t="shared" si="131"/>
        <v/>
      </c>
    </row>
    <row r="4186" spans="1:10">
      <c r="A4186" t="s">
        <v>3959</v>
      </c>
      <c r="B4186" t="s">
        <v>3960</v>
      </c>
      <c r="C4186">
        <v>640</v>
      </c>
      <c r="D4186" t="s">
        <v>2541</v>
      </c>
      <c r="E4186">
        <v>591</v>
      </c>
      <c r="F4186">
        <v>637</v>
      </c>
      <c r="G4186">
        <v>8</v>
      </c>
      <c r="I4186" t="str">
        <f t="shared" si="130"/>
        <v/>
      </c>
      <c r="J4186" t="str">
        <f t="shared" si="131"/>
        <v/>
      </c>
    </row>
    <row r="4187" spans="1:10">
      <c r="A4187" t="s">
        <v>3961</v>
      </c>
      <c r="B4187" t="s">
        <v>3962</v>
      </c>
      <c r="C4187">
        <v>661</v>
      </c>
      <c r="D4187" t="s">
        <v>62</v>
      </c>
      <c r="E4187">
        <v>214</v>
      </c>
      <c r="F4187">
        <v>283</v>
      </c>
      <c r="G4187">
        <v>632</v>
      </c>
      <c r="H4187" t="s">
        <v>63</v>
      </c>
      <c r="I4187" t="str">
        <f t="shared" si="130"/>
        <v/>
      </c>
      <c r="J4187" t="str">
        <f t="shared" si="131"/>
        <v/>
      </c>
    </row>
    <row r="4188" spans="1:10">
      <c r="A4188" t="s">
        <v>3961</v>
      </c>
      <c r="B4188" t="s">
        <v>3962</v>
      </c>
      <c r="C4188">
        <v>661</v>
      </c>
      <c r="D4188" t="s">
        <v>10</v>
      </c>
      <c r="E4188">
        <v>302</v>
      </c>
      <c r="F4188">
        <v>416</v>
      </c>
      <c r="G4188">
        <v>2169</v>
      </c>
      <c r="H4188" t="s">
        <v>11</v>
      </c>
      <c r="I4188">
        <f t="shared" si="130"/>
        <v>115</v>
      </c>
      <c r="J4188" t="str">
        <f t="shared" si="131"/>
        <v/>
      </c>
    </row>
    <row r="4189" spans="1:10">
      <c r="A4189" t="s">
        <v>3961</v>
      </c>
      <c r="B4189" t="s">
        <v>3962</v>
      </c>
      <c r="C4189">
        <v>661</v>
      </c>
      <c r="D4189" t="s">
        <v>18</v>
      </c>
      <c r="E4189">
        <v>36</v>
      </c>
      <c r="F4189">
        <v>106</v>
      </c>
      <c r="G4189">
        <v>1303</v>
      </c>
      <c r="H4189" t="s">
        <v>19</v>
      </c>
      <c r="I4189" t="str">
        <f t="shared" si="130"/>
        <v/>
      </c>
      <c r="J4189" t="str">
        <f t="shared" si="131"/>
        <v/>
      </c>
    </row>
    <row r="4190" spans="1:10">
      <c r="A4190" t="s">
        <v>3961</v>
      </c>
      <c r="B4190" t="s">
        <v>3962</v>
      </c>
      <c r="C4190">
        <v>661</v>
      </c>
      <c r="D4190" t="s">
        <v>61</v>
      </c>
      <c r="E4190">
        <v>555</v>
      </c>
      <c r="F4190">
        <v>594</v>
      </c>
      <c r="G4190">
        <v>15</v>
      </c>
      <c r="I4190" t="str">
        <f t="shared" si="130"/>
        <v/>
      </c>
      <c r="J4190" t="str">
        <f t="shared" si="131"/>
        <v/>
      </c>
    </row>
    <row r="4191" spans="1:10">
      <c r="A4191" t="s">
        <v>3963</v>
      </c>
      <c r="B4191" t="s">
        <v>3964</v>
      </c>
      <c r="C4191">
        <v>317</v>
      </c>
      <c r="D4191" t="s">
        <v>10</v>
      </c>
      <c r="E4191">
        <v>23</v>
      </c>
      <c r="F4191">
        <v>131</v>
      </c>
      <c r="G4191">
        <v>2169</v>
      </c>
      <c r="H4191" t="s">
        <v>11</v>
      </c>
      <c r="I4191">
        <f t="shared" si="130"/>
        <v>109</v>
      </c>
      <c r="J4191" t="str">
        <f t="shared" si="131"/>
        <v/>
      </c>
    </row>
    <row r="4192" spans="1:10">
      <c r="A4192" t="s">
        <v>3965</v>
      </c>
      <c r="B4192" t="s">
        <v>3966</v>
      </c>
      <c r="C4192">
        <v>1153</v>
      </c>
      <c r="D4192" t="s">
        <v>29</v>
      </c>
      <c r="E4192">
        <v>1021</v>
      </c>
      <c r="F4192">
        <v>1133</v>
      </c>
      <c r="G4192">
        <v>343</v>
      </c>
      <c r="H4192" t="s">
        <v>30</v>
      </c>
      <c r="I4192" t="str">
        <f t="shared" si="130"/>
        <v/>
      </c>
      <c r="J4192" t="str">
        <f t="shared" si="131"/>
        <v/>
      </c>
    </row>
    <row r="4193" spans="1:10">
      <c r="A4193" t="s">
        <v>3965</v>
      </c>
      <c r="B4193" t="s">
        <v>3966</v>
      </c>
      <c r="C4193">
        <v>1153</v>
      </c>
      <c r="D4193" t="s">
        <v>14</v>
      </c>
      <c r="E4193">
        <v>120</v>
      </c>
      <c r="F4193">
        <v>311</v>
      </c>
      <c r="G4193">
        <v>476</v>
      </c>
      <c r="H4193" t="s">
        <v>15</v>
      </c>
      <c r="I4193" t="str">
        <f t="shared" si="130"/>
        <v/>
      </c>
      <c r="J4193" t="str">
        <f t="shared" si="131"/>
        <v/>
      </c>
    </row>
    <row r="4194" spans="1:10">
      <c r="A4194" t="s">
        <v>3965</v>
      </c>
      <c r="B4194" t="s">
        <v>3966</v>
      </c>
      <c r="C4194">
        <v>1153</v>
      </c>
      <c r="D4194" t="s">
        <v>10</v>
      </c>
      <c r="E4194">
        <v>449</v>
      </c>
      <c r="F4194">
        <v>589</v>
      </c>
      <c r="G4194">
        <v>2169</v>
      </c>
      <c r="H4194" t="s">
        <v>11</v>
      </c>
      <c r="I4194">
        <f t="shared" si="130"/>
        <v>141</v>
      </c>
      <c r="J4194" t="str">
        <f t="shared" si="131"/>
        <v/>
      </c>
    </row>
    <row r="4195" spans="1:10">
      <c r="A4195" t="s">
        <v>3965</v>
      </c>
      <c r="B4195" t="s">
        <v>3966</v>
      </c>
      <c r="C4195">
        <v>1153</v>
      </c>
      <c r="D4195" t="s">
        <v>31</v>
      </c>
      <c r="E4195">
        <v>805</v>
      </c>
      <c r="F4195">
        <v>924</v>
      </c>
      <c r="G4195">
        <v>3952</v>
      </c>
      <c r="H4195" t="s">
        <v>32</v>
      </c>
      <c r="I4195" t="str">
        <f t="shared" si="130"/>
        <v/>
      </c>
      <c r="J4195" t="str">
        <f t="shared" si="131"/>
        <v/>
      </c>
    </row>
    <row r="4196" spans="1:10">
      <c r="A4196" t="s">
        <v>3967</v>
      </c>
      <c r="B4196" t="s">
        <v>3968</v>
      </c>
      <c r="C4196">
        <v>701</v>
      </c>
      <c r="D4196" t="s">
        <v>18</v>
      </c>
      <c r="E4196">
        <v>286</v>
      </c>
      <c r="F4196">
        <v>364</v>
      </c>
      <c r="G4196">
        <v>1303</v>
      </c>
      <c r="H4196" t="s">
        <v>19</v>
      </c>
      <c r="I4196" t="str">
        <f t="shared" si="130"/>
        <v/>
      </c>
      <c r="J4196" t="str">
        <f t="shared" si="131"/>
        <v/>
      </c>
    </row>
    <row r="4197" spans="1:10">
      <c r="A4197" t="s">
        <v>3967</v>
      </c>
      <c r="B4197" t="s">
        <v>3968</v>
      </c>
      <c r="C4197">
        <v>701</v>
      </c>
      <c r="D4197" t="s">
        <v>10</v>
      </c>
      <c r="E4197">
        <v>438</v>
      </c>
      <c r="F4197">
        <v>578</v>
      </c>
      <c r="G4197">
        <v>2169</v>
      </c>
      <c r="H4197" t="s">
        <v>11</v>
      </c>
      <c r="I4197">
        <f t="shared" si="130"/>
        <v>141</v>
      </c>
      <c r="J4197" t="str">
        <f t="shared" si="131"/>
        <v/>
      </c>
    </row>
    <row r="4198" spans="1:10">
      <c r="A4198" t="s">
        <v>3967</v>
      </c>
      <c r="B4198" t="s">
        <v>3968</v>
      </c>
      <c r="C4198">
        <v>701</v>
      </c>
      <c r="D4198" t="s">
        <v>10</v>
      </c>
      <c r="E4198">
        <v>608</v>
      </c>
      <c r="F4198">
        <v>690</v>
      </c>
      <c r="G4198">
        <v>2169</v>
      </c>
      <c r="H4198" t="s">
        <v>11</v>
      </c>
      <c r="I4198">
        <f t="shared" si="130"/>
        <v>83</v>
      </c>
      <c r="J4198" t="str">
        <f t="shared" si="131"/>
        <v/>
      </c>
    </row>
    <row r="4199" spans="1:10">
      <c r="A4199" t="s">
        <v>3969</v>
      </c>
      <c r="B4199" t="s">
        <v>3970</v>
      </c>
      <c r="C4199">
        <v>216</v>
      </c>
      <c r="D4199" t="s">
        <v>10</v>
      </c>
      <c r="E4199">
        <v>90</v>
      </c>
      <c r="F4199">
        <v>205</v>
      </c>
      <c r="G4199">
        <v>2169</v>
      </c>
      <c r="H4199" t="s">
        <v>11</v>
      </c>
      <c r="I4199">
        <f t="shared" si="130"/>
        <v>116</v>
      </c>
      <c r="J4199" t="str">
        <f t="shared" si="131"/>
        <v/>
      </c>
    </row>
    <row r="4200" spans="1:10">
      <c r="A4200" t="s">
        <v>3971</v>
      </c>
      <c r="B4200" t="s">
        <v>3972</v>
      </c>
      <c r="C4200">
        <v>560</v>
      </c>
      <c r="D4200" t="s">
        <v>219</v>
      </c>
      <c r="E4200">
        <v>186</v>
      </c>
      <c r="F4200">
        <v>448</v>
      </c>
      <c r="G4200">
        <v>76696</v>
      </c>
      <c r="H4200" t="s">
        <v>220</v>
      </c>
      <c r="I4200" t="str">
        <f t="shared" si="130"/>
        <v/>
      </c>
      <c r="J4200">
        <f t="shared" si="131"/>
        <v>263</v>
      </c>
    </row>
    <row r="4201" spans="1:10">
      <c r="A4201" t="s">
        <v>3971</v>
      </c>
      <c r="B4201" t="s">
        <v>3972</v>
      </c>
      <c r="C4201">
        <v>560</v>
      </c>
      <c r="D4201" t="s">
        <v>10</v>
      </c>
      <c r="E4201">
        <v>52</v>
      </c>
      <c r="F4201">
        <v>170</v>
      </c>
      <c r="G4201">
        <v>2169</v>
      </c>
      <c r="H4201" t="s">
        <v>11</v>
      </c>
      <c r="I4201">
        <f t="shared" si="130"/>
        <v>119</v>
      </c>
      <c r="J4201" t="str">
        <f t="shared" si="131"/>
        <v/>
      </c>
    </row>
    <row r="4202" spans="1:10">
      <c r="A4202" t="s">
        <v>3973</v>
      </c>
      <c r="B4202" t="s">
        <v>3974</v>
      </c>
      <c r="C4202">
        <v>560</v>
      </c>
      <c r="D4202" t="s">
        <v>219</v>
      </c>
      <c r="E4202">
        <v>186</v>
      </c>
      <c r="F4202">
        <v>448</v>
      </c>
      <c r="G4202">
        <v>76696</v>
      </c>
      <c r="H4202" t="s">
        <v>220</v>
      </c>
      <c r="I4202" t="str">
        <f t="shared" si="130"/>
        <v/>
      </c>
      <c r="J4202">
        <f t="shared" si="131"/>
        <v>263</v>
      </c>
    </row>
    <row r="4203" spans="1:10">
      <c r="A4203" t="s">
        <v>3973</v>
      </c>
      <c r="B4203" t="s">
        <v>3974</v>
      </c>
      <c r="C4203">
        <v>560</v>
      </c>
      <c r="D4203" t="s">
        <v>10</v>
      </c>
      <c r="E4203">
        <v>52</v>
      </c>
      <c r="F4203">
        <v>170</v>
      </c>
      <c r="G4203">
        <v>2169</v>
      </c>
      <c r="H4203" t="s">
        <v>11</v>
      </c>
      <c r="I4203">
        <f t="shared" si="130"/>
        <v>119</v>
      </c>
      <c r="J4203" t="str">
        <f t="shared" si="131"/>
        <v/>
      </c>
    </row>
    <row r="4204" spans="1:10">
      <c r="A4204" t="s">
        <v>3975</v>
      </c>
      <c r="B4204" t="s">
        <v>3976</v>
      </c>
      <c r="C4204">
        <v>428</v>
      </c>
      <c r="D4204" t="s">
        <v>18</v>
      </c>
      <c r="E4204">
        <v>14</v>
      </c>
      <c r="F4204">
        <v>84</v>
      </c>
      <c r="G4204">
        <v>1303</v>
      </c>
      <c r="H4204" t="s">
        <v>19</v>
      </c>
      <c r="I4204" t="str">
        <f t="shared" si="130"/>
        <v/>
      </c>
      <c r="J4204" t="str">
        <f t="shared" si="131"/>
        <v/>
      </c>
    </row>
    <row r="4205" spans="1:10">
      <c r="A4205" t="s">
        <v>3975</v>
      </c>
      <c r="B4205" t="s">
        <v>3976</v>
      </c>
      <c r="C4205">
        <v>428</v>
      </c>
      <c r="D4205" t="s">
        <v>62</v>
      </c>
      <c r="E4205">
        <v>205</v>
      </c>
      <c r="F4205">
        <v>274</v>
      </c>
      <c r="G4205">
        <v>632</v>
      </c>
      <c r="H4205" t="s">
        <v>63</v>
      </c>
      <c r="I4205" t="str">
        <f t="shared" si="130"/>
        <v/>
      </c>
      <c r="J4205" t="str">
        <f t="shared" si="131"/>
        <v/>
      </c>
    </row>
    <row r="4206" spans="1:10">
      <c r="A4206" t="s">
        <v>3975</v>
      </c>
      <c r="B4206" t="s">
        <v>3976</v>
      </c>
      <c r="C4206">
        <v>428</v>
      </c>
      <c r="D4206" t="s">
        <v>10</v>
      </c>
      <c r="E4206">
        <v>292</v>
      </c>
      <c r="F4206">
        <v>409</v>
      </c>
      <c r="G4206">
        <v>2169</v>
      </c>
      <c r="H4206" t="s">
        <v>11</v>
      </c>
      <c r="I4206">
        <f t="shared" si="130"/>
        <v>118</v>
      </c>
      <c r="J4206" t="str">
        <f t="shared" si="131"/>
        <v/>
      </c>
    </row>
    <row r="4207" spans="1:10">
      <c r="A4207" t="s">
        <v>3977</v>
      </c>
      <c r="B4207" t="s">
        <v>3978</v>
      </c>
      <c r="C4207">
        <v>1008</v>
      </c>
      <c r="D4207" t="s">
        <v>674</v>
      </c>
      <c r="E4207">
        <v>100</v>
      </c>
      <c r="F4207">
        <v>162</v>
      </c>
      <c r="G4207">
        <v>13</v>
      </c>
      <c r="I4207" t="str">
        <f t="shared" si="130"/>
        <v/>
      </c>
      <c r="J4207" t="str">
        <f t="shared" si="131"/>
        <v/>
      </c>
    </row>
    <row r="4208" spans="1:10">
      <c r="A4208" t="s">
        <v>3977</v>
      </c>
      <c r="B4208" t="s">
        <v>3978</v>
      </c>
      <c r="C4208">
        <v>1008</v>
      </c>
      <c r="D4208" t="s">
        <v>473</v>
      </c>
      <c r="E4208">
        <v>164</v>
      </c>
      <c r="F4208">
        <v>263</v>
      </c>
      <c r="G4208">
        <v>20</v>
      </c>
      <c r="I4208" t="str">
        <f t="shared" si="130"/>
        <v/>
      </c>
      <c r="J4208" t="str">
        <f t="shared" si="131"/>
        <v/>
      </c>
    </row>
    <row r="4209" spans="1:10">
      <c r="A4209" t="s">
        <v>3977</v>
      </c>
      <c r="B4209" t="s">
        <v>3978</v>
      </c>
      <c r="C4209">
        <v>1008</v>
      </c>
      <c r="D4209" t="s">
        <v>673</v>
      </c>
      <c r="E4209">
        <v>1</v>
      </c>
      <c r="F4209">
        <v>75</v>
      </c>
      <c r="G4209">
        <v>16</v>
      </c>
      <c r="I4209" t="str">
        <f t="shared" si="130"/>
        <v/>
      </c>
      <c r="J4209" t="str">
        <f t="shared" si="131"/>
        <v/>
      </c>
    </row>
    <row r="4210" spans="1:10">
      <c r="A4210" t="s">
        <v>3977</v>
      </c>
      <c r="B4210" t="s">
        <v>3978</v>
      </c>
      <c r="C4210">
        <v>1008</v>
      </c>
      <c r="D4210" t="s">
        <v>10</v>
      </c>
      <c r="E4210">
        <v>294</v>
      </c>
      <c r="F4210">
        <v>409</v>
      </c>
      <c r="G4210">
        <v>2169</v>
      </c>
      <c r="H4210" t="s">
        <v>11</v>
      </c>
      <c r="I4210">
        <f t="shared" si="130"/>
        <v>116</v>
      </c>
      <c r="J4210" t="str">
        <f t="shared" si="131"/>
        <v/>
      </c>
    </row>
    <row r="4211" spans="1:10">
      <c r="A4211" t="s">
        <v>3977</v>
      </c>
      <c r="B4211" t="s">
        <v>3978</v>
      </c>
      <c r="C4211">
        <v>1008</v>
      </c>
      <c r="D4211" t="s">
        <v>53</v>
      </c>
      <c r="E4211">
        <v>539</v>
      </c>
      <c r="F4211">
        <v>609</v>
      </c>
      <c r="G4211">
        <v>324</v>
      </c>
      <c r="H4211" t="s">
        <v>54</v>
      </c>
      <c r="I4211" t="str">
        <f t="shared" si="130"/>
        <v/>
      </c>
      <c r="J4211" t="str">
        <f t="shared" si="131"/>
        <v/>
      </c>
    </row>
    <row r="4212" spans="1:10">
      <c r="A4212" t="s">
        <v>3979</v>
      </c>
      <c r="B4212" t="s">
        <v>3980</v>
      </c>
      <c r="C4212">
        <v>515</v>
      </c>
      <c r="D4212" t="s">
        <v>10</v>
      </c>
      <c r="E4212">
        <v>6</v>
      </c>
      <c r="F4212">
        <v>206</v>
      </c>
      <c r="G4212">
        <v>2169</v>
      </c>
      <c r="H4212" t="s">
        <v>11</v>
      </c>
      <c r="I4212">
        <f t="shared" si="130"/>
        <v>201</v>
      </c>
      <c r="J4212" t="str">
        <f t="shared" si="131"/>
        <v/>
      </c>
    </row>
    <row r="4213" spans="1:10">
      <c r="A4213" t="s">
        <v>3979</v>
      </c>
      <c r="B4213" t="s">
        <v>3980</v>
      </c>
      <c r="C4213">
        <v>515</v>
      </c>
      <c r="D4213" t="s">
        <v>10</v>
      </c>
      <c r="E4213">
        <v>217</v>
      </c>
      <c r="F4213">
        <v>337</v>
      </c>
      <c r="G4213">
        <v>2169</v>
      </c>
      <c r="H4213" t="s">
        <v>11</v>
      </c>
      <c r="I4213">
        <f t="shared" si="130"/>
        <v>121</v>
      </c>
      <c r="J4213" t="str">
        <f t="shared" si="131"/>
        <v/>
      </c>
    </row>
    <row r="4214" spans="1:10">
      <c r="A4214" t="s">
        <v>3981</v>
      </c>
      <c r="B4214" t="s">
        <v>3982</v>
      </c>
      <c r="C4214">
        <v>1255</v>
      </c>
      <c r="D4214" t="s">
        <v>29</v>
      </c>
      <c r="E4214">
        <v>1076</v>
      </c>
      <c r="F4214">
        <v>1186</v>
      </c>
      <c r="G4214">
        <v>343</v>
      </c>
      <c r="H4214" t="s">
        <v>30</v>
      </c>
      <c r="I4214" t="str">
        <f t="shared" si="130"/>
        <v/>
      </c>
      <c r="J4214" t="str">
        <f t="shared" si="131"/>
        <v/>
      </c>
    </row>
    <row r="4215" spans="1:10">
      <c r="A4215" t="s">
        <v>3981</v>
      </c>
      <c r="B4215" t="s">
        <v>3982</v>
      </c>
      <c r="C4215">
        <v>1255</v>
      </c>
      <c r="D4215" t="s">
        <v>3437</v>
      </c>
      <c r="E4215">
        <v>1</v>
      </c>
      <c r="F4215">
        <v>189</v>
      </c>
      <c r="G4215">
        <v>5</v>
      </c>
      <c r="I4215" t="str">
        <f t="shared" si="130"/>
        <v/>
      </c>
      <c r="J4215" t="str">
        <f t="shared" si="131"/>
        <v/>
      </c>
    </row>
    <row r="4216" spans="1:10">
      <c r="A4216" t="s">
        <v>3981</v>
      </c>
      <c r="B4216" t="s">
        <v>3982</v>
      </c>
      <c r="C4216">
        <v>1255</v>
      </c>
      <c r="D4216" t="s">
        <v>14</v>
      </c>
      <c r="E4216">
        <v>208</v>
      </c>
      <c r="F4216">
        <v>462</v>
      </c>
      <c r="G4216">
        <v>476</v>
      </c>
      <c r="H4216" t="s">
        <v>15</v>
      </c>
      <c r="I4216" t="str">
        <f t="shared" si="130"/>
        <v/>
      </c>
      <c r="J4216" t="str">
        <f t="shared" si="131"/>
        <v/>
      </c>
    </row>
    <row r="4217" spans="1:10">
      <c r="A4217" t="s">
        <v>3981</v>
      </c>
      <c r="B4217" t="s">
        <v>3982</v>
      </c>
      <c r="C4217">
        <v>1255</v>
      </c>
      <c r="D4217" t="s">
        <v>10</v>
      </c>
      <c r="E4217">
        <v>546</v>
      </c>
      <c r="F4217">
        <v>685</v>
      </c>
      <c r="G4217">
        <v>2169</v>
      </c>
      <c r="H4217" t="s">
        <v>11</v>
      </c>
      <c r="I4217">
        <f t="shared" si="130"/>
        <v>140</v>
      </c>
      <c r="J4217" t="str">
        <f t="shared" si="131"/>
        <v/>
      </c>
    </row>
    <row r="4218" spans="1:10">
      <c r="A4218" t="s">
        <v>3981</v>
      </c>
      <c r="B4218" t="s">
        <v>3982</v>
      </c>
      <c r="C4218">
        <v>1255</v>
      </c>
      <c r="D4218" t="s">
        <v>3438</v>
      </c>
      <c r="E4218">
        <v>711</v>
      </c>
      <c r="F4218">
        <v>873</v>
      </c>
      <c r="G4218">
        <v>4</v>
      </c>
      <c r="I4218" t="str">
        <f t="shared" si="130"/>
        <v/>
      </c>
      <c r="J4218" t="str">
        <f t="shared" si="131"/>
        <v/>
      </c>
    </row>
    <row r="4219" spans="1:10">
      <c r="A4219" t="s">
        <v>3981</v>
      </c>
      <c r="B4219" t="s">
        <v>3982</v>
      </c>
      <c r="C4219">
        <v>1255</v>
      </c>
      <c r="D4219" t="s">
        <v>31</v>
      </c>
      <c r="E4219">
        <v>874</v>
      </c>
      <c r="F4219">
        <v>987</v>
      </c>
      <c r="G4219">
        <v>3952</v>
      </c>
      <c r="H4219" t="s">
        <v>32</v>
      </c>
      <c r="I4219" t="str">
        <f t="shared" si="130"/>
        <v/>
      </c>
      <c r="J4219" t="str">
        <f t="shared" si="131"/>
        <v/>
      </c>
    </row>
    <row r="4220" spans="1:10">
      <c r="A4220" t="s">
        <v>3983</v>
      </c>
      <c r="B4220" t="s">
        <v>3984</v>
      </c>
      <c r="C4220">
        <v>752</v>
      </c>
      <c r="D4220" t="s">
        <v>70</v>
      </c>
      <c r="E4220">
        <v>492</v>
      </c>
      <c r="F4220">
        <v>543</v>
      </c>
      <c r="G4220">
        <v>82</v>
      </c>
      <c r="H4220" t="s">
        <v>71</v>
      </c>
      <c r="I4220" t="str">
        <f t="shared" si="130"/>
        <v/>
      </c>
      <c r="J4220" t="str">
        <f t="shared" si="131"/>
        <v/>
      </c>
    </row>
    <row r="4221" spans="1:10">
      <c r="A4221" t="s">
        <v>3983</v>
      </c>
      <c r="B4221" t="s">
        <v>3984</v>
      </c>
      <c r="C4221">
        <v>752</v>
      </c>
      <c r="D4221" t="s">
        <v>10</v>
      </c>
      <c r="E4221">
        <v>57</v>
      </c>
      <c r="F4221">
        <v>178</v>
      </c>
      <c r="G4221">
        <v>2169</v>
      </c>
      <c r="H4221" t="s">
        <v>11</v>
      </c>
      <c r="I4221">
        <f t="shared" si="130"/>
        <v>122</v>
      </c>
      <c r="J4221" t="str">
        <f t="shared" si="131"/>
        <v/>
      </c>
    </row>
    <row r="4222" spans="1:10">
      <c r="A4222" t="s">
        <v>3983</v>
      </c>
      <c r="B4222" t="s">
        <v>3984</v>
      </c>
      <c r="C4222">
        <v>752</v>
      </c>
      <c r="D4222" t="s">
        <v>73</v>
      </c>
      <c r="E4222">
        <v>669</v>
      </c>
      <c r="F4222">
        <v>752</v>
      </c>
      <c r="G4222">
        <v>270</v>
      </c>
      <c r="H4222" t="s">
        <v>74</v>
      </c>
      <c r="I4222" t="str">
        <f t="shared" si="130"/>
        <v/>
      </c>
      <c r="J4222" t="str">
        <f t="shared" si="131"/>
        <v/>
      </c>
    </row>
    <row r="4223" spans="1:10">
      <c r="A4223" t="s">
        <v>3985</v>
      </c>
      <c r="B4223" t="s">
        <v>3986</v>
      </c>
      <c r="C4223">
        <v>605</v>
      </c>
      <c r="D4223" t="s">
        <v>219</v>
      </c>
      <c r="E4223">
        <v>103</v>
      </c>
      <c r="F4223">
        <v>366</v>
      </c>
      <c r="G4223">
        <v>76696</v>
      </c>
      <c r="H4223" t="s">
        <v>220</v>
      </c>
      <c r="I4223" t="str">
        <f t="shared" si="130"/>
        <v/>
      </c>
      <c r="J4223">
        <f t="shared" si="131"/>
        <v>264</v>
      </c>
    </row>
    <row r="4224" spans="1:10">
      <c r="A4224" t="s">
        <v>3985</v>
      </c>
      <c r="B4224" t="s">
        <v>3986</v>
      </c>
      <c r="C4224">
        <v>605</v>
      </c>
      <c r="D4224" t="s">
        <v>10</v>
      </c>
      <c r="E4224">
        <v>1</v>
      </c>
      <c r="F4224">
        <v>86</v>
      </c>
      <c r="G4224">
        <v>2169</v>
      </c>
      <c r="H4224" t="s">
        <v>11</v>
      </c>
      <c r="I4224">
        <f t="shared" si="130"/>
        <v>86</v>
      </c>
      <c r="J4224" t="str">
        <f t="shared" si="131"/>
        <v/>
      </c>
    </row>
    <row r="4225" spans="1:10">
      <c r="A4225" t="s">
        <v>3987</v>
      </c>
      <c r="B4225" t="s">
        <v>3988</v>
      </c>
      <c r="C4225">
        <v>734</v>
      </c>
      <c r="D4225" t="s">
        <v>14</v>
      </c>
      <c r="E4225">
        <v>117</v>
      </c>
      <c r="F4225">
        <v>290</v>
      </c>
      <c r="G4225">
        <v>476</v>
      </c>
      <c r="H4225" t="s">
        <v>15</v>
      </c>
      <c r="I4225" t="str">
        <f t="shared" si="130"/>
        <v/>
      </c>
      <c r="J4225" t="str">
        <f t="shared" si="131"/>
        <v/>
      </c>
    </row>
    <row r="4226" spans="1:10">
      <c r="A4226" t="s">
        <v>3987</v>
      </c>
      <c r="B4226" t="s">
        <v>3988</v>
      </c>
      <c r="C4226">
        <v>734</v>
      </c>
      <c r="D4226" t="s">
        <v>3432</v>
      </c>
      <c r="E4226">
        <v>1</v>
      </c>
      <c r="F4226">
        <v>79</v>
      </c>
      <c r="G4226">
        <v>3</v>
      </c>
      <c r="I4226" t="str">
        <f t="shared" si="130"/>
        <v/>
      </c>
      <c r="J4226" t="str">
        <f t="shared" si="131"/>
        <v/>
      </c>
    </row>
    <row r="4227" spans="1:10">
      <c r="A4227" t="s">
        <v>3987</v>
      </c>
      <c r="B4227" t="s">
        <v>3988</v>
      </c>
      <c r="C4227">
        <v>734</v>
      </c>
      <c r="D4227" t="s">
        <v>10</v>
      </c>
      <c r="E4227">
        <v>336</v>
      </c>
      <c r="F4227">
        <v>451</v>
      </c>
      <c r="G4227">
        <v>2169</v>
      </c>
      <c r="H4227" t="s">
        <v>11</v>
      </c>
      <c r="I4227">
        <f t="shared" ref="I4227:I4290" si="132">IF(H4227=$H$2, F4227-E4227+1, "")</f>
        <v>116</v>
      </c>
      <c r="J4227" t="str">
        <f t="shared" ref="J4227:J4290" si="133">IF(D4227=$D$189, F4227-E4227+1, "")</f>
        <v/>
      </c>
    </row>
    <row r="4228" spans="1:10">
      <c r="A4228" t="s">
        <v>3989</v>
      </c>
      <c r="B4228" t="s">
        <v>3990</v>
      </c>
      <c r="C4228">
        <v>1044</v>
      </c>
      <c r="D4228" t="s">
        <v>10</v>
      </c>
      <c r="E4228">
        <v>402</v>
      </c>
      <c r="F4228">
        <v>517</v>
      </c>
      <c r="G4228">
        <v>2169</v>
      </c>
      <c r="H4228" t="s">
        <v>11</v>
      </c>
      <c r="I4228">
        <f t="shared" si="132"/>
        <v>116</v>
      </c>
      <c r="J4228" t="str">
        <f t="shared" si="133"/>
        <v/>
      </c>
    </row>
    <row r="4229" spans="1:10">
      <c r="A4229" t="s">
        <v>3989</v>
      </c>
      <c r="B4229" t="s">
        <v>3990</v>
      </c>
      <c r="C4229">
        <v>1044</v>
      </c>
      <c r="D4229" t="s">
        <v>31</v>
      </c>
      <c r="E4229">
        <v>655</v>
      </c>
      <c r="F4229">
        <v>772</v>
      </c>
      <c r="G4229">
        <v>3952</v>
      </c>
      <c r="H4229" t="s">
        <v>32</v>
      </c>
      <c r="I4229" t="str">
        <f t="shared" si="132"/>
        <v/>
      </c>
      <c r="J4229" t="str">
        <f t="shared" si="133"/>
        <v/>
      </c>
    </row>
    <row r="4230" spans="1:10">
      <c r="A4230" t="s">
        <v>3989</v>
      </c>
      <c r="B4230" t="s">
        <v>3990</v>
      </c>
      <c r="C4230">
        <v>1044</v>
      </c>
      <c r="D4230" t="s">
        <v>29</v>
      </c>
      <c r="E4230">
        <v>869</v>
      </c>
      <c r="F4230">
        <v>983</v>
      </c>
      <c r="G4230">
        <v>343</v>
      </c>
      <c r="H4230" t="s">
        <v>30</v>
      </c>
      <c r="I4230" t="str">
        <f t="shared" si="132"/>
        <v/>
      </c>
      <c r="J4230" t="str">
        <f t="shared" si="133"/>
        <v/>
      </c>
    </row>
    <row r="4231" spans="1:10">
      <c r="A4231" t="s">
        <v>3989</v>
      </c>
      <c r="B4231" t="s">
        <v>3990</v>
      </c>
      <c r="C4231">
        <v>1044</v>
      </c>
      <c r="D4231" t="s">
        <v>14</v>
      </c>
      <c r="E4231">
        <v>96</v>
      </c>
      <c r="F4231">
        <v>275</v>
      </c>
      <c r="G4231">
        <v>476</v>
      </c>
      <c r="H4231" t="s">
        <v>15</v>
      </c>
      <c r="I4231" t="str">
        <f t="shared" si="132"/>
        <v/>
      </c>
      <c r="J4231" t="str">
        <f t="shared" si="133"/>
        <v/>
      </c>
    </row>
    <row r="4232" spans="1:10">
      <c r="A4232" t="s">
        <v>3991</v>
      </c>
      <c r="B4232" t="s">
        <v>3992</v>
      </c>
      <c r="C4232">
        <v>579</v>
      </c>
      <c r="D4232" t="s">
        <v>18</v>
      </c>
      <c r="E4232">
        <v>165</v>
      </c>
      <c r="F4232">
        <v>235</v>
      </c>
      <c r="G4232">
        <v>1303</v>
      </c>
      <c r="H4232" t="s">
        <v>19</v>
      </c>
      <c r="I4232" t="str">
        <f t="shared" si="132"/>
        <v/>
      </c>
      <c r="J4232" t="str">
        <f t="shared" si="133"/>
        <v/>
      </c>
    </row>
    <row r="4233" spans="1:10">
      <c r="A4233" t="s">
        <v>3991</v>
      </c>
      <c r="B4233" t="s">
        <v>3992</v>
      </c>
      <c r="C4233">
        <v>579</v>
      </c>
      <c r="D4233" t="s">
        <v>62</v>
      </c>
      <c r="E4233">
        <v>358</v>
      </c>
      <c r="F4233">
        <v>425</v>
      </c>
      <c r="G4233">
        <v>632</v>
      </c>
      <c r="H4233" t="s">
        <v>63</v>
      </c>
      <c r="I4233" t="str">
        <f t="shared" si="132"/>
        <v/>
      </c>
      <c r="J4233" t="str">
        <f t="shared" si="133"/>
        <v/>
      </c>
    </row>
    <row r="4234" spans="1:10">
      <c r="A4234" t="s">
        <v>3991</v>
      </c>
      <c r="B4234" t="s">
        <v>3992</v>
      </c>
      <c r="C4234">
        <v>579</v>
      </c>
      <c r="D4234" t="s">
        <v>10</v>
      </c>
      <c r="E4234">
        <v>443</v>
      </c>
      <c r="F4234">
        <v>560</v>
      </c>
      <c r="G4234">
        <v>2169</v>
      </c>
      <c r="H4234" t="s">
        <v>11</v>
      </c>
      <c r="I4234">
        <f t="shared" si="132"/>
        <v>118</v>
      </c>
      <c r="J4234" t="str">
        <f t="shared" si="133"/>
        <v/>
      </c>
    </row>
    <row r="4235" spans="1:10">
      <c r="A4235" t="s">
        <v>3993</v>
      </c>
      <c r="B4235" t="s">
        <v>3994</v>
      </c>
      <c r="C4235">
        <v>1058</v>
      </c>
      <c r="D4235" t="s">
        <v>473</v>
      </c>
      <c r="E4235">
        <v>1</v>
      </c>
      <c r="F4235">
        <v>79</v>
      </c>
      <c r="G4235">
        <v>20</v>
      </c>
      <c r="I4235" t="str">
        <f t="shared" si="132"/>
        <v/>
      </c>
      <c r="J4235" t="str">
        <f t="shared" si="133"/>
        <v/>
      </c>
    </row>
    <row r="4236" spans="1:10">
      <c r="A4236" t="s">
        <v>3993</v>
      </c>
      <c r="B4236" t="s">
        <v>3994</v>
      </c>
      <c r="C4236">
        <v>1058</v>
      </c>
      <c r="D4236" t="s">
        <v>53</v>
      </c>
      <c r="E4236">
        <v>361</v>
      </c>
      <c r="F4236">
        <v>431</v>
      </c>
      <c r="G4236">
        <v>324</v>
      </c>
      <c r="H4236" t="s">
        <v>54</v>
      </c>
      <c r="I4236" t="str">
        <f t="shared" si="132"/>
        <v/>
      </c>
      <c r="J4236" t="str">
        <f t="shared" si="133"/>
        <v/>
      </c>
    </row>
    <row r="4237" spans="1:10">
      <c r="A4237" t="s">
        <v>3993</v>
      </c>
      <c r="B4237" t="s">
        <v>3994</v>
      </c>
      <c r="C4237">
        <v>1058</v>
      </c>
      <c r="D4237" t="s">
        <v>474</v>
      </c>
      <c r="E4237">
        <v>761</v>
      </c>
      <c r="F4237">
        <v>819</v>
      </c>
      <c r="G4237">
        <v>4</v>
      </c>
      <c r="I4237" t="str">
        <f t="shared" si="132"/>
        <v/>
      </c>
      <c r="J4237" t="str">
        <f t="shared" si="133"/>
        <v/>
      </c>
    </row>
    <row r="4238" spans="1:10">
      <c r="A4238" t="s">
        <v>3993</v>
      </c>
      <c r="B4238" t="s">
        <v>3994</v>
      </c>
      <c r="C4238">
        <v>1058</v>
      </c>
      <c r="D4238" t="s">
        <v>2454</v>
      </c>
      <c r="E4238">
        <v>821</v>
      </c>
      <c r="F4238">
        <v>1057</v>
      </c>
      <c r="G4238">
        <v>2</v>
      </c>
      <c r="I4238" t="str">
        <f t="shared" si="132"/>
        <v/>
      </c>
      <c r="J4238" t="str">
        <f t="shared" si="133"/>
        <v/>
      </c>
    </row>
    <row r="4239" spans="1:10">
      <c r="A4239" t="s">
        <v>3993</v>
      </c>
      <c r="B4239" t="s">
        <v>3994</v>
      </c>
      <c r="C4239">
        <v>1058</v>
      </c>
      <c r="D4239" t="s">
        <v>10</v>
      </c>
      <c r="E4239">
        <v>98</v>
      </c>
      <c r="F4239">
        <v>213</v>
      </c>
      <c r="G4239">
        <v>2169</v>
      </c>
      <c r="H4239" t="s">
        <v>11</v>
      </c>
      <c r="I4239">
        <f t="shared" si="132"/>
        <v>116</v>
      </c>
      <c r="J4239" t="str">
        <f t="shared" si="133"/>
        <v/>
      </c>
    </row>
    <row r="4240" spans="1:10">
      <c r="A4240" t="s">
        <v>3995</v>
      </c>
      <c r="B4240" t="s">
        <v>3996</v>
      </c>
      <c r="C4240">
        <v>643</v>
      </c>
      <c r="D4240" t="s">
        <v>18</v>
      </c>
      <c r="E4240">
        <v>155</v>
      </c>
      <c r="F4240">
        <v>225</v>
      </c>
      <c r="G4240">
        <v>1303</v>
      </c>
      <c r="H4240" t="s">
        <v>19</v>
      </c>
      <c r="I4240" t="str">
        <f t="shared" si="132"/>
        <v/>
      </c>
      <c r="J4240" t="str">
        <f t="shared" si="133"/>
        <v/>
      </c>
    </row>
    <row r="4241" spans="1:10">
      <c r="A4241" t="s">
        <v>3995</v>
      </c>
      <c r="B4241" t="s">
        <v>3996</v>
      </c>
      <c r="C4241">
        <v>643</v>
      </c>
      <c r="D4241" t="s">
        <v>62</v>
      </c>
      <c r="E4241">
        <v>337</v>
      </c>
      <c r="F4241">
        <v>405</v>
      </c>
      <c r="G4241">
        <v>632</v>
      </c>
      <c r="H4241" t="s">
        <v>63</v>
      </c>
      <c r="I4241" t="str">
        <f t="shared" si="132"/>
        <v/>
      </c>
      <c r="J4241" t="str">
        <f t="shared" si="133"/>
        <v/>
      </c>
    </row>
    <row r="4242" spans="1:10">
      <c r="A4242" t="s">
        <v>3995</v>
      </c>
      <c r="B4242" t="s">
        <v>3996</v>
      </c>
      <c r="C4242">
        <v>643</v>
      </c>
      <c r="D4242" t="s">
        <v>10</v>
      </c>
      <c r="E4242">
        <v>424</v>
      </c>
      <c r="F4242">
        <v>539</v>
      </c>
      <c r="G4242">
        <v>2169</v>
      </c>
      <c r="H4242" t="s">
        <v>11</v>
      </c>
      <c r="I4242">
        <f t="shared" si="132"/>
        <v>116</v>
      </c>
      <c r="J4242" t="str">
        <f t="shared" si="133"/>
        <v/>
      </c>
    </row>
    <row r="4243" spans="1:10">
      <c r="A4243" t="s">
        <v>3995</v>
      </c>
      <c r="B4243" t="s">
        <v>3996</v>
      </c>
      <c r="C4243">
        <v>643</v>
      </c>
      <c r="D4243" t="s">
        <v>696</v>
      </c>
      <c r="E4243">
        <v>561</v>
      </c>
      <c r="F4243">
        <v>642</v>
      </c>
      <c r="G4243">
        <v>6</v>
      </c>
      <c r="I4243" t="str">
        <f t="shared" si="132"/>
        <v/>
      </c>
      <c r="J4243" t="str">
        <f t="shared" si="133"/>
        <v/>
      </c>
    </row>
    <row r="4244" spans="1:10">
      <c r="A4244" t="s">
        <v>3997</v>
      </c>
      <c r="B4244" t="s">
        <v>3998</v>
      </c>
      <c r="C4244">
        <v>475</v>
      </c>
      <c r="D4244" t="s">
        <v>62</v>
      </c>
      <c r="E4244">
        <v>252</v>
      </c>
      <c r="F4244">
        <v>318</v>
      </c>
      <c r="G4244">
        <v>632</v>
      </c>
      <c r="H4244" t="s">
        <v>63</v>
      </c>
      <c r="I4244" t="str">
        <f t="shared" si="132"/>
        <v/>
      </c>
      <c r="J4244" t="str">
        <f t="shared" si="133"/>
        <v/>
      </c>
    </row>
    <row r="4245" spans="1:10">
      <c r="A4245" t="s">
        <v>3997</v>
      </c>
      <c r="B4245" t="s">
        <v>3998</v>
      </c>
      <c r="C4245">
        <v>475</v>
      </c>
      <c r="D4245" t="s">
        <v>10</v>
      </c>
      <c r="E4245">
        <v>336</v>
      </c>
      <c r="F4245">
        <v>454</v>
      </c>
      <c r="G4245">
        <v>2169</v>
      </c>
      <c r="H4245" t="s">
        <v>11</v>
      </c>
      <c r="I4245">
        <f t="shared" si="132"/>
        <v>119</v>
      </c>
      <c r="J4245" t="str">
        <f t="shared" si="133"/>
        <v/>
      </c>
    </row>
    <row r="4246" spans="1:10">
      <c r="A4246" t="s">
        <v>3997</v>
      </c>
      <c r="B4246" t="s">
        <v>3998</v>
      </c>
      <c r="C4246">
        <v>475</v>
      </c>
      <c r="D4246" t="s">
        <v>18</v>
      </c>
      <c r="E4246">
        <v>58</v>
      </c>
      <c r="F4246">
        <v>128</v>
      </c>
      <c r="G4246">
        <v>1303</v>
      </c>
      <c r="H4246" t="s">
        <v>19</v>
      </c>
      <c r="I4246" t="str">
        <f t="shared" si="132"/>
        <v/>
      </c>
      <c r="J4246" t="str">
        <f t="shared" si="133"/>
        <v/>
      </c>
    </row>
    <row r="4247" spans="1:10">
      <c r="A4247" t="s">
        <v>3999</v>
      </c>
      <c r="B4247" t="s">
        <v>4000</v>
      </c>
      <c r="C4247">
        <v>237</v>
      </c>
      <c r="D4247" t="s">
        <v>10</v>
      </c>
      <c r="E4247">
        <v>103</v>
      </c>
      <c r="F4247">
        <v>218</v>
      </c>
      <c r="G4247">
        <v>2169</v>
      </c>
      <c r="H4247" t="s">
        <v>11</v>
      </c>
      <c r="I4247">
        <f t="shared" si="132"/>
        <v>116</v>
      </c>
      <c r="J4247" t="str">
        <f t="shared" si="133"/>
        <v/>
      </c>
    </row>
    <row r="4248" spans="1:10">
      <c r="A4248" t="s">
        <v>4001</v>
      </c>
      <c r="B4248" t="s">
        <v>4002</v>
      </c>
      <c r="C4248">
        <v>1260</v>
      </c>
      <c r="D4248" t="s">
        <v>14</v>
      </c>
      <c r="E4248">
        <v>102</v>
      </c>
      <c r="F4248">
        <v>290</v>
      </c>
      <c r="G4248">
        <v>476</v>
      </c>
      <c r="H4248" t="s">
        <v>15</v>
      </c>
      <c r="I4248" t="str">
        <f t="shared" si="132"/>
        <v/>
      </c>
      <c r="J4248" t="str">
        <f t="shared" si="133"/>
        <v/>
      </c>
    </row>
    <row r="4249" spans="1:10">
      <c r="A4249" t="s">
        <v>4001</v>
      </c>
      <c r="B4249" t="s">
        <v>4002</v>
      </c>
      <c r="C4249">
        <v>1260</v>
      </c>
      <c r="D4249" t="s">
        <v>29</v>
      </c>
      <c r="E4249">
        <v>1123</v>
      </c>
      <c r="F4249">
        <v>1231</v>
      </c>
      <c r="G4249">
        <v>343</v>
      </c>
      <c r="H4249" t="s">
        <v>30</v>
      </c>
      <c r="I4249" t="str">
        <f t="shared" si="132"/>
        <v/>
      </c>
      <c r="J4249" t="str">
        <f t="shared" si="133"/>
        <v/>
      </c>
    </row>
    <row r="4250" spans="1:10">
      <c r="A4250" t="s">
        <v>4001</v>
      </c>
      <c r="B4250" t="s">
        <v>4002</v>
      </c>
      <c r="C4250">
        <v>1260</v>
      </c>
      <c r="D4250" t="s">
        <v>10</v>
      </c>
      <c r="E4250">
        <v>418</v>
      </c>
      <c r="F4250">
        <v>556</v>
      </c>
      <c r="G4250">
        <v>2169</v>
      </c>
      <c r="H4250" t="s">
        <v>11</v>
      </c>
      <c r="I4250">
        <f t="shared" si="132"/>
        <v>139</v>
      </c>
      <c r="J4250" t="str">
        <f t="shared" si="133"/>
        <v/>
      </c>
    </row>
    <row r="4251" spans="1:10">
      <c r="A4251" t="s">
        <v>4001</v>
      </c>
      <c r="B4251" t="s">
        <v>4002</v>
      </c>
      <c r="C4251">
        <v>1260</v>
      </c>
      <c r="D4251" t="s">
        <v>31</v>
      </c>
      <c r="E4251">
        <v>890</v>
      </c>
      <c r="F4251">
        <v>1003</v>
      </c>
      <c r="G4251">
        <v>3952</v>
      </c>
      <c r="H4251" t="s">
        <v>32</v>
      </c>
      <c r="I4251" t="str">
        <f t="shared" si="132"/>
        <v/>
      </c>
      <c r="J4251" t="str">
        <f t="shared" si="133"/>
        <v/>
      </c>
    </row>
    <row r="4252" spans="1:10">
      <c r="A4252" t="s">
        <v>4003</v>
      </c>
      <c r="B4252" t="s">
        <v>4004</v>
      </c>
      <c r="C4252">
        <v>780</v>
      </c>
      <c r="D4252" t="s">
        <v>181</v>
      </c>
      <c r="E4252">
        <v>1</v>
      </c>
      <c r="F4252">
        <v>259</v>
      </c>
      <c r="G4252">
        <v>6</v>
      </c>
      <c r="I4252" t="str">
        <f t="shared" si="132"/>
        <v/>
      </c>
      <c r="J4252" t="str">
        <f t="shared" si="133"/>
        <v/>
      </c>
    </row>
    <row r="4253" spans="1:10">
      <c r="A4253" t="s">
        <v>4003</v>
      </c>
      <c r="B4253" t="s">
        <v>4004</v>
      </c>
      <c r="C4253">
        <v>780</v>
      </c>
      <c r="D4253" t="s">
        <v>18</v>
      </c>
      <c r="E4253">
        <v>485</v>
      </c>
      <c r="F4253">
        <v>566</v>
      </c>
      <c r="G4253">
        <v>1303</v>
      </c>
      <c r="H4253" t="s">
        <v>19</v>
      </c>
      <c r="I4253" t="str">
        <f t="shared" si="132"/>
        <v/>
      </c>
      <c r="J4253" t="str">
        <f t="shared" si="133"/>
        <v/>
      </c>
    </row>
    <row r="4254" spans="1:10">
      <c r="A4254" t="s">
        <v>4003</v>
      </c>
      <c r="B4254" t="s">
        <v>4004</v>
      </c>
      <c r="C4254">
        <v>780</v>
      </c>
      <c r="D4254" t="s">
        <v>10</v>
      </c>
      <c r="E4254">
        <v>605</v>
      </c>
      <c r="F4254">
        <v>751</v>
      </c>
      <c r="G4254">
        <v>2169</v>
      </c>
      <c r="H4254" t="s">
        <v>11</v>
      </c>
      <c r="I4254">
        <f t="shared" si="132"/>
        <v>147</v>
      </c>
      <c r="J4254" t="str">
        <f t="shared" si="133"/>
        <v/>
      </c>
    </row>
    <row r="4255" spans="1:10">
      <c r="A4255" t="s">
        <v>4005</v>
      </c>
      <c r="B4255" t="s">
        <v>4006</v>
      </c>
      <c r="C4255">
        <v>346</v>
      </c>
      <c r="D4255" t="s">
        <v>10</v>
      </c>
      <c r="E4255">
        <v>150</v>
      </c>
      <c r="F4255">
        <v>244</v>
      </c>
      <c r="G4255">
        <v>2169</v>
      </c>
      <c r="H4255" t="s">
        <v>11</v>
      </c>
      <c r="I4255">
        <f t="shared" si="132"/>
        <v>95</v>
      </c>
      <c r="J4255" t="str">
        <f t="shared" si="133"/>
        <v/>
      </c>
    </row>
    <row r="4256" spans="1:10">
      <c r="A4256" t="s">
        <v>4007</v>
      </c>
      <c r="B4256" t="s">
        <v>4008</v>
      </c>
      <c r="C4256">
        <v>532</v>
      </c>
      <c r="D4256" t="s">
        <v>3162</v>
      </c>
      <c r="E4256">
        <v>1</v>
      </c>
      <c r="F4256">
        <v>69</v>
      </c>
      <c r="G4256">
        <v>2</v>
      </c>
      <c r="I4256" t="str">
        <f t="shared" si="132"/>
        <v/>
      </c>
      <c r="J4256" t="str">
        <f t="shared" si="133"/>
        <v/>
      </c>
    </row>
    <row r="4257" spans="1:10">
      <c r="A4257" t="s">
        <v>4007</v>
      </c>
      <c r="B4257" t="s">
        <v>4008</v>
      </c>
      <c r="C4257">
        <v>532</v>
      </c>
      <c r="D4257" t="s">
        <v>53</v>
      </c>
      <c r="E4257">
        <v>320</v>
      </c>
      <c r="F4257">
        <v>390</v>
      </c>
      <c r="G4257">
        <v>324</v>
      </c>
      <c r="H4257" t="s">
        <v>54</v>
      </c>
      <c r="I4257" t="str">
        <f t="shared" si="132"/>
        <v/>
      </c>
      <c r="J4257" t="str">
        <f t="shared" si="133"/>
        <v/>
      </c>
    </row>
    <row r="4258" spans="1:10">
      <c r="A4258" t="s">
        <v>4007</v>
      </c>
      <c r="B4258" t="s">
        <v>4008</v>
      </c>
      <c r="C4258">
        <v>532</v>
      </c>
      <c r="D4258" t="s">
        <v>55</v>
      </c>
      <c r="E4258">
        <v>485</v>
      </c>
      <c r="F4258">
        <v>507</v>
      </c>
      <c r="G4258">
        <v>477</v>
      </c>
      <c r="H4258" t="s">
        <v>56</v>
      </c>
      <c r="I4258" t="str">
        <f t="shared" si="132"/>
        <v/>
      </c>
      <c r="J4258" t="str">
        <f t="shared" si="133"/>
        <v/>
      </c>
    </row>
    <row r="4259" spans="1:10">
      <c r="A4259" t="s">
        <v>4007</v>
      </c>
      <c r="B4259" t="s">
        <v>4008</v>
      </c>
      <c r="C4259">
        <v>532</v>
      </c>
      <c r="D4259" t="s">
        <v>10</v>
      </c>
      <c r="E4259">
        <v>86</v>
      </c>
      <c r="F4259">
        <v>202</v>
      </c>
      <c r="G4259">
        <v>2169</v>
      </c>
      <c r="H4259" t="s">
        <v>11</v>
      </c>
      <c r="I4259">
        <f t="shared" si="132"/>
        <v>117</v>
      </c>
      <c r="J4259" t="str">
        <f t="shared" si="133"/>
        <v/>
      </c>
    </row>
    <row r="4260" spans="1:10">
      <c r="A4260" t="s">
        <v>4009</v>
      </c>
      <c r="B4260" t="s">
        <v>4010</v>
      </c>
      <c r="C4260">
        <v>799</v>
      </c>
      <c r="D4260" t="s">
        <v>229</v>
      </c>
      <c r="E4260">
        <v>18</v>
      </c>
      <c r="F4260">
        <v>92</v>
      </c>
      <c r="G4260">
        <v>12568</v>
      </c>
      <c r="H4260" t="s">
        <v>230</v>
      </c>
      <c r="I4260" t="str">
        <f t="shared" si="132"/>
        <v/>
      </c>
      <c r="J4260" t="str">
        <f t="shared" si="133"/>
        <v/>
      </c>
    </row>
    <row r="4261" spans="1:10">
      <c r="A4261" t="s">
        <v>4009</v>
      </c>
      <c r="B4261" t="s">
        <v>4010</v>
      </c>
      <c r="C4261">
        <v>799</v>
      </c>
      <c r="D4261" t="s">
        <v>10</v>
      </c>
      <c r="E4261">
        <v>674</v>
      </c>
      <c r="F4261">
        <v>789</v>
      </c>
      <c r="G4261">
        <v>2169</v>
      </c>
      <c r="H4261" t="s">
        <v>11</v>
      </c>
      <c r="I4261">
        <f t="shared" si="132"/>
        <v>116</v>
      </c>
      <c r="J4261" t="str">
        <f t="shared" si="133"/>
        <v/>
      </c>
    </row>
    <row r="4262" spans="1:10">
      <c r="A4262" t="s">
        <v>4011</v>
      </c>
      <c r="B4262" t="s">
        <v>4012</v>
      </c>
      <c r="C4262">
        <v>441</v>
      </c>
      <c r="D4262" t="s">
        <v>10</v>
      </c>
      <c r="E4262">
        <v>316</v>
      </c>
      <c r="F4262">
        <v>431</v>
      </c>
      <c r="G4262">
        <v>2169</v>
      </c>
      <c r="H4262" t="s">
        <v>11</v>
      </c>
      <c r="I4262">
        <f t="shared" si="132"/>
        <v>116</v>
      </c>
      <c r="J4262" t="str">
        <f t="shared" si="133"/>
        <v/>
      </c>
    </row>
    <row r="4263" spans="1:10">
      <c r="A4263" t="s">
        <v>4013</v>
      </c>
      <c r="B4263" t="s">
        <v>4014</v>
      </c>
      <c r="C4263">
        <v>408</v>
      </c>
      <c r="D4263" t="s">
        <v>10</v>
      </c>
      <c r="E4263">
        <v>283</v>
      </c>
      <c r="F4263">
        <v>398</v>
      </c>
      <c r="G4263">
        <v>2169</v>
      </c>
      <c r="H4263" t="s">
        <v>11</v>
      </c>
      <c r="I4263">
        <f t="shared" si="132"/>
        <v>116</v>
      </c>
      <c r="J4263" t="str">
        <f t="shared" si="133"/>
        <v/>
      </c>
    </row>
    <row r="4264" spans="1:10">
      <c r="A4264" t="s">
        <v>4015</v>
      </c>
      <c r="B4264" t="s">
        <v>4016</v>
      </c>
      <c r="C4264">
        <v>283</v>
      </c>
      <c r="D4264" t="s">
        <v>10</v>
      </c>
      <c r="E4264">
        <v>158</v>
      </c>
      <c r="F4264">
        <v>273</v>
      </c>
      <c r="G4264">
        <v>2169</v>
      </c>
      <c r="H4264" t="s">
        <v>11</v>
      </c>
      <c r="I4264">
        <f t="shared" si="132"/>
        <v>116</v>
      </c>
      <c r="J4264" t="str">
        <f t="shared" si="133"/>
        <v/>
      </c>
    </row>
    <row r="4265" spans="1:10">
      <c r="A4265" t="s">
        <v>4017</v>
      </c>
      <c r="B4265" t="s">
        <v>4018</v>
      </c>
      <c r="C4265">
        <v>168</v>
      </c>
      <c r="D4265" t="s">
        <v>10</v>
      </c>
      <c r="E4265">
        <v>43</v>
      </c>
      <c r="F4265">
        <v>158</v>
      </c>
      <c r="G4265">
        <v>2169</v>
      </c>
      <c r="H4265" t="s">
        <v>11</v>
      </c>
      <c r="I4265">
        <f t="shared" si="132"/>
        <v>116</v>
      </c>
      <c r="J4265" t="str">
        <f t="shared" si="133"/>
        <v/>
      </c>
    </row>
    <row r="4266" spans="1:10">
      <c r="A4266" t="s">
        <v>4019</v>
      </c>
      <c r="B4266" t="s">
        <v>4020</v>
      </c>
      <c r="C4266">
        <v>220</v>
      </c>
      <c r="D4266" t="s">
        <v>10</v>
      </c>
      <c r="E4266">
        <v>94</v>
      </c>
      <c r="F4266">
        <v>209</v>
      </c>
      <c r="G4266">
        <v>2169</v>
      </c>
      <c r="H4266" t="s">
        <v>11</v>
      </c>
      <c r="I4266">
        <f t="shared" si="132"/>
        <v>116</v>
      </c>
      <c r="J4266" t="str">
        <f t="shared" si="133"/>
        <v/>
      </c>
    </row>
    <row r="4267" spans="1:10">
      <c r="A4267" t="s">
        <v>4021</v>
      </c>
      <c r="B4267" t="s">
        <v>4022</v>
      </c>
      <c r="C4267">
        <v>182</v>
      </c>
      <c r="D4267" t="s">
        <v>10</v>
      </c>
      <c r="E4267">
        <v>65</v>
      </c>
      <c r="F4267">
        <v>180</v>
      </c>
      <c r="G4267">
        <v>2169</v>
      </c>
      <c r="H4267" t="s">
        <v>11</v>
      </c>
      <c r="I4267">
        <f t="shared" si="132"/>
        <v>116</v>
      </c>
      <c r="J4267" t="str">
        <f t="shared" si="133"/>
        <v/>
      </c>
    </row>
    <row r="4268" spans="1:10">
      <c r="A4268" t="s">
        <v>4023</v>
      </c>
      <c r="B4268" t="s">
        <v>4024</v>
      </c>
      <c r="C4268">
        <v>201</v>
      </c>
      <c r="D4268" t="s">
        <v>10</v>
      </c>
      <c r="E4268">
        <v>64</v>
      </c>
      <c r="F4268">
        <v>179</v>
      </c>
      <c r="G4268">
        <v>2169</v>
      </c>
      <c r="H4268" t="s">
        <v>11</v>
      </c>
      <c r="I4268">
        <f t="shared" si="132"/>
        <v>116</v>
      </c>
      <c r="J4268" t="str">
        <f t="shared" si="133"/>
        <v/>
      </c>
    </row>
    <row r="4269" spans="1:10">
      <c r="A4269" t="s">
        <v>4025</v>
      </c>
      <c r="B4269" t="s">
        <v>4026</v>
      </c>
      <c r="C4269">
        <v>611</v>
      </c>
      <c r="D4269" t="s">
        <v>31</v>
      </c>
      <c r="E4269">
        <v>282</v>
      </c>
      <c r="F4269">
        <v>395</v>
      </c>
      <c r="G4269">
        <v>3952</v>
      </c>
      <c r="H4269" t="s">
        <v>32</v>
      </c>
      <c r="I4269" t="str">
        <f t="shared" si="132"/>
        <v/>
      </c>
      <c r="J4269" t="str">
        <f t="shared" si="133"/>
        <v/>
      </c>
    </row>
    <row r="4270" spans="1:10">
      <c r="A4270" t="s">
        <v>4025</v>
      </c>
      <c r="B4270" t="s">
        <v>4026</v>
      </c>
      <c r="C4270">
        <v>611</v>
      </c>
      <c r="D4270" t="s">
        <v>29</v>
      </c>
      <c r="E4270">
        <v>472</v>
      </c>
      <c r="F4270">
        <v>579</v>
      </c>
      <c r="G4270">
        <v>343</v>
      </c>
      <c r="H4270" t="s">
        <v>30</v>
      </c>
      <c r="I4270" t="str">
        <f t="shared" si="132"/>
        <v/>
      </c>
      <c r="J4270" t="str">
        <f t="shared" si="133"/>
        <v/>
      </c>
    </row>
    <row r="4271" spans="1:10">
      <c r="A4271" t="s">
        <v>4025</v>
      </c>
      <c r="B4271" t="s">
        <v>4026</v>
      </c>
      <c r="C4271">
        <v>611</v>
      </c>
      <c r="D4271" t="s">
        <v>10</v>
      </c>
      <c r="E4271">
        <v>58</v>
      </c>
      <c r="F4271">
        <v>171</v>
      </c>
      <c r="G4271">
        <v>2169</v>
      </c>
      <c r="H4271" t="s">
        <v>11</v>
      </c>
      <c r="I4271">
        <f t="shared" si="132"/>
        <v>114</v>
      </c>
      <c r="J4271" t="str">
        <f t="shared" si="133"/>
        <v/>
      </c>
    </row>
    <row r="4272" spans="1:10">
      <c r="A4272" t="s">
        <v>4027</v>
      </c>
      <c r="B4272" t="s">
        <v>4028</v>
      </c>
      <c r="C4272">
        <v>647</v>
      </c>
      <c r="D4272" t="s">
        <v>10</v>
      </c>
      <c r="E4272">
        <v>12</v>
      </c>
      <c r="F4272">
        <v>132</v>
      </c>
      <c r="G4272">
        <v>2169</v>
      </c>
      <c r="H4272" t="s">
        <v>11</v>
      </c>
      <c r="I4272">
        <f t="shared" si="132"/>
        <v>121</v>
      </c>
      <c r="J4272" t="str">
        <f t="shared" si="133"/>
        <v/>
      </c>
    </row>
    <row r="4273" spans="1:10">
      <c r="A4273" t="s">
        <v>4027</v>
      </c>
      <c r="B4273" t="s">
        <v>4028</v>
      </c>
      <c r="C4273">
        <v>647</v>
      </c>
      <c r="D4273" t="s">
        <v>219</v>
      </c>
      <c r="E4273">
        <v>149</v>
      </c>
      <c r="F4273">
        <v>411</v>
      </c>
      <c r="G4273">
        <v>76696</v>
      </c>
      <c r="H4273" t="s">
        <v>220</v>
      </c>
      <c r="I4273" t="str">
        <f t="shared" si="132"/>
        <v/>
      </c>
      <c r="J4273">
        <f t="shared" si="133"/>
        <v>263</v>
      </c>
    </row>
    <row r="4274" spans="1:10">
      <c r="A4274" t="s">
        <v>4027</v>
      </c>
      <c r="B4274" t="s">
        <v>4028</v>
      </c>
      <c r="C4274">
        <v>647</v>
      </c>
      <c r="D4274" t="s">
        <v>271</v>
      </c>
      <c r="E4274">
        <v>517</v>
      </c>
      <c r="F4274">
        <v>610</v>
      </c>
      <c r="G4274">
        <v>8137</v>
      </c>
      <c r="H4274" t="s">
        <v>272</v>
      </c>
      <c r="I4274" t="str">
        <f t="shared" si="132"/>
        <v/>
      </c>
      <c r="J4274" t="str">
        <f t="shared" si="133"/>
        <v/>
      </c>
    </row>
    <row r="4275" spans="1:10">
      <c r="A4275" t="s">
        <v>4027</v>
      </c>
      <c r="B4275" t="s">
        <v>4028</v>
      </c>
      <c r="C4275">
        <v>647</v>
      </c>
      <c r="D4275" t="s">
        <v>273</v>
      </c>
      <c r="E4275">
        <v>611</v>
      </c>
      <c r="F4275">
        <v>645</v>
      </c>
      <c r="G4275">
        <v>30</v>
      </c>
      <c r="I4275" t="str">
        <f t="shared" si="132"/>
        <v/>
      </c>
      <c r="J4275" t="str">
        <f t="shared" si="133"/>
        <v/>
      </c>
    </row>
    <row r="4276" spans="1:10">
      <c r="A4276" t="s">
        <v>4029</v>
      </c>
      <c r="B4276" t="s">
        <v>4030</v>
      </c>
      <c r="C4276">
        <v>622</v>
      </c>
      <c r="D4276" t="s">
        <v>10</v>
      </c>
      <c r="E4276">
        <v>112</v>
      </c>
      <c r="F4276">
        <v>309</v>
      </c>
      <c r="G4276">
        <v>2169</v>
      </c>
      <c r="H4276" t="s">
        <v>11</v>
      </c>
      <c r="I4276">
        <f t="shared" si="132"/>
        <v>198</v>
      </c>
      <c r="J4276" t="str">
        <f t="shared" si="133"/>
        <v/>
      </c>
    </row>
    <row r="4277" spans="1:10">
      <c r="A4277" t="s">
        <v>4029</v>
      </c>
      <c r="B4277" t="s">
        <v>4030</v>
      </c>
      <c r="C4277">
        <v>622</v>
      </c>
      <c r="D4277" t="s">
        <v>10</v>
      </c>
      <c r="E4277">
        <v>320</v>
      </c>
      <c r="F4277">
        <v>445</v>
      </c>
      <c r="G4277">
        <v>2169</v>
      </c>
      <c r="H4277" t="s">
        <v>11</v>
      </c>
      <c r="I4277">
        <f t="shared" si="132"/>
        <v>126</v>
      </c>
      <c r="J4277" t="str">
        <f t="shared" si="133"/>
        <v/>
      </c>
    </row>
    <row r="4278" spans="1:10">
      <c r="A4278" t="s">
        <v>4031</v>
      </c>
      <c r="B4278" t="s">
        <v>4032</v>
      </c>
      <c r="C4278">
        <v>475</v>
      </c>
      <c r="D4278" t="s">
        <v>62</v>
      </c>
      <c r="E4278">
        <v>250</v>
      </c>
      <c r="F4278">
        <v>319</v>
      </c>
      <c r="G4278">
        <v>632</v>
      </c>
      <c r="H4278" t="s">
        <v>63</v>
      </c>
      <c r="I4278" t="str">
        <f t="shared" si="132"/>
        <v/>
      </c>
      <c r="J4278" t="str">
        <f t="shared" si="133"/>
        <v/>
      </c>
    </row>
    <row r="4279" spans="1:10">
      <c r="A4279" t="s">
        <v>4031</v>
      </c>
      <c r="B4279" t="s">
        <v>4032</v>
      </c>
      <c r="C4279">
        <v>475</v>
      </c>
      <c r="D4279" t="s">
        <v>10</v>
      </c>
      <c r="E4279">
        <v>336</v>
      </c>
      <c r="F4279">
        <v>450</v>
      </c>
      <c r="G4279">
        <v>2169</v>
      </c>
      <c r="H4279" t="s">
        <v>11</v>
      </c>
      <c r="I4279">
        <f t="shared" si="132"/>
        <v>115</v>
      </c>
      <c r="J4279" t="str">
        <f t="shared" si="133"/>
        <v/>
      </c>
    </row>
    <row r="4280" spans="1:10">
      <c r="A4280" t="s">
        <v>4031</v>
      </c>
      <c r="B4280" t="s">
        <v>4032</v>
      </c>
      <c r="C4280">
        <v>475</v>
      </c>
      <c r="D4280" t="s">
        <v>18</v>
      </c>
      <c r="E4280">
        <v>43</v>
      </c>
      <c r="F4280">
        <v>113</v>
      </c>
      <c r="G4280">
        <v>1303</v>
      </c>
      <c r="H4280" t="s">
        <v>19</v>
      </c>
      <c r="I4280" t="str">
        <f t="shared" si="132"/>
        <v/>
      </c>
      <c r="J4280" t="str">
        <f t="shared" si="133"/>
        <v/>
      </c>
    </row>
    <row r="4281" spans="1:10">
      <c r="A4281" t="s">
        <v>4033</v>
      </c>
      <c r="B4281" t="s">
        <v>4034</v>
      </c>
      <c r="C4281">
        <v>477</v>
      </c>
      <c r="D4281" t="s">
        <v>62</v>
      </c>
      <c r="E4281">
        <v>250</v>
      </c>
      <c r="F4281">
        <v>319</v>
      </c>
      <c r="G4281">
        <v>632</v>
      </c>
      <c r="H4281" t="s">
        <v>63</v>
      </c>
      <c r="I4281" t="str">
        <f t="shared" si="132"/>
        <v/>
      </c>
      <c r="J4281" t="str">
        <f t="shared" si="133"/>
        <v/>
      </c>
    </row>
    <row r="4282" spans="1:10">
      <c r="A4282" t="s">
        <v>4033</v>
      </c>
      <c r="B4282" t="s">
        <v>4034</v>
      </c>
      <c r="C4282">
        <v>477</v>
      </c>
      <c r="D4282" t="s">
        <v>10</v>
      </c>
      <c r="E4282">
        <v>336</v>
      </c>
      <c r="F4282">
        <v>450</v>
      </c>
      <c r="G4282">
        <v>2169</v>
      </c>
      <c r="H4282" t="s">
        <v>11</v>
      </c>
      <c r="I4282">
        <f t="shared" si="132"/>
        <v>115</v>
      </c>
      <c r="J4282" t="str">
        <f t="shared" si="133"/>
        <v/>
      </c>
    </row>
    <row r="4283" spans="1:10">
      <c r="A4283" t="s">
        <v>4033</v>
      </c>
      <c r="B4283" t="s">
        <v>4034</v>
      </c>
      <c r="C4283">
        <v>477</v>
      </c>
      <c r="D4283" t="s">
        <v>18</v>
      </c>
      <c r="E4283">
        <v>43</v>
      </c>
      <c r="F4283">
        <v>113</v>
      </c>
      <c r="G4283">
        <v>1303</v>
      </c>
      <c r="H4283" t="s">
        <v>19</v>
      </c>
      <c r="I4283" t="str">
        <f t="shared" si="132"/>
        <v/>
      </c>
      <c r="J4283" t="str">
        <f t="shared" si="133"/>
        <v/>
      </c>
    </row>
    <row r="4284" spans="1:10">
      <c r="A4284" t="s">
        <v>4035</v>
      </c>
      <c r="B4284" t="s">
        <v>4036</v>
      </c>
      <c r="C4284">
        <v>480</v>
      </c>
      <c r="D4284" t="s">
        <v>62</v>
      </c>
      <c r="E4284">
        <v>250</v>
      </c>
      <c r="F4284">
        <v>319</v>
      </c>
      <c r="G4284">
        <v>632</v>
      </c>
      <c r="H4284" t="s">
        <v>63</v>
      </c>
      <c r="I4284" t="str">
        <f t="shared" si="132"/>
        <v/>
      </c>
      <c r="J4284" t="str">
        <f t="shared" si="133"/>
        <v/>
      </c>
    </row>
    <row r="4285" spans="1:10">
      <c r="A4285" t="s">
        <v>4035</v>
      </c>
      <c r="B4285" t="s">
        <v>4036</v>
      </c>
      <c r="C4285">
        <v>480</v>
      </c>
      <c r="D4285" t="s">
        <v>10</v>
      </c>
      <c r="E4285">
        <v>336</v>
      </c>
      <c r="F4285">
        <v>450</v>
      </c>
      <c r="G4285">
        <v>2169</v>
      </c>
      <c r="H4285" t="s">
        <v>11</v>
      </c>
      <c r="I4285">
        <f t="shared" si="132"/>
        <v>115</v>
      </c>
      <c r="J4285" t="str">
        <f t="shared" si="133"/>
        <v/>
      </c>
    </row>
    <row r="4286" spans="1:10">
      <c r="A4286" t="s">
        <v>4035</v>
      </c>
      <c r="B4286" t="s">
        <v>4036</v>
      </c>
      <c r="C4286">
        <v>480</v>
      </c>
      <c r="D4286" t="s">
        <v>18</v>
      </c>
      <c r="E4286">
        <v>43</v>
      </c>
      <c r="F4286">
        <v>113</v>
      </c>
      <c r="G4286">
        <v>1303</v>
      </c>
      <c r="H4286" t="s">
        <v>19</v>
      </c>
      <c r="I4286" t="str">
        <f t="shared" si="132"/>
        <v/>
      </c>
      <c r="J4286" t="str">
        <f t="shared" si="133"/>
        <v/>
      </c>
    </row>
    <row r="4287" spans="1:10">
      <c r="A4287" t="s">
        <v>4037</v>
      </c>
      <c r="B4287" t="s">
        <v>4038</v>
      </c>
      <c r="C4287">
        <v>460</v>
      </c>
      <c r="D4287" t="s">
        <v>62</v>
      </c>
      <c r="E4287">
        <v>250</v>
      </c>
      <c r="F4287">
        <v>319</v>
      </c>
      <c r="G4287">
        <v>632</v>
      </c>
      <c r="H4287" t="s">
        <v>63</v>
      </c>
      <c r="I4287" t="str">
        <f t="shared" si="132"/>
        <v/>
      </c>
      <c r="J4287" t="str">
        <f t="shared" si="133"/>
        <v/>
      </c>
    </row>
    <row r="4288" spans="1:10">
      <c r="A4288" t="s">
        <v>4037</v>
      </c>
      <c r="B4288" t="s">
        <v>4038</v>
      </c>
      <c r="C4288">
        <v>460</v>
      </c>
      <c r="D4288" t="s">
        <v>10</v>
      </c>
      <c r="E4288">
        <v>336</v>
      </c>
      <c r="F4288">
        <v>450</v>
      </c>
      <c r="G4288">
        <v>2169</v>
      </c>
      <c r="H4288" t="s">
        <v>11</v>
      </c>
      <c r="I4288">
        <f t="shared" si="132"/>
        <v>115</v>
      </c>
      <c r="J4288" t="str">
        <f t="shared" si="133"/>
        <v/>
      </c>
    </row>
    <row r="4289" spans="1:10">
      <c r="A4289" t="s">
        <v>4037</v>
      </c>
      <c r="B4289" t="s">
        <v>4038</v>
      </c>
      <c r="C4289">
        <v>460</v>
      </c>
      <c r="D4289" t="s">
        <v>18</v>
      </c>
      <c r="E4289">
        <v>43</v>
      </c>
      <c r="F4289">
        <v>113</v>
      </c>
      <c r="G4289">
        <v>1303</v>
      </c>
      <c r="H4289" t="s">
        <v>19</v>
      </c>
      <c r="I4289" t="str">
        <f t="shared" si="132"/>
        <v/>
      </c>
      <c r="J4289" t="str">
        <f t="shared" si="133"/>
        <v/>
      </c>
    </row>
    <row r="4290" spans="1:10">
      <c r="A4290" t="s">
        <v>4039</v>
      </c>
      <c r="B4290" t="s">
        <v>4040</v>
      </c>
      <c r="C4290">
        <v>268</v>
      </c>
      <c r="D4290" t="s">
        <v>10</v>
      </c>
      <c r="E4290">
        <v>84</v>
      </c>
      <c r="F4290">
        <v>202</v>
      </c>
      <c r="G4290">
        <v>2169</v>
      </c>
      <c r="H4290" t="s">
        <v>11</v>
      </c>
      <c r="I4290">
        <f t="shared" si="132"/>
        <v>119</v>
      </c>
      <c r="J4290" t="str">
        <f t="shared" si="133"/>
        <v/>
      </c>
    </row>
    <row r="4291" spans="1:10">
      <c r="A4291" t="s">
        <v>4041</v>
      </c>
      <c r="B4291" t="s">
        <v>4042</v>
      </c>
      <c r="C4291">
        <v>213</v>
      </c>
      <c r="D4291" t="s">
        <v>10</v>
      </c>
      <c r="E4291">
        <v>85</v>
      </c>
      <c r="F4291">
        <v>200</v>
      </c>
      <c r="G4291">
        <v>2169</v>
      </c>
      <c r="H4291" t="s">
        <v>11</v>
      </c>
      <c r="I4291">
        <f t="shared" ref="I4291:I4354" si="134">IF(H4291=$H$2, F4291-E4291+1, "")</f>
        <v>116</v>
      </c>
      <c r="J4291" t="str">
        <f t="shared" ref="J4291:J4354" si="135">IF(D4291=$D$189, F4291-E4291+1, "")</f>
        <v/>
      </c>
    </row>
    <row r="4292" spans="1:10">
      <c r="A4292" t="s">
        <v>4043</v>
      </c>
      <c r="B4292" t="s">
        <v>4044</v>
      </c>
      <c r="C4292">
        <v>225</v>
      </c>
      <c r="D4292" t="s">
        <v>10</v>
      </c>
      <c r="E4292">
        <v>97</v>
      </c>
      <c r="F4292">
        <v>212</v>
      </c>
      <c r="G4292">
        <v>2169</v>
      </c>
      <c r="H4292" t="s">
        <v>11</v>
      </c>
      <c r="I4292">
        <f t="shared" si="134"/>
        <v>116</v>
      </c>
      <c r="J4292" t="str">
        <f t="shared" si="135"/>
        <v/>
      </c>
    </row>
    <row r="4293" spans="1:10">
      <c r="A4293" t="s">
        <v>4045</v>
      </c>
      <c r="B4293" t="s">
        <v>4046</v>
      </c>
      <c r="C4293">
        <v>591</v>
      </c>
      <c r="D4293" t="s">
        <v>219</v>
      </c>
      <c r="E4293">
        <v>103</v>
      </c>
      <c r="F4293">
        <v>365</v>
      </c>
      <c r="G4293">
        <v>76696</v>
      </c>
      <c r="H4293" t="s">
        <v>220</v>
      </c>
      <c r="I4293" t="str">
        <f t="shared" si="134"/>
        <v/>
      </c>
      <c r="J4293">
        <f t="shared" si="135"/>
        <v>263</v>
      </c>
    </row>
    <row r="4294" spans="1:10">
      <c r="A4294" t="s">
        <v>4045</v>
      </c>
      <c r="B4294" t="s">
        <v>4046</v>
      </c>
      <c r="C4294">
        <v>591</v>
      </c>
      <c r="D4294" t="s">
        <v>10</v>
      </c>
      <c r="E4294">
        <v>1</v>
      </c>
      <c r="F4294">
        <v>86</v>
      </c>
      <c r="G4294">
        <v>2169</v>
      </c>
      <c r="H4294" t="s">
        <v>11</v>
      </c>
      <c r="I4294">
        <f t="shared" si="134"/>
        <v>86</v>
      </c>
      <c r="J4294" t="str">
        <f t="shared" si="135"/>
        <v/>
      </c>
    </row>
    <row r="4295" spans="1:10">
      <c r="A4295" t="s">
        <v>4045</v>
      </c>
      <c r="B4295" t="s">
        <v>4046</v>
      </c>
      <c r="C4295">
        <v>591</v>
      </c>
      <c r="D4295" t="s">
        <v>271</v>
      </c>
      <c r="E4295">
        <v>462</v>
      </c>
      <c r="F4295">
        <v>555</v>
      </c>
      <c r="G4295">
        <v>8137</v>
      </c>
      <c r="H4295" t="s">
        <v>272</v>
      </c>
      <c r="I4295" t="str">
        <f t="shared" si="134"/>
        <v/>
      </c>
      <c r="J4295" t="str">
        <f t="shared" si="135"/>
        <v/>
      </c>
    </row>
    <row r="4296" spans="1:10">
      <c r="A4296" t="s">
        <v>4045</v>
      </c>
      <c r="B4296" t="s">
        <v>4046</v>
      </c>
      <c r="C4296">
        <v>591</v>
      </c>
      <c r="D4296" t="s">
        <v>273</v>
      </c>
      <c r="E4296">
        <v>556</v>
      </c>
      <c r="F4296">
        <v>586</v>
      </c>
      <c r="G4296">
        <v>30</v>
      </c>
      <c r="I4296" t="str">
        <f t="shared" si="134"/>
        <v/>
      </c>
      <c r="J4296" t="str">
        <f t="shared" si="135"/>
        <v/>
      </c>
    </row>
    <row r="4297" spans="1:10">
      <c r="A4297" t="s">
        <v>4047</v>
      </c>
      <c r="B4297" t="s">
        <v>4048</v>
      </c>
      <c r="C4297">
        <v>577</v>
      </c>
      <c r="D4297" t="s">
        <v>10</v>
      </c>
      <c r="E4297">
        <v>1</v>
      </c>
      <c r="F4297">
        <v>132</v>
      </c>
      <c r="G4297">
        <v>2169</v>
      </c>
      <c r="H4297" t="s">
        <v>11</v>
      </c>
      <c r="I4297">
        <f t="shared" si="134"/>
        <v>132</v>
      </c>
      <c r="J4297" t="str">
        <f t="shared" si="135"/>
        <v/>
      </c>
    </row>
    <row r="4298" spans="1:10">
      <c r="A4298" t="s">
        <v>4047</v>
      </c>
      <c r="B4298" t="s">
        <v>4048</v>
      </c>
      <c r="C4298">
        <v>577</v>
      </c>
      <c r="D4298" t="s">
        <v>31</v>
      </c>
      <c r="E4298">
        <v>181</v>
      </c>
      <c r="F4298">
        <v>296</v>
      </c>
      <c r="G4298">
        <v>3952</v>
      </c>
      <c r="H4298" t="s">
        <v>32</v>
      </c>
      <c r="I4298" t="str">
        <f t="shared" si="134"/>
        <v/>
      </c>
      <c r="J4298" t="str">
        <f t="shared" si="135"/>
        <v/>
      </c>
    </row>
    <row r="4299" spans="1:10">
      <c r="A4299" t="s">
        <v>4047</v>
      </c>
      <c r="B4299" t="s">
        <v>4048</v>
      </c>
      <c r="C4299">
        <v>577</v>
      </c>
      <c r="D4299" t="s">
        <v>29</v>
      </c>
      <c r="E4299">
        <v>412</v>
      </c>
      <c r="F4299">
        <v>523</v>
      </c>
      <c r="G4299">
        <v>343</v>
      </c>
      <c r="H4299" t="s">
        <v>30</v>
      </c>
      <c r="I4299" t="str">
        <f t="shared" si="134"/>
        <v/>
      </c>
      <c r="J4299" t="str">
        <f t="shared" si="135"/>
        <v/>
      </c>
    </row>
    <row r="4300" spans="1:10">
      <c r="A4300" t="s">
        <v>4049</v>
      </c>
      <c r="B4300" t="s">
        <v>4050</v>
      </c>
      <c r="C4300">
        <v>470</v>
      </c>
      <c r="D4300" t="s">
        <v>62</v>
      </c>
      <c r="E4300">
        <v>248</v>
      </c>
      <c r="F4300">
        <v>316</v>
      </c>
      <c r="G4300">
        <v>632</v>
      </c>
      <c r="H4300" t="s">
        <v>63</v>
      </c>
      <c r="I4300" t="str">
        <f t="shared" si="134"/>
        <v/>
      </c>
      <c r="J4300" t="str">
        <f t="shared" si="135"/>
        <v/>
      </c>
    </row>
    <row r="4301" spans="1:10">
      <c r="A4301" t="s">
        <v>4049</v>
      </c>
      <c r="B4301" t="s">
        <v>4050</v>
      </c>
      <c r="C4301">
        <v>470</v>
      </c>
      <c r="D4301" t="s">
        <v>10</v>
      </c>
      <c r="E4301">
        <v>333</v>
      </c>
      <c r="F4301">
        <v>447</v>
      </c>
      <c r="G4301">
        <v>2169</v>
      </c>
      <c r="H4301" t="s">
        <v>11</v>
      </c>
      <c r="I4301">
        <f t="shared" si="134"/>
        <v>115</v>
      </c>
      <c r="J4301" t="str">
        <f t="shared" si="135"/>
        <v/>
      </c>
    </row>
    <row r="4302" spans="1:10">
      <c r="A4302" t="s">
        <v>4049</v>
      </c>
      <c r="B4302" t="s">
        <v>4050</v>
      </c>
      <c r="C4302">
        <v>470</v>
      </c>
      <c r="D4302" t="s">
        <v>18</v>
      </c>
      <c r="E4302">
        <v>40</v>
      </c>
      <c r="F4302">
        <v>110</v>
      </c>
      <c r="G4302">
        <v>1303</v>
      </c>
      <c r="H4302" t="s">
        <v>19</v>
      </c>
      <c r="I4302" t="str">
        <f t="shared" si="134"/>
        <v/>
      </c>
      <c r="J4302" t="str">
        <f t="shared" si="135"/>
        <v/>
      </c>
    </row>
    <row r="4303" spans="1:10">
      <c r="A4303" t="s">
        <v>4051</v>
      </c>
      <c r="B4303" t="s">
        <v>4052</v>
      </c>
      <c r="C4303">
        <v>957</v>
      </c>
      <c r="D4303" t="s">
        <v>10</v>
      </c>
      <c r="E4303">
        <v>373</v>
      </c>
      <c r="F4303">
        <v>512</v>
      </c>
      <c r="G4303">
        <v>2169</v>
      </c>
      <c r="H4303" t="s">
        <v>11</v>
      </c>
      <c r="I4303">
        <f t="shared" si="134"/>
        <v>140</v>
      </c>
      <c r="J4303" t="str">
        <f t="shared" si="135"/>
        <v/>
      </c>
    </row>
    <row r="4304" spans="1:10">
      <c r="A4304" t="s">
        <v>4051</v>
      </c>
      <c r="B4304" t="s">
        <v>4052</v>
      </c>
      <c r="C4304">
        <v>957</v>
      </c>
      <c r="D4304" t="s">
        <v>31</v>
      </c>
      <c r="E4304">
        <v>562</v>
      </c>
      <c r="F4304">
        <v>676</v>
      </c>
      <c r="G4304">
        <v>3952</v>
      </c>
      <c r="H4304" t="s">
        <v>32</v>
      </c>
      <c r="I4304" t="str">
        <f t="shared" si="134"/>
        <v/>
      </c>
      <c r="J4304" t="str">
        <f t="shared" si="135"/>
        <v/>
      </c>
    </row>
    <row r="4305" spans="1:10">
      <c r="A4305" t="s">
        <v>4051</v>
      </c>
      <c r="B4305" t="s">
        <v>4052</v>
      </c>
      <c r="C4305">
        <v>957</v>
      </c>
      <c r="D4305" t="s">
        <v>29</v>
      </c>
      <c r="E4305">
        <v>792</v>
      </c>
      <c r="F4305">
        <v>903</v>
      </c>
      <c r="G4305">
        <v>343</v>
      </c>
      <c r="H4305" t="s">
        <v>30</v>
      </c>
      <c r="I4305" t="str">
        <f t="shared" si="134"/>
        <v/>
      </c>
      <c r="J4305" t="str">
        <f t="shared" si="135"/>
        <v/>
      </c>
    </row>
    <row r="4306" spans="1:10">
      <c r="A4306" t="s">
        <v>4051</v>
      </c>
      <c r="B4306" t="s">
        <v>4052</v>
      </c>
      <c r="C4306">
        <v>957</v>
      </c>
      <c r="D4306" t="s">
        <v>14</v>
      </c>
      <c r="E4306">
        <v>97</v>
      </c>
      <c r="F4306">
        <v>283</v>
      </c>
      <c r="G4306">
        <v>476</v>
      </c>
      <c r="H4306" t="s">
        <v>15</v>
      </c>
      <c r="I4306" t="str">
        <f t="shared" si="134"/>
        <v/>
      </c>
      <c r="J4306" t="str">
        <f t="shared" si="135"/>
        <v/>
      </c>
    </row>
    <row r="4307" spans="1:10">
      <c r="A4307" t="s">
        <v>4053</v>
      </c>
      <c r="B4307" t="s">
        <v>4054</v>
      </c>
      <c r="C4307">
        <v>1024</v>
      </c>
      <c r="D4307" t="s">
        <v>14</v>
      </c>
      <c r="E4307">
        <v>142</v>
      </c>
      <c r="F4307">
        <v>328</v>
      </c>
      <c r="G4307">
        <v>476</v>
      </c>
      <c r="H4307" t="s">
        <v>15</v>
      </c>
      <c r="I4307" t="str">
        <f t="shared" si="134"/>
        <v/>
      </c>
      <c r="J4307" t="str">
        <f t="shared" si="135"/>
        <v/>
      </c>
    </row>
    <row r="4308" spans="1:10">
      <c r="A4308" t="s">
        <v>4053</v>
      </c>
      <c r="B4308" t="s">
        <v>4054</v>
      </c>
      <c r="C4308">
        <v>1024</v>
      </c>
      <c r="D4308" t="s">
        <v>10</v>
      </c>
      <c r="E4308">
        <v>418</v>
      </c>
      <c r="F4308">
        <v>557</v>
      </c>
      <c r="G4308">
        <v>2169</v>
      </c>
      <c r="H4308" t="s">
        <v>11</v>
      </c>
      <c r="I4308">
        <f t="shared" si="134"/>
        <v>140</v>
      </c>
      <c r="J4308" t="str">
        <f t="shared" si="135"/>
        <v/>
      </c>
    </row>
    <row r="4309" spans="1:10">
      <c r="A4309" t="s">
        <v>4053</v>
      </c>
      <c r="B4309" t="s">
        <v>4054</v>
      </c>
      <c r="C4309">
        <v>1024</v>
      </c>
      <c r="D4309" t="s">
        <v>31</v>
      </c>
      <c r="E4309">
        <v>606</v>
      </c>
      <c r="F4309">
        <v>722</v>
      </c>
      <c r="G4309">
        <v>3952</v>
      </c>
      <c r="H4309" t="s">
        <v>32</v>
      </c>
      <c r="I4309" t="str">
        <f t="shared" si="134"/>
        <v/>
      </c>
      <c r="J4309" t="str">
        <f t="shared" si="135"/>
        <v/>
      </c>
    </row>
    <row r="4310" spans="1:10">
      <c r="A4310" t="s">
        <v>4053</v>
      </c>
      <c r="B4310" t="s">
        <v>4054</v>
      </c>
      <c r="C4310">
        <v>1024</v>
      </c>
      <c r="D4310" t="s">
        <v>29</v>
      </c>
      <c r="E4310">
        <v>872</v>
      </c>
      <c r="F4310">
        <v>974</v>
      </c>
      <c r="G4310">
        <v>343</v>
      </c>
      <c r="H4310" t="s">
        <v>30</v>
      </c>
      <c r="I4310" t="str">
        <f t="shared" si="134"/>
        <v/>
      </c>
      <c r="J4310" t="str">
        <f t="shared" si="135"/>
        <v/>
      </c>
    </row>
    <row r="4311" spans="1:10">
      <c r="A4311" t="s">
        <v>4055</v>
      </c>
      <c r="B4311" t="s">
        <v>4056</v>
      </c>
      <c r="C4311">
        <v>199</v>
      </c>
      <c r="D4311" t="s">
        <v>10</v>
      </c>
      <c r="E4311">
        <v>73</v>
      </c>
      <c r="F4311">
        <v>188</v>
      </c>
      <c r="G4311">
        <v>2169</v>
      </c>
      <c r="H4311" t="s">
        <v>11</v>
      </c>
      <c r="I4311">
        <f t="shared" si="134"/>
        <v>116</v>
      </c>
      <c r="J4311" t="str">
        <f t="shared" si="135"/>
        <v/>
      </c>
    </row>
    <row r="4312" spans="1:10">
      <c r="A4312" t="s">
        <v>4057</v>
      </c>
      <c r="B4312" t="s">
        <v>4058</v>
      </c>
      <c r="C4312">
        <v>194</v>
      </c>
      <c r="D4312" t="s">
        <v>10</v>
      </c>
      <c r="E4312">
        <v>68</v>
      </c>
      <c r="F4312">
        <v>183</v>
      </c>
      <c r="G4312">
        <v>2169</v>
      </c>
      <c r="H4312" t="s">
        <v>11</v>
      </c>
      <c r="I4312">
        <f t="shared" si="134"/>
        <v>116</v>
      </c>
      <c r="J4312" t="str">
        <f t="shared" si="135"/>
        <v/>
      </c>
    </row>
    <row r="4313" spans="1:10">
      <c r="A4313" t="s">
        <v>4059</v>
      </c>
      <c r="B4313" t="s">
        <v>4060</v>
      </c>
      <c r="C4313">
        <v>495</v>
      </c>
      <c r="D4313" t="s">
        <v>14</v>
      </c>
      <c r="E4313">
        <v>130</v>
      </c>
      <c r="F4313">
        <v>303</v>
      </c>
      <c r="G4313">
        <v>476</v>
      </c>
      <c r="H4313" t="s">
        <v>15</v>
      </c>
      <c r="I4313" t="str">
        <f t="shared" si="134"/>
        <v/>
      </c>
      <c r="J4313" t="str">
        <f t="shared" si="135"/>
        <v/>
      </c>
    </row>
    <row r="4314" spans="1:10">
      <c r="A4314" t="s">
        <v>4059</v>
      </c>
      <c r="B4314" t="s">
        <v>4060</v>
      </c>
      <c r="C4314">
        <v>495</v>
      </c>
      <c r="D4314" t="s">
        <v>10</v>
      </c>
      <c r="E4314">
        <v>336</v>
      </c>
      <c r="F4314">
        <v>468</v>
      </c>
      <c r="G4314">
        <v>2169</v>
      </c>
      <c r="H4314" t="s">
        <v>11</v>
      </c>
      <c r="I4314">
        <f t="shared" si="134"/>
        <v>133</v>
      </c>
      <c r="J4314" t="str">
        <f t="shared" si="135"/>
        <v/>
      </c>
    </row>
    <row r="4315" spans="1:10">
      <c r="A4315" t="s">
        <v>4061</v>
      </c>
      <c r="B4315" t="s">
        <v>4062</v>
      </c>
      <c r="C4315">
        <v>177</v>
      </c>
      <c r="D4315" t="s">
        <v>10</v>
      </c>
      <c r="E4315">
        <v>51</v>
      </c>
      <c r="F4315">
        <v>148</v>
      </c>
      <c r="G4315">
        <v>2169</v>
      </c>
      <c r="H4315" t="s">
        <v>11</v>
      </c>
      <c r="I4315">
        <f t="shared" si="134"/>
        <v>98</v>
      </c>
      <c r="J4315" t="str">
        <f t="shared" si="135"/>
        <v/>
      </c>
    </row>
    <row r="4316" spans="1:10">
      <c r="A4316" t="s">
        <v>4063</v>
      </c>
      <c r="B4316" t="s">
        <v>4064</v>
      </c>
      <c r="C4316">
        <v>230</v>
      </c>
      <c r="D4316" t="s">
        <v>10</v>
      </c>
      <c r="E4316">
        <v>104</v>
      </c>
      <c r="F4316">
        <v>219</v>
      </c>
      <c r="G4316">
        <v>2169</v>
      </c>
      <c r="H4316" t="s">
        <v>11</v>
      </c>
      <c r="I4316">
        <f t="shared" si="134"/>
        <v>116</v>
      </c>
      <c r="J4316" t="str">
        <f t="shared" si="135"/>
        <v/>
      </c>
    </row>
    <row r="4317" spans="1:10">
      <c r="A4317" t="s">
        <v>4065</v>
      </c>
      <c r="B4317" t="s">
        <v>4066</v>
      </c>
      <c r="C4317">
        <v>57</v>
      </c>
      <c r="D4317" t="s">
        <v>10</v>
      </c>
      <c r="E4317">
        <v>2</v>
      </c>
      <c r="F4317">
        <v>35</v>
      </c>
      <c r="G4317">
        <v>2169</v>
      </c>
      <c r="H4317" t="s">
        <v>11</v>
      </c>
      <c r="I4317">
        <f t="shared" si="134"/>
        <v>34</v>
      </c>
      <c r="J4317" t="str">
        <f t="shared" si="135"/>
        <v/>
      </c>
    </row>
    <row r="4318" spans="1:10">
      <c r="A4318" t="s">
        <v>4067</v>
      </c>
      <c r="B4318" t="s">
        <v>4068</v>
      </c>
      <c r="C4318">
        <v>556</v>
      </c>
      <c r="D4318" t="s">
        <v>10</v>
      </c>
      <c r="E4318">
        <v>12</v>
      </c>
      <c r="F4318">
        <v>132</v>
      </c>
      <c r="G4318">
        <v>2169</v>
      </c>
      <c r="H4318" t="s">
        <v>11</v>
      </c>
      <c r="I4318">
        <f t="shared" si="134"/>
        <v>121</v>
      </c>
      <c r="J4318" t="str">
        <f t="shared" si="135"/>
        <v/>
      </c>
    </row>
    <row r="4319" spans="1:10">
      <c r="A4319" t="s">
        <v>4067</v>
      </c>
      <c r="B4319" t="s">
        <v>4068</v>
      </c>
      <c r="C4319">
        <v>556</v>
      </c>
      <c r="D4319" t="s">
        <v>219</v>
      </c>
      <c r="E4319">
        <v>149</v>
      </c>
      <c r="F4319">
        <v>411</v>
      </c>
      <c r="G4319">
        <v>76696</v>
      </c>
      <c r="H4319" t="s">
        <v>220</v>
      </c>
      <c r="I4319" t="str">
        <f t="shared" si="134"/>
        <v/>
      </c>
      <c r="J4319">
        <f t="shared" si="135"/>
        <v>263</v>
      </c>
    </row>
    <row r="4320" spans="1:10">
      <c r="A4320" t="s">
        <v>4067</v>
      </c>
      <c r="B4320" t="s">
        <v>4068</v>
      </c>
      <c r="C4320">
        <v>556</v>
      </c>
      <c r="D4320" t="s">
        <v>957</v>
      </c>
      <c r="E4320">
        <v>513</v>
      </c>
      <c r="F4320">
        <v>551</v>
      </c>
      <c r="G4320">
        <v>8</v>
      </c>
      <c r="I4320" t="str">
        <f t="shared" si="134"/>
        <v/>
      </c>
      <c r="J4320" t="str">
        <f t="shared" si="135"/>
        <v/>
      </c>
    </row>
    <row r="4321" spans="1:10">
      <c r="A4321" t="s">
        <v>4069</v>
      </c>
      <c r="B4321" t="s">
        <v>4070</v>
      </c>
      <c r="C4321">
        <v>217</v>
      </c>
      <c r="D4321" t="s">
        <v>10</v>
      </c>
      <c r="E4321">
        <v>54</v>
      </c>
      <c r="F4321">
        <v>169</v>
      </c>
      <c r="G4321">
        <v>2169</v>
      </c>
      <c r="H4321" t="s">
        <v>11</v>
      </c>
      <c r="I4321">
        <f t="shared" si="134"/>
        <v>116</v>
      </c>
      <c r="J4321" t="str">
        <f t="shared" si="135"/>
        <v/>
      </c>
    </row>
    <row r="4322" spans="1:10">
      <c r="A4322" t="s">
        <v>4071</v>
      </c>
      <c r="B4322" t="s">
        <v>4072</v>
      </c>
      <c r="C4322">
        <v>210</v>
      </c>
      <c r="D4322" t="s">
        <v>10</v>
      </c>
      <c r="E4322">
        <v>84</v>
      </c>
      <c r="F4322">
        <v>199</v>
      </c>
      <c r="G4322">
        <v>2169</v>
      </c>
      <c r="H4322" t="s">
        <v>11</v>
      </c>
      <c r="I4322">
        <f t="shared" si="134"/>
        <v>116</v>
      </c>
      <c r="J4322" t="str">
        <f t="shared" si="135"/>
        <v/>
      </c>
    </row>
    <row r="4323" spans="1:10">
      <c r="A4323" t="s">
        <v>4073</v>
      </c>
      <c r="B4323" t="s">
        <v>4074</v>
      </c>
      <c r="C4323">
        <v>208</v>
      </c>
      <c r="D4323" t="s">
        <v>10</v>
      </c>
      <c r="E4323">
        <v>82</v>
      </c>
      <c r="F4323">
        <v>197</v>
      </c>
      <c r="G4323">
        <v>2169</v>
      </c>
      <c r="H4323" t="s">
        <v>11</v>
      </c>
      <c r="I4323">
        <f t="shared" si="134"/>
        <v>116</v>
      </c>
      <c r="J4323" t="str">
        <f t="shared" si="135"/>
        <v/>
      </c>
    </row>
    <row r="4324" spans="1:10">
      <c r="A4324" t="s">
        <v>4075</v>
      </c>
      <c r="B4324" t="s">
        <v>4076</v>
      </c>
      <c r="C4324">
        <v>451</v>
      </c>
      <c r="D4324" t="s">
        <v>10</v>
      </c>
      <c r="E4324">
        <v>22</v>
      </c>
      <c r="F4324">
        <v>132</v>
      </c>
      <c r="G4324">
        <v>2169</v>
      </c>
      <c r="H4324" t="s">
        <v>11</v>
      </c>
      <c r="I4324">
        <f t="shared" si="134"/>
        <v>111</v>
      </c>
      <c r="J4324" t="str">
        <f t="shared" si="135"/>
        <v/>
      </c>
    </row>
    <row r="4325" spans="1:10">
      <c r="A4325" t="s">
        <v>4077</v>
      </c>
      <c r="B4325" t="s">
        <v>4078</v>
      </c>
      <c r="C4325">
        <v>194</v>
      </c>
      <c r="D4325" t="s">
        <v>10</v>
      </c>
      <c r="E4325">
        <v>68</v>
      </c>
      <c r="F4325">
        <v>183</v>
      </c>
      <c r="G4325">
        <v>2169</v>
      </c>
      <c r="H4325" t="s">
        <v>11</v>
      </c>
      <c r="I4325">
        <f t="shared" si="134"/>
        <v>116</v>
      </c>
      <c r="J4325" t="str">
        <f t="shared" si="135"/>
        <v/>
      </c>
    </row>
    <row r="4326" spans="1:10">
      <c r="A4326" t="s">
        <v>4079</v>
      </c>
      <c r="B4326" t="s">
        <v>4080</v>
      </c>
      <c r="C4326">
        <v>459</v>
      </c>
      <c r="D4326" t="s">
        <v>10</v>
      </c>
      <c r="E4326">
        <v>295</v>
      </c>
      <c r="F4326">
        <v>412</v>
      </c>
      <c r="G4326">
        <v>2169</v>
      </c>
      <c r="H4326" t="s">
        <v>11</v>
      </c>
      <c r="I4326">
        <f t="shared" si="134"/>
        <v>118</v>
      </c>
      <c r="J4326" t="str">
        <f t="shared" si="135"/>
        <v/>
      </c>
    </row>
    <row r="4327" spans="1:10">
      <c r="A4327" t="s">
        <v>4079</v>
      </c>
      <c r="B4327" t="s">
        <v>4080</v>
      </c>
      <c r="C4327">
        <v>459</v>
      </c>
      <c r="D4327" t="s">
        <v>971</v>
      </c>
      <c r="E4327">
        <v>9</v>
      </c>
      <c r="F4327">
        <v>279</v>
      </c>
      <c r="G4327">
        <v>7</v>
      </c>
      <c r="I4327" t="str">
        <f t="shared" si="134"/>
        <v/>
      </c>
      <c r="J4327" t="str">
        <f t="shared" si="135"/>
        <v/>
      </c>
    </row>
    <row r="4328" spans="1:10">
      <c r="A4328" t="s">
        <v>4081</v>
      </c>
      <c r="B4328" t="s">
        <v>4082</v>
      </c>
      <c r="C4328">
        <v>164</v>
      </c>
      <c r="D4328" t="s">
        <v>10</v>
      </c>
      <c r="E4328">
        <v>41</v>
      </c>
      <c r="F4328">
        <v>156</v>
      </c>
      <c r="G4328">
        <v>2169</v>
      </c>
      <c r="H4328" t="s">
        <v>11</v>
      </c>
      <c r="I4328">
        <f t="shared" si="134"/>
        <v>116</v>
      </c>
      <c r="J4328" t="str">
        <f t="shared" si="135"/>
        <v/>
      </c>
    </row>
    <row r="4329" spans="1:10">
      <c r="A4329" t="s">
        <v>4083</v>
      </c>
      <c r="B4329" t="s">
        <v>4084</v>
      </c>
      <c r="C4329">
        <v>739</v>
      </c>
      <c r="D4329" t="s">
        <v>138</v>
      </c>
      <c r="E4329">
        <v>188</v>
      </c>
      <c r="F4329">
        <v>271</v>
      </c>
      <c r="G4329">
        <v>18</v>
      </c>
      <c r="I4329" t="str">
        <f t="shared" si="134"/>
        <v/>
      </c>
      <c r="J4329" t="str">
        <f t="shared" si="135"/>
        <v/>
      </c>
    </row>
    <row r="4330" spans="1:10">
      <c r="A4330" t="s">
        <v>4083</v>
      </c>
      <c r="B4330" t="s">
        <v>4084</v>
      </c>
      <c r="C4330">
        <v>739</v>
      </c>
      <c r="D4330" t="s">
        <v>70</v>
      </c>
      <c r="E4330">
        <v>494</v>
      </c>
      <c r="F4330">
        <v>545</v>
      </c>
      <c r="G4330">
        <v>82</v>
      </c>
      <c r="H4330" t="s">
        <v>71</v>
      </c>
      <c r="I4330" t="str">
        <f t="shared" si="134"/>
        <v/>
      </c>
      <c r="J4330" t="str">
        <f t="shared" si="135"/>
        <v/>
      </c>
    </row>
    <row r="4331" spans="1:10">
      <c r="A4331" t="s">
        <v>4083</v>
      </c>
      <c r="B4331" t="s">
        <v>4084</v>
      </c>
      <c r="C4331">
        <v>739</v>
      </c>
      <c r="D4331" t="s">
        <v>10</v>
      </c>
      <c r="E4331">
        <v>54</v>
      </c>
      <c r="F4331">
        <v>171</v>
      </c>
      <c r="G4331">
        <v>2169</v>
      </c>
      <c r="H4331" t="s">
        <v>11</v>
      </c>
      <c r="I4331">
        <f t="shared" si="134"/>
        <v>118</v>
      </c>
      <c r="J4331" t="str">
        <f t="shared" si="135"/>
        <v/>
      </c>
    </row>
    <row r="4332" spans="1:10">
      <c r="A4332" t="s">
        <v>4083</v>
      </c>
      <c r="B4332" t="s">
        <v>4084</v>
      </c>
      <c r="C4332">
        <v>739</v>
      </c>
      <c r="D4332" t="s">
        <v>73</v>
      </c>
      <c r="E4332">
        <v>657</v>
      </c>
      <c r="F4332">
        <v>739</v>
      </c>
      <c r="G4332">
        <v>270</v>
      </c>
      <c r="H4332" t="s">
        <v>74</v>
      </c>
      <c r="I4332" t="str">
        <f t="shared" si="134"/>
        <v/>
      </c>
      <c r="J4332" t="str">
        <f t="shared" si="135"/>
        <v/>
      </c>
    </row>
    <row r="4333" spans="1:10">
      <c r="A4333" t="s">
        <v>4085</v>
      </c>
      <c r="B4333" t="s">
        <v>4086</v>
      </c>
      <c r="C4333">
        <v>829</v>
      </c>
      <c r="D4333" t="s">
        <v>10</v>
      </c>
      <c r="E4333">
        <v>115</v>
      </c>
      <c r="F4333">
        <v>230</v>
      </c>
      <c r="G4333">
        <v>2169</v>
      </c>
      <c r="H4333" t="s">
        <v>11</v>
      </c>
      <c r="I4333">
        <f t="shared" si="134"/>
        <v>116</v>
      </c>
      <c r="J4333" t="str">
        <f t="shared" si="135"/>
        <v/>
      </c>
    </row>
    <row r="4334" spans="1:10">
      <c r="A4334" t="s">
        <v>4085</v>
      </c>
      <c r="B4334" t="s">
        <v>4086</v>
      </c>
      <c r="C4334">
        <v>829</v>
      </c>
      <c r="D4334" t="s">
        <v>473</v>
      </c>
      <c r="E4334">
        <v>2</v>
      </c>
      <c r="F4334">
        <v>84</v>
      </c>
      <c r="G4334">
        <v>20</v>
      </c>
      <c r="I4334" t="str">
        <f t="shared" si="134"/>
        <v/>
      </c>
      <c r="J4334" t="str">
        <f t="shared" si="135"/>
        <v/>
      </c>
    </row>
    <row r="4335" spans="1:10">
      <c r="A4335" t="s">
        <v>4085</v>
      </c>
      <c r="B4335" t="s">
        <v>4086</v>
      </c>
      <c r="C4335">
        <v>829</v>
      </c>
      <c r="D4335" t="s">
        <v>53</v>
      </c>
      <c r="E4335">
        <v>360</v>
      </c>
      <c r="F4335">
        <v>430</v>
      </c>
      <c r="G4335">
        <v>324</v>
      </c>
      <c r="H4335" t="s">
        <v>54</v>
      </c>
      <c r="I4335" t="str">
        <f t="shared" si="134"/>
        <v/>
      </c>
      <c r="J4335" t="str">
        <f t="shared" si="135"/>
        <v/>
      </c>
    </row>
    <row r="4336" spans="1:10">
      <c r="A4336" t="s">
        <v>4087</v>
      </c>
      <c r="B4336" t="s">
        <v>4088</v>
      </c>
      <c r="C4336">
        <v>547</v>
      </c>
      <c r="D4336" t="s">
        <v>2229</v>
      </c>
      <c r="E4336">
        <v>1</v>
      </c>
      <c r="F4336">
        <v>39</v>
      </c>
      <c r="G4336">
        <v>9</v>
      </c>
      <c r="I4336" t="str">
        <f t="shared" si="134"/>
        <v/>
      </c>
      <c r="J4336" t="str">
        <f t="shared" si="135"/>
        <v/>
      </c>
    </row>
    <row r="4337" spans="1:10">
      <c r="A4337" t="s">
        <v>4087</v>
      </c>
      <c r="B4337" t="s">
        <v>4088</v>
      </c>
      <c r="C4337">
        <v>547</v>
      </c>
      <c r="D4337" t="s">
        <v>53</v>
      </c>
      <c r="E4337">
        <v>303</v>
      </c>
      <c r="F4337">
        <v>374</v>
      </c>
      <c r="G4337">
        <v>324</v>
      </c>
      <c r="H4337" t="s">
        <v>54</v>
      </c>
      <c r="I4337" t="str">
        <f t="shared" si="134"/>
        <v/>
      </c>
      <c r="J4337" t="str">
        <f t="shared" si="135"/>
        <v/>
      </c>
    </row>
    <row r="4338" spans="1:10">
      <c r="A4338" t="s">
        <v>4087</v>
      </c>
      <c r="B4338" t="s">
        <v>4088</v>
      </c>
      <c r="C4338">
        <v>547</v>
      </c>
      <c r="D4338" t="s">
        <v>53</v>
      </c>
      <c r="E4338">
        <v>385</v>
      </c>
      <c r="F4338">
        <v>445</v>
      </c>
      <c r="G4338">
        <v>324</v>
      </c>
      <c r="H4338" t="s">
        <v>54</v>
      </c>
      <c r="I4338" t="str">
        <f t="shared" si="134"/>
        <v/>
      </c>
      <c r="J4338" t="str">
        <f t="shared" si="135"/>
        <v/>
      </c>
    </row>
    <row r="4339" spans="1:10">
      <c r="A4339" t="s">
        <v>4087</v>
      </c>
      <c r="B4339" t="s">
        <v>4088</v>
      </c>
      <c r="C4339">
        <v>547</v>
      </c>
      <c r="D4339" t="s">
        <v>55</v>
      </c>
      <c r="E4339">
        <v>500</v>
      </c>
      <c r="F4339">
        <v>522</v>
      </c>
      <c r="G4339">
        <v>477</v>
      </c>
      <c r="H4339" t="s">
        <v>56</v>
      </c>
      <c r="I4339" t="str">
        <f t="shared" si="134"/>
        <v/>
      </c>
      <c r="J4339" t="str">
        <f t="shared" si="135"/>
        <v/>
      </c>
    </row>
    <row r="4340" spans="1:10">
      <c r="A4340" t="s">
        <v>4087</v>
      </c>
      <c r="B4340" t="s">
        <v>4088</v>
      </c>
      <c r="C4340">
        <v>547</v>
      </c>
      <c r="D4340" t="s">
        <v>10</v>
      </c>
      <c r="E4340">
        <v>67</v>
      </c>
      <c r="F4340">
        <v>183</v>
      </c>
      <c r="G4340">
        <v>2169</v>
      </c>
      <c r="H4340" t="s">
        <v>11</v>
      </c>
      <c r="I4340">
        <f t="shared" si="134"/>
        <v>117</v>
      </c>
      <c r="J4340" t="str">
        <f t="shared" si="135"/>
        <v/>
      </c>
    </row>
    <row r="4341" spans="1:10">
      <c r="A4341" t="s">
        <v>4089</v>
      </c>
      <c r="B4341" t="s">
        <v>4090</v>
      </c>
      <c r="C4341">
        <v>35</v>
      </c>
      <c r="D4341" t="s">
        <v>10</v>
      </c>
      <c r="E4341">
        <v>1</v>
      </c>
      <c r="F4341">
        <v>33</v>
      </c>
      <c r="G4341">
        <v>2169</v>
      </c>
      <c r="H4341" t="s">
        <v>11</v>
      </c>
      <c r="I4341">
        <f t="shared" si="134"/>
        <v>33</v>
      </c>
      <c r="J4341" t="str">
        <f t="shared" si="135"/>
        <v/>
      </c>
    </row>
    <row r="4342" spans="1:10">
      <c r="A4342" t="s">
        <v>4091</v>
      </c>
      <c r="B4342" t="s">
        <v>4092</v>
      </c>
      <c r="C4342">
        <v>290</v>
      </c>
      <c r="D4342" t="s">
        <v>10</v>
      </c>
      <c r="E4342">
        <v>39</v>
      </c>
      <c r="F4342">
        <v>151</v>
      </c>
      <c r="G4342">
        <v>2169</v>
      </c>
      <c r="H4342" t="s">
        <v>11</v>
      </c>
      <c r="I4342">
        <f t="shared" si="134"/>
        <v>113</v>
      </c>
      <c r="J4342" t="str">
        <f t="shared" si="135"/>
        <v/>
      </c>
    </row>
    <row r="4343" spans="1:10">
      <c r="A4343" t="s">
        <v>4091</v>
      </c>
      <c r="B4343" t="s">
        <v>4092</v>
      </c>
      <c r="C4343">
        <v>290</v>
      </c>
      <c r="D4343" t="s">
        <v>10</v>
      </c>
      <c r="E4343">
        <v>167</v>
      </c>
      <c r="F4343">
        <v>285</v>
      </c>
      <c r="G4343">
        <v>2169</v>
      </c>
      <c r="H4343" t="s">
        <v>11</v>
      </c>
      <c r="I4343">
        <f t="shared" si="134"/>
        <v>119</v>
      </c>
      <c r="J4343" t="str">
        <f t="shared" si="135"/>
        <v/>
      </c>
    </row>
    <row r="4344" spans="1:10">
      <c r="A4344" t="s">
        <v>4093</v>
      </c>
      <c r="B4344" t="s">
        <v>4094</v>
      </c>
      <c r="C4344">
        <v>387</v>
      </c>
      <c r="D4344" t="s">
        <v>219</v>
      </c>
      <c r="E4344">
        <v>191</v>
      </c>
      <c r="F4344">
        <v>387</v>
      </c>
      <c r="G4344">
        <v>76696</v>
      </c>
      <c r="H4344" t="s">
        <v>220</v>
      </c>
      <c r="I4344" t="str">
        <f t="shared" si="134"/>
        <v/>
      </c>
      <c r="J4344">
        <f t="shared" si="135"/>
        <v>197</v>
      </c>
    </row>
    <row r="4345" spans="1:10">
      <c r="A4345" t="s">
        <v>4093</v>
      </c>
      <c r="B4345" t="s">
        <v>4094</v>
      </c>
      <c r="C4345">
        <v>387</v>
      </c>
      <c r="D4345" t="s">
        <v>10</v>
      </c>
      <c r="E4345">
        <v>54</v>
      </c>
      <c r="F4345">
        <v>174</v>
      </c>
      <c r="G4345">
        <v>2169</v>
      </c>
      <c r="H4345" t="s">
        <v>11</v>
      </c>
      <c r="I4345">
        <f t="shared" si="134"/>
        <v>121</v>
      </c>
      <c r="J4345" t="str">
        <f t="shared" si="135"/>
        <v/>
      </c>
    </row>
    <row r="4346" spans="1:10">
      <c r="A4346" t="s">
        <v>4095</v>
      </c>
      <c r="B4346" t="s">
        <v>4096</v>
      </c>
      <c r="C4346">
        <v>556</v>
      </c>
      <c r="D4346" t="s">
        <v>31</v>
      </c>
      <c r="E4346">
        <v>282</v>
      </c>
      <c r="F4346">
        <v>381</v>
      </c>
      <c r="G4346">
        <v>3952</v>
      </c>
      <c r="H4346" t="s">
        <v>32</v>
      </c>
      <c r="I4346" t="str">
        <f t="shared" si="134"/>
        <v/>
      </c>
      <c r="J4346" t="str">
        <f t="shared" si="135"/>
        <v/>
      </c>
    </row>
    <row r="4347" spans="1:10">
      <c r="A4347" t="s">
        <v>4095</v>
      </c>
      <c r="B4347" t="s">
        <v>4096</v>
      </c>
      <c r="C4347">
        <v>556</v>
      </c>
      <c r="D4347" t="s">
        <v>29</v>
      </c>
      <c r="E4347">
        <v>417</v>
      </c>
      <c r="F4347">
        <v>524</v>
      </c>
      <c r="G4347">
        <v>343</v>
      </c>
      <c r="H4347" t="s">
        <v>30</v>
      </c>
      <c r="I4347" t="str">
        <f t="shared" si="134"/>
        <v/>
      </c>
      <c r="J4347" t="str">
        <f t="shared" si="135"/>
        <v/>
      </c>
    </row>
    <row r="4348" spans="1:10">
      <c r="A4348" t="s">
        <v>4095</v>
      </c>
      <c r="B4348" t="s">
        <v>4096</v>
      </c>
      <c r="C4348">
        <v>556</v>
      </c>
      <c r="D4348" t="s">
        <v>10</v>
      </c>
      <c r="E4348">
        <v>58</v>
      </c>
      <c r="F4348">
        <v>171</v>
      </c>
      <c r="G4348">
        <v>2169</v>
      </c>
      <c r="H4348" t="s">
        <v>11</v>
      </c>
      <c r="I4348">
        <f t="shared" si="134"/>
        <v>114</v>
      </c>
      <c r="J4348" t="str">
        <f t="shared" si="135"/>
        <v/>
      </c>
    </row>
    <row r="4349" spans="1:10">
      <c r="A4349" t="s">
        <v>4097</v>
      </c>
      <c r="B4349" t="s">
        <v>4098</v>
      </c>
      <c r="C4349">
        <v>319</v>
      </c>
      <c r="D4349" t="s">
        <v>3830</v>
      </c>
      <c r="E4349">
        <v>1</v>
      </c>
      <c r="F4349">
        <v>109</v>
      </c>
      <c r="G4349">
        <v>5</v>
      </c>
      <c r="I4349" t="str">
        <f t="shared" si="134"/>
        <v/>
      </c>
      <c r="J4349" t="str">
        <f t="shared" si="135"/>
        <v/>
      </c>
    </row>
    <row r="4350" spans="1:10">
      <c r="A4350" t="s">
        <v>4097</v>
      </c>
      <c r="B4350" t="s">
        <v>4098</v>
      </c>
      <c r="C4350">
        <v>319</v>
      </c>
      <c r="D4350" t="s">
        <v>10</v>
      </c>
      <c r="E4350">
        <v>186</v>
      </c>
      <c r="F4350">
        <v>301</v>
      </c>
      <c r="G4350">
        <v>2169</v>
      </c>
      <c r="H4350" t="s">
        <v>11</v>
      </c>
      <c r="I4350">
        <f t="shared" si="134"/>
        <v>116</v>
      </c>
      <c r="J4350" t="str">
        <f t="shared" si="135"/>
        <v/>
      </c>
    </row>
    <row r="4351" spans="1:10">
      <c r="A4351" t="s">
        <v>4099</v>
      </c>
      <c r="B4351" t="s">
        <v>4100</v>
      </c>
      <c r="C4351">
        <v>220</v>
      </c>
      <c r="D4351" t="s">
        <v>10</v>
      </c>
      <c r="E4351">
        <v>94</v>
      </c>
      <c r="F4351">
        <v>209</v>
      </c>
      <c r="G4351">
        <v>2169</v>
      </c>
      <c r="H4351" t="s">
        <v>11</v>
      </c>
      <c r="I4351">
        <f t="shared" si="134"/>
        <v>116</v>
      </c>
      <c r="J4351" t="str">
        <f t="shared" si="135"/>
        <v/>
      </c>
    </row>
    <row r="4352" spans="1:10">
      <c r="A4352" t="s">
        <v>4101</v>
      </c>
      <c r="B4352" t="s">
        <v>4102</v>
      </c>
      <c r="C4352">
        <v>459</v>
      </c>
      <c r="D4352" t="s">
        <v>10</v>
      </c>
      <c r="E4352">
        <v>295</v>
      </c>
      <c r="F4352">
        <v>412</v>
      </c>
      <c r="G4352">
        <v>2169</v>
      </c>
      <c r="H4352" t="s">
        <v>11</v>
      </c>
      <c r="I4352">
        <f t="shared" si="134"/>
        <v>118</v>
      </c>
      <c r="J4352" t="str">
        <f t="shared" si="135"/>
        <v/>
      </c>
    </row>
    <row r="4353" spans="1:10">
      <c r="A4353" t="s">
        <v>4101</v>
      </c>
      <c r="B4353" t="s">
        <v>4102</v>
      </c>
      <c r="C4353">
        <v>459</v>
      </c>
      <c r="D4353" t="s">
        <v>971</v>
      </c>
      <c r="E4353">
        <v>9</v>
      </c>
      <c r="F4353">
        <v>279</v>
      </c>
      <c r="G4353">
        <v>7</v>
      </c>
      <c r="I4353" t="str">
        <f t="shared" si="134"/>
        <v/>
      </c>
      <c r="J4353" t="str">
        <f t="shared" si="135"/>
        <v/>
      </c>
    </row>
    <row r="4354" spans="1:10">
      <c r="A4354" t="s">
        <v>4103</v>
      </c>
      <c r="B4354" t="s">
        <v>4104</v>
      </c>
      <c r="C4354">
        <v>274</v>
      </c>
      <c r="D4354" t="s">
        <v>592</v>
      </c>
      <c r="E4354">
        <v>1</v>
      </c>
      <c r="F4354">
        <v>41</v>
      </c>
      <c r="G4354">
        <v>8</v>
      </c>
      <c r="I4354" t="str">
        <f t="shared" si="134"/>
        <v/>
      </c>
      <c r="J4354" t="str">
        <f t="shared" si="135"/>
        <v/>
      </c>
    </row>
    <row r="4355" spans="1:10">
      <c r="A4355" t="s">
        <v>4103</v>
      </c>
      <c r="B4355" t="s">
        <v>4104</v>
      </c>
      <c r="C4355">
        <v>274</v>
      </c>
      <c r="D4355" t="s">
        <v>10</v>
      </c>
      <c r="E4355">
        <v>142</v>
      </c>
      <c r="F4355">
        <v>257</v>
      </c>
      <c r="G4355">
        <v>2169</v>
      </c>
      <c r="H4355" t="s">
        <v>11</v>
      </c>
      <c r="I4355">
        <f t="shared" ref="I4355:I4418" si="136">IF(H4355=$H$2, F4355-E4355+1, "")</f>
        <v>116</v>
      </c>
      <c r="J4355" t="str">
        <f t="shared" ref="J4355:J4418" si="137">IF(D4355=$D$189, F4355-E4355+1, "")</f>
        <v/>
      </c>
    </row>
    <row r="4356" spans="1:10">
      <c r="A4356" t="s">
        <v>4103</v>
      </c>
      <c r="B4356" t="s">
        <v>4104</v>
      </c>
      <c r="C4356">
        <v>274</v>
      </c>
      <c r="D4356" t="s">
        <v>373</v>
      </c>
      <c r="E4356">
        <v>68</v>
      </c>
      <c r="F4356">
        <v>105</v>
      </c>
      <c r="G4356">
        <v>14</v>
      </c>
      <c r="I4356" t="str">
        <f t="shared" si="136"/>
        <v/>
      </c>
      <c r="J4356" t="str">
        <f t="shared" si="137"/>
        <v/>
      </c>
    </row>
    <row r="4357" spans="1:10">
      <c r="A4357" t="s">
        <v>4105</v>
      </c>
      <c r="B4357" t="s">
        <v>4106</v>
      </c>
      <c r="C4357">
        <v>431</v>
      </c>
      <c r="D4357" t="s">
        <v>18</v>
      </c>
      <c r="E4357">
        <v>18</v>
      </c>
      <c r="F4357">
        <v>88</v>
      </c>
      <c r="G4357">
        <v>1303</v>
      </c>
      <c r="H4357" t="s">
        <v>19</v>
      </c>
      <c r="I4357" t="str">
        <f t="shared" si="136"/>
        <v/>
      </c>
      <c r="J4357" t="str">
        <f t="shared" si="137"/>
        <v/>
      </c>
    </row>
    <row r="4358" spans="1:10">
      <c r="A4358" t="s">
        <v>4105</v>
      </c>
      <c r="B4358" t="s">
        <v>4106</v>
      </c>
      <c r="C4358">
        <v>431</v>
      </c>
      <c r="D4358" t="s">
        <v>62</v>
      </c>
      <c r="E4358">
        <v>196</v>
      </c>
      <c r="F4358">
        <v>266</v>
      </c>
      <c r="G4358">
        <v>632</v>
      </c>
      <c r="H4358" t="s">
        <v>63</v>
      </c>
      <c r="I4358" t="str">
        <f t="shared" si="136"/>
        <v/>
      </c>
      <c r="J4358" t="str">
        <f t="shared" si="137"/>
        <v/>
      </c>
    </row>
    <row r="4359" spans="1:10">
      <c r="A4359" t="s">
        <v>4105</v>
      </c>
      <c r="B4359" t="s">
        <v>4106</v>
      </c>
      <c r="C4359">
        <v>431</v>
      </c>
      <c r="D4359" t="s">
        <v>10</v>
      </c>
      <c r="E4359">
        <v>287</v>
      </c>
      <c r="F4359">
        <v>406</v>
      </c>
      <c r="G4359">
        <v>2169</v>
      </c>
      <c r="H4359" t="s">
        <v>11</v>
      </c>
      <c r="I4359">
        <f t="shared" si="136"/>
        <v>120</v>
      </c>
      <c r="J4359" t="str">
        <f t="shared" si="137"/>
        <v/>
      </c>
    </row>
    <row r="4360" spans="1:10">
      <c r="A4360" t="s">
        <v>4107</v>
      </c>
      <c r="B4360" t="s">
        <v>4108</v>
      </c>
      <c r="C4360">
        <v>1117</v>
      </c>
      <c r="D4360" t="s">
        <v>612</v>
      </c>
      <c r="E4360">
        <v>1067</v>
      </c>
      <c r="F4360">
        <v>1107</v>
      </c>
      <c r="G4360">
        <v>6</v>
      </c>
      <c r="I4360" t="str">
        <f t="shared" si="136"/>
        <v/>
      </c>
      <c r="J4360" t="str">
        <f t="shared" si="137"/>
        <v/>
      </c>
    </row>
    <row r="4361" spans="1:10">
      <c r="A4361" t="s">
        <v>4107</v>
      </c>
      <c r="B4361" t="s">
        <v>4108</v>
      </c>
      <c r="C4361">
        <v>1117</v>
      </c>
      <c r="D4361" t="s">
        <v>14</v>
      </c>
      <c r="E4361">
        <v>139</v>
      </c>
      <c r="F4361">
        <v>305</v>
      </c>
      <c r="G4361">
        <v>476</v>
      </c>
      <c r="H4361" t="s">
        <v>15</v>
      </c>
      <c r="I4361" t="str">
        <f t="shared" si="136"/>
        <v/>
      </c>
      <c r="J4361" t="str">
        <f t="shared" si="137"/>
        <v/>
      </c>
    </row>
    <row r="4362" spans="1:10">
      <c r="A4362" t="s">
        <v>4107</v>
      </c>
      <c r="B4362" t="s">
        <v>4108</v>
      </c>
      <c r="C4362">
        <v>1117</v>
      </c>
      <c r="D4362" t="s">
        <v>10</v>
      </c>
      <c r="E4362">
        <v>418</v>
      </c>
      <c r="F4362">
        <v>532</v>
      </c>
      <c r="G4362">
        <v>2169</v>
      </c>
      <c r="H4362" t="s">
        <v>11</v>
      </c>
      <c r="I4362">
        <f t="shared" si="136"/>
        <v>115</v>
      </c>
      <c r="J4362" t="str">
        <f t="shared" si="137"/>
        <v/>
      </c>
    </row>
    <row r="4363" spans="1:10">
      <c r="A4363" t="s">
        <v>4107</v>
      </c>
      <c r="B4363" t="s">
        <v>4108</v>
      </c>
      <c r="C4363">
        <v>1117</v>
      </c>
      <c r="D4363" t="s">
        <v>31</v>
      </c>
      <c r="E4363">
        <v>657</v>
      </c>
      <c r="F4363">
        <v>788</v>
      </c>
      <c r="G4363">
        <v>3952</v>
      </c>
      <c r="H4363" t="s">
        <v>32</v>
      </c>
      <c r="I4363" t="str">
        <f t="shared" si="136"/>
        <v/>
      </c>
      <c r="J4363" t="str">
        <f t="shared" si="137"/>
        <v/>
      </c>
    </row>
    <row r="4364" spans="1:10">
      <c r="A4364" t="s">
        <v>4107</v>
      </c>
      <c r="B4364" t="s">
        <v>4108</v>
      </c>
      <c r="C4364">
        <v>1117</v>
      </c>
      <c r="D4364" t="s">
        <v>29</v>
      </c>
      <c r="E4364">
        <v>882</v>
      </c>
      <c r="F4364">
        <v>989</v>
      </c>
      <c r="G4364">
        <v>343</v>
      </c>
      <c r="H4364" t="s">
        <v>30</v>
      </c>
      <c r="I4364" t="str">
        <f t="shared" si="136"/>
        <v/>
      </c>
      <c r="J4364" t="str">
        <f t="shared" si="137"/>
        <v/>
      </c>
    </row>
    <row r="4365" spans="1:10">
      <c r="A4365" t="s">
        <v>4109</v>
      </c>
      <c r="B4365" t="s">
        <v>4110</v>
      </c>
      <c r="C4365">
        <v>235</v>
      </c>
      <c r="D4365" t="s">
        <v>10</v>
      </c>
      <c r="E4365">
        <v>110</v>
      </c>
      <c r="F4365">
        <v>225</v>
      </c>
      <c r="G4365">
        <v>2169</v>
      </c>
      <c r="H4365" t="s">
        <v>11</v>
      </c>
      <c r="I4365">
        <f t="shared" si="136"/>
        <v>116</v>
      </c>
      <c r="J4365" t="str">
        <f t="shared" si="137"/>
        <v/>
      </c>
    </row>
    <row r="4366" spans="1:10">
      <c r="A4366" t="s">
        <v>4109</v>
      </c>
      <c r="B4366" t="s">
        <v>4110</v>
      </c>
      <c r="C4366">
        <v>235</v>
      </c>
      <c r="D4366" t="s">
        <v>3830</v>
      </c>
      <c r="E4366">
        <v>1</v>
      </c>
      <c r="F4366">
        <v>33</v>
      </c>
      <c r="G4366">
        <v>5</v>
      </c>
      <c r="I4366" t="str">
        <f t="shared" si="136"/>
        <v/>
      </c>
      <c r="J4366" t="str">
        <f t="shared" si="137"/>
        <v/>
      </c>
    </row>
    <row r="4367" spans="1:10">
      <c r="A4367" t="s">
        <v>4111</v>
      </c>
      <c r="B4367" t="s">
        <v>4112</v>
      </c>
      <c r="C4367">
        <v>241</v>
      </c>
      <c r="D4367" t="s">
        <v>10</v>
      </c>
      <c r="E4367">
        <v>116</v>
      </c>
      <c r="F4367">
        <v>231</v>
      </c>
      <c r="G4367">
        <v>2169</v>
      </c>
      <c r="H4367" t="s">
        <v>11</v>
      </c>
      <c r="I4367">
        <f t="shared" si="136"/>
        <v>116</v>
      </c>
      <c r="J4367" t="str">
        <f t="shared" si="137"/>
        <v/>
      </c>
    </row>
    <row r="4368" spans="1:10">
      <c r="A4368" t="s">
        <v>4111</v>
      </c>
      <c r="B4368" t="s">
        <v>4112</v>
      </c>
      <c r="C4368">
        <v>241</v>
      </c>
      <c r="D4368" t="s">
        <v>3830</v>
      </c>
      <c r="E4368">
        <v>1</v>
      </c>
      <c r="F4368">
        <v>39</v>
      </c>
      <c r="G4368">
        <v>5</v>
      </c>
      <c r="I4368" t="str">
        <f t="shared" si="136"/>
        <v/>
      </c>
      <c r="J4368" t="str">
        <f t="shared" si="137"/>
        <v/>
      </c>
    </row>
    <row r="4369" spans="1:10">
      <c r="A4369" t="s">
        <v>4113</v>
      </c>
      <c r="B4369" t="s">
        <v>4114</v>
      </c>
      <c r="C4369">
        <v>555</v>
      </c>
      <c r="D4369" t="s">
        <v>10</v>
      </c>
      <c r="E4369">
        <v>113</v>
      </c>
      <c r="F4369">
        <v>229</v>
      </c>
      <c r="G4369">
        <v>2169</v>
      </c>
      <c r="H4369" t="s">
        <v>11</v>
      </c>
      <c r="I4369">
        <f t="shared" si="136"/>
        <v>117</v>
      </c>
      <c r="J4369" t="str">
        <f t="shared" si="137"/>
        <v/>
      </c>
    </row>
    <row r="4370" spans="1:10">
      <c r="A4370" t="s">
        <v>4113</v>
      </c>
      <c r="B4370" t="s">
        <v>4114</v>
      </c>
      <c r="C4370">
        <v>555</v>
      </c>
      <c r="D4370" t="s">
        <v>52</v>
      </c>
      <c r="E4370">
        <v>26</v>
      </c>
      <c r="F4370">
        <v>67</v>
      </c>
      <c r="G4370">
        <v>44</v>
      </c>
      <c r="I4370" t="str">
        <f t="shared" si="136"/>
        <v/>
      </c>
      <c r="J4370" t="str">
        <f t="shared" si="137"/>
        <v/>
      </c>
    </row>
    <row r="4371" spans="1:10">
      <c r="A4371" t="s">
        <v>4113</v>
      </c>
      <c r="B4371" t="s">
        <v>4114</v>
      </c>
      <c r="C4371">
        <v>555</v>
      </c>
      <c r="D4371" t="s">
        <v>53</v>
      </c>
      <c r="E4371">
        <v>360</v>
      </c>
      <c r="F4371">
        <v>430</v>
      </c>
      <c r="G4371">
        <v>324</v>
      </c>
      <c r="H4371" t="s">
        <v>54</v>
      </c>
      <c r="I4371" t="str">
        <f t="shared" si="136"/>
        <v/>
      </c>
      <c r="J4371" t="str">
        <f t="shared" si="137"/>
        <v/>
      </c>
    </row>
    <row r="4372" spans="1:10">
      <c r="A4372" t="s">
        <v>4113</v>
      </c>
      <c r="B4372" t="s">
        <v>4114</v>
      </c>
      <c r="C4372">
        <v>555</v>
      </c>
      <c r="D4372" t="s">
        <v>53</v>
      </c>
      <c r="E4372">
        <v>432</v>
      </c>
      <c r="F4372">
        <v>502</v>
      </c>
      <c r="G4372">
        <v>324</v>
      </c>
      <c r="H4372" t="s">
        <v>54</v>
      </c>
      <c r="I4372" t="str">
        <f t="shared" si="136"/>
        <v/>
      </c>
      <c r="J4372" t="str">
        <f t="shared" si="137"/>
        <v/>
      </c>
    </row>
    <row r="4373" spans="1:10">
      <c r="A4373" t="s">
        <v>4115</v>
      </c>
      <c r="B4373" t="s">
        <v>4116</v>
      </c>
      <c r="C4373">
        <v>125</v>
      </c>
      <c r="D4373" t="s">
        <v>10</v>
      </c>
      <c r="E4373">
        <v>50</v>
      </c>
      <c r="F4373">
        <v>124</v>
      </c>
      <c r="G4373">
        <v>2169</v>
      </c>
      <c r="H4373" t="s">
        <v>11</v>
      </c>
      <c r="I4373">
        <f t="shared" si="136"/>
        <v>75</v>
      </c>
      <c r="J4373" t="str">
        <f t="shared" si="137"/>
        <v/>
      </c>
    </row>
    <row r="4374" spans="1:10">
      <c r="A4374" t="s">
        <v>4117</v>
      </c>
      <c r="B4374" t="s">
        <v>4118</v>
      </c>
      <c r="C4374">
        <v>501</v>
      </c>
      <c r="D4374" t="s">
        <v>10</v>
      </c>
      <c r="E4374">
        <v>69</v>
      </c>
      <c r="F4374">
        <v>179</v>
      </c>
      <c r="G4374">
        <v>2169</v>
      </c>
      <c r="H4374" t="s">
        <v>11</v>
      </c>
      <c r="I4374">
        <f t="shared" si="136"/>
        <v>111</v>
      </c>
      <c r="J4374" t="str">
        <f t="shared" si="137"/>
        <v/>
      </c>
    </row>
    <row r="4375" spans="1:10">
      <c r="A4375" t="s">
        <v>4119</v>
      </c>
      <c r="B4375" t="s">
        <v>4120</v>
      </c>
      <c r="C4375">
        <v>971</v>
      </c>
      <c r="D4375" t="s">
        <v>14</v>
      </c>
      <c r="E4375">
        <v>112</v>
      </c>
      <c r="F4375">
        <v>313</v>
      </c>
      <c r="G4375">
        <v>476</v>
      </c>
      <c r="H4375" t="s">
        <v>15</v>
      </c>
      <c r="I4375" t="str">
        <f t="shared" si="136"/>
        <v/>
      </c>
      <c r="J4375" t="str">
        <f t="shared" si="137"/>
        <v/>
      </c>
    </row>
    <row r="4376" spans="1:10">
      <c r="A4376" t="s">
        <v>4119</v>
      </c>
      <c r="B4376" t="s">
        <v>4120</v>
      </c>
      <c r="C4376">
        <v>971</v>
      </c>
      <c r="D4376" t="s">
        <v>10</v>
      </c>
      <c r="E4376">
        <v>352</v>
      </c>
      <c r="F4376">
        <v>477</v>
      </c>
      <c r="G4376">
        <v>2169</v>
      </c>
      <c r="H4376" t="s">
        <v>11</v>
      </c>
      <c r="I4376">
        <f t="shared" si="136"/>
        <v>126</v>
      </c>
      <c r="J4376" t="str">
        <f t="shared" si="137"/>
        <v/>
      </c>
    </row>
    <row r="4377" spans="1:10">
      <c r="A4377" t="s">
        <v>4119</v>
      </c>
      <c r="B4377" t="s">
        <v>4120</v>
      </c>
      <c r="C4377">
        <v>971</v>
      </c>
      <c r="D4377" t="s">
        <v>31</v>
      </c>
      <c r="E4377">
        <v>595</v>
      </c>
      <c r="F4377">
        <v>708</v>
      </c>
      <c r="G4377">
        <v>3952</v>
      </c>
      <c r="H4377" t="s">
        <v>32</v>
      </c>
      <c r="I4377" t="str">
        <f t="shared" si="136"/>
        <v/>
      </c>
      <c r="J4377" t="str">
        <f t="shared" si="137"/>
        <v/>
      </c>
    </row>
    <row r="4378" spans="1:10">
      <c r="A4378" t="s">
        <v>4119</v>
      </c>
      <c r="B4378" t="s">
        <v>4120</v>
      </c>
      <c r="C4378">
        <v>971</v>
      </c>
      <c r="D4378" t="s">
        <v>29</v>
      </c>
      <c r="E4378">
        <v>833</v>
      </c>
      <c r="F4378">
        <v>942</v>
      </c>
      <c r="G4378">
        <v>343</v>
      </c>
      <c r="H4378" t="s">
        <v>30</v>
      </c>
      <c r="I4378" t="str">
        <f t="shared" si="136"/>
        <v/>
      </c>
      <c r="J4378" t="str">
        <f t="shared" si="137"/>
        <v/>
      </c>
    </row>
    <row r="4379" spans="1:10">
      <c r="A4379" t="s">
        <v>4121</v>
      </c>
      <c r="B4379" t="s">
        <v>4122</v>
      </c>
      <c r="C4379">
        <v>589</v>
      </c>
      <c r="D4379" t="s">
        <v>219</v>
      </c>
      <c r="E4379">
        <v>186</v>
      </c>
      <c r="F4379">
        <v>448</v>
      </c>
      <c r="G4379">
        <v>76696</v>
      </c>
      <c r="H4379" t="s">
        <v>220</v>
      </c>
      <c r="I4379" t="str">
        <f t="shared" si="136"/>
        <v/>
      </c>
      <c r="J4379">
        <f t="shared" si="137"/>
        <v>263</v>
      </c>
    </row>
    <row r="4380" spans="1:10">
      <c r="A4380" t="s">
        <v>4121</v>
      </c>
      <c r="B4380" t="s">
        <v>4122</v>
      </c>
      <c r="C4380">
        <v>589</v>
      </c>
      <c r="D4380" t="s">
        <v>10</v>
      </c>
      <c r="E4380">
        <v>52</v>
      </c>
      <c r="F4380">
        <v>170</v>
      </c>
      <c r="G4380">
        <v>2169</v>
      </c>
      <c r="H4380" t="s">
        <v>11</v>
      </c>
      <c r="I4380">
        <f t="shared" si="136"/>
        <v>119</v>
      </c>
      <c r="J4380" t="str">
        <f t="shared" si="137"/>
        <v/>
      </c>
    </row>
    <row r="4381" spans="1:10">
      <c r="A4381" t="s">
        <v>4123</v>
      </c>
      <c r="B4381" t="s">
        <v>4124</v>
      </c>
      <c r="C4381">
        <v>284</v>
      </c>
      <c r="D4381" t="s">
        <v>10</v>
      </c>
      <c r="E4381">
        <v>159</v>
      </c>
      <c r="F4381">
        <v>274</v>
      </c>
      <c r="G4381">
        <v>2169</v>
      </c>
      <c r="H4381" t="s">
        <v>11</v>
      </c>
      <c r="I4381">
        <f t="shared" si="136"/>
        <v>116</v>
      </c>
      <c r="J4381" t="str">
        <f t="shared" si="137"/>
        <v/>
      </c>
    </row>
    <row r="4382" spans="1:10">
      <c r="A4382" t="s">
        <v>4123</v>
      </c>
      <c r="B4382" t="s">
        <v>4124</v>
      </c>
      <c r="C4382">
        <v>284</v>
      </c>
      <c r="D4382" t="s">
        <v>3830</v>
      </c>
      <c r="E4382">
        <v>1</v>
      </c>
      <c r="F4382">
        <v>82</v>
      </c>
      <c r="G4382">
        <v>5</v>
      </c>
      <c r="I4382" t="str">
        <f t="shared" si="136"/>
        <v/>
      </c>
      <c r="J4382" t="str">
        <f t="shared" si="137"/>
        <v/>
      </c>
    </row>
    <row r="4383" spans="1:10">
      <c r="A4383" t="s">
        <v>4125</v>
      </c>
      <c r="B4383" t="s">
        <v>4126</v>
      </c>
      <c r="C4383">
        <v>549</v>
      </c>
      <c r="D4383" t="s">
        <v>219</v>
      </c>
      <c r="E4383">
        <v>186</v>
      </c>
      <c r="F4383">
        <v>449</v>
      </c>
      <c r="G4383">
        <v>76696</v>
      </c>
      <c r="H4383" t="s">
        <v>220</v>
      </c>
      <c r="I4383" t="str">
        <f t="shared" si="136"/>
        <v/>
      </c>
      <c r="J4383">
        <f t="shared" si="137"/>
        <v>264</v>
      </c>
    </row>
    <row r="4384" spans="1:10">
      <c r="A4384" t="s">
        <v>4125</v>
      </c>
      <c r="B4384" t="s">
        <v>4126</v>
      </c>
      <c r="C4384">
        <v>549</v>
      </c>
      <c r="D4384" t="s">
        <v>10</v>
      </c>
      <c r="E4384">
        <v>52</v>
      </c>
      <c r="F4384">
        <v>170</v>
      </c>
      <c r="G4384">
        <v>2169</v>
      </c>
      <c r="H4384" t="s">
        <v>11</v>
      </c>
      <c r="I4384">
        <f t="shared" si="136"/>
        <v>119</v>
      </c>
      <c r="J4384" t="str">
        <f t="shared" si="137"/>
        <v/>
      </c>
    </row>
    <row r="4385" spans="1:10">
      <c r="A4385" t="s">
        <v>4127</v>
      </c>
      <c r="B4385" t="s">
        <v>4128</v>
      </c>
      <c r="C4385">
        <v>563</v>
      </c>
      <c r="D4385" t="s">
        <v>219</v>
      </c>
      <c r="E4385">
        <v>191</v>
      </c>
      <c r="F4385">
        <v>456</v>
      </c>
      <c r="G4385">
        <v>76696</v>
      </c>
      <c r="H4385" t="s">
        <v>220</v>
      </c>
      <c r="I4385" t="str">
        <f t="shared" si="136"/>
        <v/>
      </c>
      <c r="J4385">
        <f t="shared" si="137"/>
        <v>266</v>
      </c>
    </row>
    <row r="4386" spans="1:10">
      <c r="A4386" t="s">
        <v>4127</v>
      </c>
      <c r="B4386" t="s">
        <v>4128</v>
      </c>
      <c r="C4386">
        <v>563</v>
      </c>
      <c r="D4386" t="s">
        <v>964</v>
      </c>
      <c r="E4386">
        <v>32</v>
      </c>
      <c r="F4386">
        <v>57</v>
      </c>
      <c r="G4386">
        <v>27</v>
      </c>
      <c r="I4386" t="str">
        <f t="shared" si="136"/>
        <v/>
      </c>
      <c r="J4386" t="str">
        <f t="shared" si="137"/>
        <v/>
      </c>
    </row>
    <row r="4387" spans="1:10">
      <c r="A4387" t="s">
        <v>4127</v>
      </c>
      <c r="B4387" t="s">
        <v>4128</v>
      </c>
      <c r="C4387">
        <v>563</v>
      </c>
      <c r="D4387" t="s">
        <v>10</v>
      </c>
      <c r="E4387">
        <v>58</v>
      </c>
      <c r="F4387">
        <v>175</v>
      </c>
      <c r="G4387">
        <v>2169</v>
      </c>
      <c r="H4387" t="s">
        <v>11</v>
      </c>
      <c r="I4387">
        <f t="shared" si="136"/>
        <v>118</v>
      </c>
      <c r="J4387" t="str">
        <f t="shared" si="137"/>
        <v/>
      </c>
    </row>
    <row r="4388" spans="1:10">
      <c r="A4388" t="s">
        <v>4129</v>
      </c>
      <c r="B4388" t="s">
        <v>4130</v>
      </c>
      <c r="C4388">
        <v>160</v>
      </c>
      <c r="D4388" t="s">
        <v>10</v>
      </c>
      <c r="E4388">
        <v>81</v>
      </c>
      <c r="F4388">
        <v>145</v>
      </c>
      <c r="G4388">
        <v>2169</v>
      </c>
      <c r="H4388" t="s">
        <v>11</v>
      </c>
      <c r="I4388">
        <f t="shared" si="136"/>
        <v>65</v>
      </c>
      <c r="J4388" t="str">
        <f t="shared" si="137"/>
        <v/>
      </c>
    </row>
    <row r="4389" spans="1:10">
      <c r="A4389" t="s">
        <v>4131</v>
      </c>
      <c r="B4389" t="s">
        <v>4132</v>
      </c>
      <c r="C4389">
        <v>1252</v>
      </c>
      <c r="D4389" t="s">
        <v>10</v>
      </c>
      <c r="E4389">
        <v>653</v>
      </c>
      <c r="F4389">
        <v>774</v>
      </c>
      <c r="G4389">
        <v>2169</v>
      </c>
      <c r="H4389" t="s">
        <v>11</v>
      </c>
      <c r="I4389">
        <f t="shared" si="136"/>
        <v>122</v>
      </c>
      <c r="J4389" t="str">
        <f t="shared" si="137"/>
        <v/>
      </c>
    </row>
    <row r="4390" spans="1:10">
      <c r="A4390" t="s">
        <v>4131</v>
      </c>
      <c r="B4390" t="s">
        <v>4132</v>
      </c>
      <c r="C4390">
        <v>1252</v>
      </c>
      <c r="D4390" t="s">
        <v>10</v>
      </c>
      <c r="E4390">
        <v>840</v>
      </c>
      <c r="F4390">
        <v>966</v>
      </c>
      <c r="G4390">
        <v>2169</v>
      </c>
      <c r="H4390" t="s">
        <v>11</v>
      </c>
      <c r="I4390">
        <f t="shared" si="136"/>
        <v>127</v>
      </c>
      <c r="J4390" t="str">
        <f t="shared" si="137"/>
        <v/>
      </c>
    </row>
    <row r="4391" spans="1:10">
      <c r="A4391" t="s">
        <v>4131</v>
      </c>
      <c r="B4391" t="s">
        <v>4132</v>
      </c>
      <c r="C4391">
        <v>1252</v>
      </c>
      <c r="D4391" t="s">
        <v>10</v>
      </c>
      <c r="E4391">
        <v>1009</v>
      </c>
      <c r="F4391">
        <v>1130</v>
      </c>
      <c r="G4391">
        <v>2169</v>
      </c>
      <c r="H4391" t="s">
        <v>11</v>
      </c>
      <c r="I4391">
        <f t="shared" si="136"/>
        <v>122</v>
      </c>
      <c r="J4391" t="str">
        <f t="shared" si="137"/>
        <v/>
      </c>
    </row>
    <row r="4392" spans="1:10">
      <c r="A4392" t="s">
        <v>4133</v>
      </c>
      <c r="B4392" t="s">
        <v>4134</v>
      </c>
      <c r="C4392">
        <v>79</v>
      </c>
      <c r="D4392" t="s">
        <v>10</v>
      </c>
      <c r="E4392">
        <v>1</v>
      </c>
      <c r="F4392">
        <v>68</v>
      </c>
      <c r="G4392">
        <v>2169</v>
      </c>
      <c r="H4392" t="s">
        <v>11</v>
      </c>
      <c r="I4392">
        <f t="shared" si="136"/>
        <v>68</v>
      </c>
      <c r="J4392" t="str">
        <f t="shared" si="137"/>
        <v/>
      </c>
    </row>
    <row r="4393" spans="1:10">
      <c r="A4393" t="s">
        <v>4135</v>
      </c>
      <c r="B4393" t="s">
        <v>4136</v>
      </c>
      <c r="C4393">
        <v>218</v>
      </c>
      <c r="D4393" t="s">
        <v>2763</v>
      </c>
      <c r="E4393">
        <v>1</v>
      </c>
      <c r="F4393">
        <v>39</v>
      </c>
      <c r="G4393">
        <v>2</v>
      </c>
      <c r="I4393" t="str">
        <f t="shared" si="136"/>
        <v/>
      </c>
      <c r="J4393" t="str">
        <f t="shared" si="137"/>
        <v/>
      </c>
    </row>
    <row r="4394" spans="1:10">
      <c r="A4394" t="s">
        <v>4135</v>
      </c>
      <c r="B4394" t="s">
        <v>4136</v>
      </c>
      <c r="C4394">
        <v>218</v>
      </c>
      <c r="D4394" t="s">
        <v>10</v>
      </c>
      <c r="E4394">
        <v>92</v>
      </c>
      <c r="F4394">
        <v>189</v>
      </c>
      <c r="G4394">
        <v>2169</v>
      </c>
      <c r="H4394" t="s">
        <v>11</v>
      </c>
      <c r="I4394">
        <f t="shared" si="136"/>
        <v>98</v>
      </c>
      <c r="J4394" t="str">
        <f t="shared" si="137"/>
        <v/>
      </c>
    </row>
    <row r="4395" spans="1:10">
      <c r="A4395" t="s">
        <v>4137</v>
      </c>
      <c r="B4395" t="s">
        <v>4138</v>
      </c>
      <c r="C4395">
        <v>723</v>
      </c>
      <c r="D4395" t="s">
        <v>53</v>
      </c>
      <c r="E4395">
        <v>304</v>
      </c>
      <c r="F4395">
        <v>374</v>
      </c>
      <c r="G4395">
        <v>324</v>
      </c>
      <c r="H4395" t="s">
        <v>54</v>
      </c>
      <c r="I4395" t="str">
        <f t="shared" si="136"/>
        <v/>
      </c>
      <c r="J4395" t="str">
        <f t="shared" si="137"/>
        <v/>
      </c>
    </row>
    <row r="4396" spans="1:10">
      <c r="A4396" t="s">
        <v>4137</v>
      </c>
      <c r="B4396" t="s">
        <v>4138</v>
      </c>
      <c r="C4396">
        <v>723</v>
      </c>
      <c r="D4396" t="s">
        <v>53</v>
      </c>
      <c r="E4396">
        <v>376</v>
      </c>
      <c r="F4396">
        <v>446</v>
      </c>
      <c r="G4396">
        <v>324</v>
      </c>
      <c r="H4396" t="s">
        <v>54</v>
      </c>
      <c r="I4396" t="str">
        <f t="shared" si="136"/>
        <v/>
      </c>
      <c r="J4396" t="str">
        <f t="shared" si="137"/>
        <v/>
      </c>
    </row>
    <row r="4397" spans="1:10">
      <c r="A4397" t="s">
        <v>4137</v>
      </c>
      <c r="B4397" t="s">
        <v>4138</v>
      </c>
      <c r="C4397">
        <v>723</v>
      </c>
      <c r="D4397" t="s">
        <v>55</v>
      </c>
      <c r="E4397">
        <v>529</v>
      </c>
      <c r="F4397">
        <v>551</v>
      </c>
      <c r="G4397">
        <v>477</v>
      </c>
      <c r="H4397" t="s">
        <v>56</v>
      </c>
      <c r="I4397" t="str">
        <f t="shared" si="136"/>
        <v/>
      </c>
      <c r="J4397" t="str">
        <f t="shared" si="137"/>
        <v/>
      </c>
    </row>
    <row r="4398" spans="1:10">
      <c r="A4398" t="s">
        <v>4137</v>
      </c>
      <c r="B4398" t="s">
        <v>4138</v>
      </c>
      <c r="C4398">
        <v>723</v>
      </c>
      <c r="D4398" t="s">
        <v>10</v>
      </c>
      <c r="E4398">
        <v>57</v>
      </c>
      <c r="F4398">
        <v>173</v>
      </c>
      <c r="G4398">
        <v>2169</v>
      </c>
      <c r="H4398" t="s">
        <v>11</v>
      </c>
      <c r="I4398">
        <f t="shared" si="136"/>
        <v>117</v>
      </c>
      <c r="J4398" t="str">
        <f t="shared" si="137"/>
        <v/>
      </c>
    </row>
    <row r="4399" spans="1:10">
      <c r="A4399" t="s">
        <v>4137</v>
      </c>
      <c r="B4399" t="s">
        <v>4138</v>
      </c>
      <c r="C4399">
        <v>723</v>
      </c>
      <c r="D4399" t="s">
        <v>559</v>
      </c>
      <c r="E4399">
        <v>573</v>
      </c>
      <c r="F4399">
        <v>710</v>
      </c>
      <c r="G4399">
        <v>19</v>
      </c>
      <c r="I4399" t="str">
        <f t="shared" si="136"/>
        <v/>
      </c>
      <c r="J4399" t="str">
        <f t="shared" si="137"/>
        <v/>
      </c>
    </row>
    <row r="4400" spans="1:10">
      <c r="A4400" t="s">
        <v>4139</v>
      </c>
      <c r="B4400" t="s">
        <v>4140</v>
      </c>
      <c r="C4400">
        <v>560</v>
      </c>
      <c r="D4400" t="s">
        <v>219</v>
      </c>
      <c r="E4400">
        <v>186</v>
      </c>
      <c r="F4400">
        <v>448</v>
      </c>
      <c r="G4400">
        <v>76696</v>
      </c>
      <c r="H4400" t="s">
        <v>220</v>
      </c>
      <c r="I4400" t="str">
        <f t="shared" si="136"/>
        <v/>
      </c>
      <c r="J4400">
        <f t="shared" si="137"/>
        <v>263</v>
      </c>
    </row>
    <row r="4401" spans="1:10">
      <c r="A4401" t="s">
        <v>4139</v>
      </c>
      <c r="B4401" t="s">
        <v>4140</v>
      </c>
      <c r="C4401">
        <v>560</v>
      </c>
      <c r="D4401" t="s">
        <v>10</v>
      </c>
      <c r="E4401">
        <v>52</v>
      </c>
      <c r="F4401">
        <v>170</v>
      </c>
      <c r="G4401">
        <v>2169</v>
      </c>
      <c r="H4401" t="s">
        <v>11</v>
      </c>
      <c r="I4401">
        <f t="shared" si="136"/>
        <v>119</v>
      </c>
      <c r="J4401" t="str">
        <f t="shared" si="137"/>
        <v/>
      </c>
    </row>
    <row r="4402" spans="1:10">
      <c r="A4402" t="s">
        <v>4141</v>
      </c>
      <c r="B4402" t="s">
        <v>4142</v>
      </c>
      <c r="C4402">
        <v>244</v>
      </c>
      <c r="D4402" t="s">
        <v>219</v>
      </c>
      <c r="E4402">
        <v>186</v>
      </c>
      <c r="F4402">
        <v>244</v>
      </c>
      <c r="G4402">
        <v>76696</v>
      </c>
      <c r="H4402" t="s">
        <v>220</v>
      </c>
      <c r="I4402" t="str">
        <f t="shared" si="136"/>
        <v/>
      </c>
      <c r="J4402">
        <f t="shared" si="137"/>
        <v>59</v>
      </c>
    </row>
    <row r="4403" spans="1:10">
      <c r="A4403" t="s">
        <v>4141</v>
      </c>
      <c r="B4403" t="s">
        <v>4142</v>
      </c>
      <c r="C4403">
        <v>244</v>
      </c>
      <c r="D4403" t="s">
        <v>10</v>
      </c>
      <c r="E4403">
        <v>52</v>
      </c>
      <c r="F4403">
        <v>170</v>
      </c>
      <c r="G4403">
        <v>2169</v>
      </c>
      <c r="H4403" t="s">
        <v>11</v>
      </c>
      <c r="I4403">
        <f t="shared" si="136"/>
        <v>119</v>
      </c>
      <c r="J4403" t="str">
        <f t="shared" si="137"/>
        <v/>
      </c>
    </row>
    <row r="4404" spans="1:10">
      <c r="A4404" t="s">
        <v>4143</v>
      </c>
      <c r="B4404" t="s">
        <v>4144</v>
      </c>
      <c r="C4404">
        <v>204</v>
      </c>
      <c r="D4404" t="s">
        <v>10</v>
      </c>
      <c r="E4404">
        <v>61</v>
      </c>
      <c r="F4404">
        <v>176</v>
      </c>
      <c r="G4404">
        <v>2169</v>
      </c>
      <c r="H4404" t="s">
        <v>11</v>
      </c>
      <c r="I4404">
        <f t="shared" si="136"/>
        <v>116</v>
      </c>
      <c r="J4404" t="str">
        <f t="shared" si="137"/>
        <v/>
      </c>
    </row>
    <row r="4405" spans="1:10">
      <c r="A4405" t="s">
        <v>4145</v>
      </c>
      <c r="B4405" t="s">
        <v>4146</v>
      </c>
      <c r="C4405">
        <v>67</v>
      </c>
      <c r="D4405" t="s">
        <v>10</v>
      </c>
      <c r="E4405">
        <v>1</v>
      </c>
      <c r="F4405">
        <v>67</v>
      </c>
      <c r="G4405">
        <v>2169</v>
      </c>
      <c r="H4405" t="s">
        <v>11</v>
      </c>
      <c r="I4405">
        <f t="shared" si="136"/>
        <v>67</v>
      </c>
      <c r="J4405" t="str">
        <f t="shared" si="137"/>
        <v/>
      </c>
    </row>
    <row r="4406" spans="1:10">
      <c r="A4406" t="s">
        <v>4147</v>
      </c>
      <c r="B4406" t="s">
        <v>4148</v>
      </c>
      <c r="C4406">
        <v>67</v>
      </c>
      <c r="D4406" t="s">
        <v>10</v>
      </c>
      <c r="E4406">
        <v>1</v>
      </c>
      <c r="F4406">
        <v>67</v>
      </c>
      <c r="G4406">
        <v>2169</v>
      </c>
      <c r="H4406" t="s">
        <v>11</v>
      </c>
      <c r="I4406">
        <f t="shared" si="136"/>
        <v>67</v>
      </c>
      <c r="J4406" t="str">
        <f t="shared" si="137"/>
        <v/>
      </c>
    </row>
    <row r="4407" spans="1:10">
      <c r="A4407" t="s">
        <v>4149</v>
      </c>
      <c r="B4407" t="s">
        <v>4150</v>
      </c>
      <c r="C4407">
        <v>66</v>
      </c>
      <c r="D4407" t="s">
        <v>10</v>
      </c>
      <c r="E4407">
        <v>1</v>
      </c>
      <c r="F4407">
        <v>66</v>
      </c>
      <c r="G4407">
        <v>2169</v>
      </c>
      <c r="H4407" t="s">
        <v>11</v>
      </c>
      <c r="I4407">
        <f t="shared" si="136"/>
        <v>66</v>
      </c>
      <c r="J4407" t="str">
        <f t="shared" si="137"/>
        <v/>
      </c>
    </row>
    <row r="4408" spans="1:10">
      <c r="A4408" t="s">
        <v>4151</v>
      </c>
      <c r="B4408" t="s">
        <v>4152</v>
      </c>
      <c r="C4408">
        <v>67</v>
      </c>
      <c r="D4408" t="s">
        <v>10</v>
      </c>
      <c r="E4408">
        <v>1</v>
      </c>
      <c r="F4408">
        <v>67</v>
      </c>
      <c r="G4408">
        <v>2169</v>
      </c>
      <c r="H4408" t="s">
        <v>11</v>
      </c>
      <c r="I4408">
        <f t="shared" si="136"/>
        <v>67</v>
      </c>
      <c r="J4408" t="str">
        <f t="shared" si="137"/>
        <v/>
      </c>
    </row>
    <row r="4409" spans="1:10">
      <c r="A4409" t="s">
        <v>4153</v>
      </c>
      <c r="B4409" t="s">
        <v>4154</v>
      </c>
      <c r="C4409">
        <v>67</v>
      </c>
      <c r="D4409" t="s">
        <v>10</v>
      </c>
      <c r="E4409">
        <v>1</v>
      </c>
      <c r="F4409">
        <v>67</v>
      </c>
      <c r="G4409">
        <v>2169</v>
      </c>
      <c r="H4409" t="s">
        <v>11</v>
      </c>
      <c r="I4409">
        <f t="shared" si="136"/>
        <v>67</v>
      </c>
      <c r="J4409" t="str">
        <f t="shared" si="137"/>
        <v/>
      </c>
    </row>
    <row r="4410" spans="1:10">
      <c r="A4410" t="s">
        <v>4155</v>
      </c>
      <c r="B4410" t="s">
        <v>4156</v>
      </c>
      <c r="C4410">
        <v>67</v>
      </c>
      <c r="D4410" t="s">
        <v>10</v>
      </c>
      <c r="E4410">
        <v>1</v>
      </c>
      <c r="F4410">
        <v>67</v>
      </c>
      <c r="G4410">
        <v>2169</v>
      </c>
      <c r="H4410" t="s">
        <v>11</v>
      </c>
      <c r="I4410">
        <f t="shared" si="136"/>
        <v>67</v>
      </c>
      <c r="J4410" t="str">
        <f t="shared" si="137"/>
        <v/>
      </c>
    </row>
    <row r="4411" spans="1:10">
      <c r="A4411" t="s">
        <v>4157</v>
      </c>
      <c r="B4411" t="s">
        <v>4158</v>
      </c>
      <c r="C4411">
        <v>305</v>
      </c>
      <c r="D4411" t="s">
        <v>10</v>
      </c>
      <c r="E4411">
        <v>141</v>
      </c>
      <c r="F4411">
        <v>258</v>
      </c>
      <c r="G4411">
        <v>2169</v>
      </c>
      <c r="H4411" t="s">
        <v>11</v>
      </c>
      <c r="I4411">
        <f t="shared" si="136"/>
        <v>118</v>
      </c>
      <c r="J4411" t="str">
        <f t="shared" si="137"/>
        <v/>
      </c>
    </row>
    <row r="4412" spans="1:10">
      <c r="A4412" t="s">
        <v>4157</v>
      </c>
      <c r="B4412" t="s">
        <v>4158</v>
      </c>
      <c r="C4412">
        <v>305</v>
      </c>
      <c r="D4412" t="s">
        <v>971</v>
      </c>
      <c r="E4412">
        <v>8</v>
      </c>
      <c r="F4412">
        <v>125</v>
      </c>
      <c r="G4412">
        <v>7</v>
      </c>
      <c r="I4412" t="str">
        <f t="shared" si="136"/>
        <v/>
      </c>
      <c r="J4412" t="str">
        <f t="shared" si="137"/>
        <v/>
      </c>
    </row>
    <row r="4413" spans="1:10">
      <c r="A4413" t="s">
        <v>4159</v>
      </c>
      <c r="B4413" t="s">
        <v>4160</v>
      </c>
      <c r="C4413">
        <v>689</v>
      </c>
      <c r="D4413" t="s">
        <v>219</v>
      </c>
      <c r="E4413">
        <v>195</v>
      </c>
      <c r="F4413">
        <v>457</v>
      </c>
      <c r="G4413">
        <v>76696</v>
      </c>
      <c r="H4413" t="s">
        <v>220</v>
      </c>
      <c r="I4413" t="str">
        <f t="shared" si="136"/>
        <v/>
      </c>
      <c r="J4413">
        <f t="shared" si="137"/>
        <v>263</v>
      </c>
    </row>
    <row r="4414" spans="1:10">
      <c r="A4414" t="s">
        <v>4159</v>
      </c>
      <c r="B4414" t="s">
        <v>4160</v>
      </c>
      <c r="C4414">
        <v>689</v>
      </c>
      <c r="D4414" t="s">
        <v>10</v>
      </c>
      <c r="E4414">
        <v>54</v>
      </c>
      <c r="F4414">
        <v>178</v>
      </c>
      <c r="G4414">
        <v>2169</v>
      </c>
      <c r="H4414" t="s">
        <v>11</v>
      </c>
      <c r="I4414">
        <f t="shared" si="136"/>
        <v>125</v>
      </c>
      <c r="J4414" t="str">
        <f t="shared" si="137"/>
        <v/>
      </c>
    </row>
    <row r="4415" spans="1:10">
      <c r="A4415" t="s">
        <v>4159</v>
      </c>
      <c r="B4415" t="s">
        <v>4160</v>
      </c>
      <c r="C4415">
        <v>689</v>
      </c>
      <c r="D4415" t="s">
        <v>957</v>
      </c>
      <c r="E4415">
        <v>554</v>
      </c>
      <c r="F4415">
        <v>584</v>
      </c>
      <c r="G4415">
        <v>8</v>
      </c>
      <c r="I4415" t="str">
        <f t="shared" si="136"/>
        <v/>
      </c>
      <c r="J4415" t="str">
        <f t="shared" si="137"/>
        <v/>
      </c>
    </row>
    <row r="4416" spans="1:10">
      <c r="A4416" t="s">
        <v>4161</v>
      </c>
      <c r="B4416" t="s">
        <v>4162</v>
      </c>
      <c r="C4416">
        <v>234</v>
      </c>
      <c r="D4416" t="s">
        <v>10</v>
      </c>
      <c r="E4416">
        <v>81</v>
      </c>
      <c r="F4416">
        <v>204</v>
      </c>
      <c r="G4416">
        <v>2169</v>
      </c>
      <c r="H4416" t="s">
        <v>11</v>
      </c>
      <c r="I4416">
        <f t="shared" si="136"/>
        <v>124</v>
      </c>
      <c r="J4416" t="str">
        <f t="shared" si="137"/>
        <v/>
      </c>
    </row>
    <row r="4417" spans="1:10">
      <c r="A4417" t="s">
        <v>4163</v>
      </c>
      <c r="B4417" t="s">
        <v>4164</v>
      </c>
      <c r="C4417">
        <v>606</v>
      </c>
      <c r="D4417" t="s">
        <v>18</v>
      </c>
      <c r="E4417">
        <v>236</v>
      </c>
      <c r="F4417">
        <v>325</v>
      </c>
      <c r="G4417">
        <v>1303</v>
      </c>
      <c r="H4417" t="s">
        <v>19</v>
      </c>
      <c r="I4417" t="str">
        <f t="shared" si="136"/>
        <v/>
      </c>
      <c r="J4417" t="str">
        <f t="shared" si="137"/>
        <v/>
      </c>
    </row>
    <row r="4418" spans="1:10">
      <c r="A4418" t="s">
        <v>4163</v>
      </c>
      <c r="B4418" t="s">
        <v>4164</v>
      </c>
      <c r="C4418">
        <v>606</v>
      </c>
      <c r="D4418" t="s">
        <v>10</v>
      </c>
      <c r="E4418">
        <v>373</v>
      </c>
      <c r="F4418">
        <v>541</v>
      </c>
      <c r="G4418">
        <v>2169</v>
      </c>
      <c r="H4418" t="s">
        <v>11</v>
      </c>
      <c r="I4418">
        <f t="shared" si="136"/>
        <v>169</v>
      </c>
      <c r="J4418" t="str">
        <f t="shared" si="137"/>
        <v/>
      </c>
    </row>
    <row r="4419" spans="1:10">
      <c r="A4419" t="s">
        <v>4165</v>
      </c>
      <c r="B4419" t="s">
        <v>4166</v>
      </c>
      <c r="C4419">
        <v>550</v>
      </c>
      <c r="D4419" t="s">
        <v>23</v>
      </c>
      <c r="E4419">
        <v>151</v>
      </c>
      <c r="F4419">
        <v>190</v>
      </c>
      <c r="G4419">
        <v>15</v>
      </c>
      <c r="I4419" t="str">
        <f t="shared" ref="I4419:I4482" si="138">IF(H4419=$H$2, F4419-E4419+1, "")</f>
        <v/>
      </c>
      <c r="J4419" t="str">
        <f t="shared" ref="J4419:J4482" si="139">IF(D4419=$D$189, F4419-E4419+1, "")</f>
        <v/>
      </c>
    </row>
    <row r="4420" spans="1:10">
      <c r="A4420" t="s">
        <v>4165</v>
      </c>
      <c r="B4420" t="s">
        <v>4166</v>
      </c>
      <c r="C4420">
        <v>550</v>
      </c>
      <c r="D4420" t="s">
        <v>10</v>
      </c>
      <c r="E4420">
        <v>15</v>
      </c>
      <c r="F4420">
        <v>146</v>
      </c>
      <c r="G4420">
        <v>2169</v>
      </c>
      <c r="H4420" t="s">
        <v>11</v>
      </c>
      <c r="I4420">
        <f t="shared" si="138"/>
        <v>132</v>
      </c>
      <c r="J4420" t="str">
        <f t="shared" si="139"/>
        <v/>
      </c>
    </row>
    <row r="4421" spans="1:10">
      <c r="A4421" t="s">
        <v>4165</v>
      </c>
      <c r="B4421" t="s">
        <v>4166</v>
      </c>
      <c r="C4421">
        <v>550</v>
      </c>
      <c r="D4421" t="s">
        <v>24</v>
      </c>
      <c r="E4421">
        <v>191</v>
      </c>
      <c r="F4421">
        <v>319</v>
      </c>
      <c r="G4421">
        <v>45</v>
      </c>
      <c r="I4421" t="str">
        <f t="shared" si="138"/>
        <v/>
      </c>
      <c r="J4421" t="str">
        <f t="shared" si="139"/>
        <v/>
      </c>
    </row>
    <row r="4422" spans="1:10">
      <c r="A4422" t="s">
        <v>4165</v>
      </c>
      <c r="B4422" t="s">
        <v>4166</v>
      </c>
      <c r="C4422">
        <v>550</v>
      </c>
      <c r="D4422" t="s">
        <v>1341</v>
      </c>
      <c r="E4422">
        <v>321</v>
      </c>
      <c r="F4422">
        <v>549</v>
      </c>
      <c r="G4422">
        <v>2</v>
      </c>
      <c r="I4422" t="str">
        <f t="shared" si="138"/>
        <v/>
      </c>
      <c r="J4422" t="str">
        <f t="shared" si="139"/>
        <v/>
      </c>
    </row>
    <row r="4423" spans="1:10">
      <c r="A4423" t="s">
        <v>4167</v>
      </c>
      <c r="B4423" t="s">
        <v>4168</v>
      </c>
      <c r="C4423">
        <v>108</v>
      </c>
      <c r="D4423" t="s">
        <v>10</v>
      </c>
      <c r="E4423">
        <v>4</v>
      </c>
      <c r="F4423">
        <v>108</v>
      </c>
      <c r="G4423">
        <v>2169</v>
      </c>
      <c r="H4423" t="s">
        <v>11</v>
      </c>
      <c r="I4423">
        <f t="shared" si="138"/>
        <v>105</v>
      </c>
      <c r="J4423" t="str">
        <f t="shared" si="139"/>
        <v/>
      </c>
    </row>
    <row r="4424" spans="1:10">
      <c r="A4424" t="s">
        <v>4169</v>
      </c>
      <c r="B4424" t="s">
        <v>4170</v>
      </c>
      <c r="C4424">
        <v>49</v>
      </c>
      <c r="D4424" t="s">
        <v>10</v>
      </c>
      <c r="E4424">
        <v>1</v>
      </c>
      <c r="F4424">
        <v>49</v>
      </c>
      <c r="G4424">
        <v>2169</v>
      </c>
      <c r="H4424" t="s">
        <v>11</v>
      </c>
      <c r="I4424">
        <f t="shared" si="138"/>
        <v>49</v>
      </c>
      <c r="J4424" t="str">
        <f t="shared" si="139"/>
        <v/>
      </c>
    </row>
    <row r="4425" spans="1:10">
      <c r="A4425" t="s">
        <v>4171</v>
      </c>
      <c r="B4425" t="s">
        <v>4172</v>
      </c>
      <c r="C4425">
        <v>82</v>
      </c>
      <c r="D4425" t="s">
        <v>10</v>
      </c>
      <c r="E4425">
        <v>3</v>
      </c>
      <c r="F4425">
        <v>82</v>
      </c>
      <c r="G4425">
        <v>2169</v>
      </c>
      <c r="H4425" t="s">
        <v>11</v>
      </c>
      <c r="I4425">
        <f t="shared" si="138"/>
        <v>80</v>
      </c>
      <c r="J4425" t="str">
        <f t="shared" si="139"/>
        <v/>
      </c>
    </row>
    <row r="4426" spans="1:10">
      <c r="A4426" t="s">
        <v>4173</v>
      </c>
      <c r="B4426" t="s">
        <v>4174</v>
      </c>
      <c r="C4426">
        <v>83</v>
      </c>
      <c r="D4426" t="s">
        <v>10</v>
      </c>
      <c r="E4426">
        <v>1</v>
      </c>
      <c r="F4426">
        <v>83</v>
      </c>
      <c r="G4426">
        <v>2169</v>
      </c>
      <c r="H4426" t="s">
        <v>11</v>
      </c>
      <c r="I4426">
        <f t="shared" si="138"/>
        <v>83</v>
      </c>
      <c r="J4426" t="str">
        <f t="shared" si="139"/>
        <v/>
      </c>
    </row>
    <row r="4427" spans="1:10">
      <c r="A4427" t="s">
        <v>4175</v>
      </c>
      <c r="B4427" t="s">
        <v>4176</v>
      </c>
      <c r="C4427">
        <v>83</v>
      </c>
      <c r="D4427" t="s">
        <v>10</v>
      </c>
      <c r="E4427">
        <v>1</v>
      </c>
      <c r="F4427">
        <v>83</v>
      </c>
      <c r="G4427">
        <v>2169</v>
      </c>
      <c r="H4427" t="s">
        <v>11</v>
      </c>
      <c r="I4427">
        <f t="shared" si="138"/>
        <v>83</v>
      </c>
      <c r="J4427" t="str">
        <f t="shared" si="139"/>
        <v/>
      </c>
    </row>
    <row r="4428" spans="1:10">
      <c r="A4428" t="s">
        <v>4177</v>
      </c>
      <c r="B4428" t="s">
        <v>4178</v>
      </c>
      <c r="C4428">
        <v>85</v>
      </c>
      <c r="D4428" t="s">
        <v>10</v>
      </c>
      <c r="E4428">
        <v>1</v>
      </c>
      <c r="F4428">
        <v>85</v>
      </c>
      <c r="G4428">
        <v>2169</v>
      </c>
      <c r="H4428" t="s">
        <v>11</v>
      </c>
      <c r="I4428">
        <f t="shared" si="138"/>
        <v>85</v>
      </c>
      <c r="J4428" t="str">
        <f t="shared" si="139"/>
        <v/>
      </c>
    </row>
    <row r="4429" spans="1:10">
      <c r="A4429" t="s">
        <v>4179</v>
      </c>
      <c r="B4429" t="s">
        <v>4180</v>
      </c>
      <c r="C4429">
        <v>83</v>
      </c>
      <c r="D4429" t="s">
        <v>10</v>
      </c>
      <c r="E4429">
        <v>1</v>
      </c>
      <c r="F4429">
        <v>83</v>
      </c>
      <c r="G4429">
        <v>2169</v>
      </c>
      <c r="H4429" t="s">
        <v>11</v>
      </c>
      <c r="I4429">
        <f t="shared" si="138"/>
        <v>83</v>
      </c>
      <c r="J4429" t="str">
        <f t="shared" si="139"/>
        <v/>
      </c>
    </row>
    <row r="4430" spans="1:10">
      <c r="A4430" t="s">
        <v>4181</v>
      </c>
      <c r="B4430" t="s">
        <v>4182</v>
      </c>
      <c r="C4430">
        <v>83</v>
      </c>
      <c r="D4430" t="s">
        <v>10</v>
      </c>
      <c r="E4430">
        <v>1</v>
      </c>
      <c r="F4430">
        <v>83</v>
      </c>
      <c r="G4430">
        <v>2169</v>
      </c>
      <c r="H4430" t="s">
        <v>11</v>
      </c>
      <c r="I4430">
        <f t="shared" si="138"/>
        <v>83</v>
      </c>
      <c r="J4430" t="str">
        <f t="shared" si="139"/>
        <v/>
      </c>
    </row>
    <row r="4431" spans="1:10">
      <c r="A4431" t="s">
        <v>4183</v>
      </c>
      <c r="B4431" t="s">
        <v>4184</v>
      </c>
      <c r="C4431">
        <v>107</v>
      </c>
      <c r="D4431" t="s">
        <v>10</v>
      </c>
      <c r="E4431">
        <v>4</v>
      </c>
      <c r="F4431">
        <v>107</v>
      </c>
      <c r="G4431">
        <v>2169</v>
      </c>
      <c r="H4431" t="s">
        <v>11</v>
      </c>
      <c r="I4431">
        <f t="shared" si="138"/>
        <v>104</v>
      </c>
      <c r="J4431" t="str">
        <f t="shared" si="139"/>
        <v/>
      </c>
    </row>
    <row r="4432" spans="1:10">
      <c r="A4432" t="s">
        <v>4185</v>
      </c>
      <c r="B4432" t="s">
        <v>4186</v>
      </c>
      <c r="C4432">
        <v>67</v>
      </c>
      <c r="D4432" t="s">
        <v>10</v>
      </c>
      <c r="E4432">
        <v>1</v>
      </c>
      <c r="F4432">
        <v>67</v>
      </c>
      <c r="G4432">
        <v>2169</v>
      </c>
      <c r="H4432" t="s">
        <v>11</v>
      </c>
      <c r="I4432">
        <f t="shared" si="138"/>
        <v>67</v>
      </c>
      <c r="J4432" t="str">
        <f t="shared" si="139"/>
        <v/>
      </c>
    </row>
    <row r="4433" spans="1:10">
      <c r="A4433" t="s">
        <v>4187</v>
      </c>
      <c r="B4433" t="s">
        <v>4188</v>
      </c>
      <c r="C4433">
        <v>66</v>
      </c>
      <c r="D4433" t="s">
        <v>10</v>
      </c>
      <c r="E4433">
        <v>1</v>
      </c>
      <c r="F4433">
        <v>66</v>
      </c>
      <c r="G4433">
        <v>2169</v>
      </c>
      <c r="H4433" t="s">
        <v>11</v>
      </c>
      <c r="I4433">
        <f t="shared" si="138"/>
        <v>66</v>
      </c>
      <c r="J4433" t="str">
        <f t="shared" si="139"/>
        <v/>
      </c>
    </row>
    <row r="4434" spans="1:10">
      <c r="A4434" t="s">
        <v>4189</v>
      </c>
      <c r="B4434" t="s">
        <v>4190</v>
      </c>
      <c r="C4434">
        <v>67</v>
      </c>
      <c r="D4434" t="s">
        <v>10</v>
      </c>
      <c r="E4434">
        <v>1</v>
      </c>
      <c r="F4434">
        <v>67</v>
      </c>
      <c r="G4434">
        <v>2169</v>
      </c>
      <c r="H4434" t="s">
        <v>11</v>
      </c>
      <c r="I4434">
        <f t="shared" si="138"/>
        <v>67</v>
      </c>
      <c r="J4434" t="str">
        <f t="shared" si="139"/>
        <v/>
      </c>
    </row>
    <row r="4435" spans="1:10">
      <c r="A4435" t="s">
        <v>4191</v>
      </c>
      <c r="B4435" t="s">
        <v>4192</v>
      </c>
      <c r="C4435">
        <v>181</v>
      </c>
      <c r="D4435" t="s">
        <v>10</v>
      </c>
      <c r="E4435">
        <v>55</v>
      </c>
      <c r="F4435">
        <v>170</v>
      </c>
      <c r="G4435">
        <v>2169</v>
      </c>
      <c r="H4435" t="s">
        <v>11</v>
      </c>
      <c r="I4435">
        <f t="shared" si="138"/>
        <v>116</v>
      </c>
      <c r="J4435" t="str">
        <f t="shared" si="139"/>
        <v/>
      </c>
    </row>
    <row r="4436" spans="1:10">
      <c r="A4436" t="s">
        <v>4193</v>
      </c>
      <c r="B4436" t="s">
        <v>4194</v>
      </c>
      <c r="C4436">
        <v>229</v>
      </c>
      <c r="D4436" t="s">
        <v>10</v>
      </c>
      <c r="E4436">
        <v>102</v>
      </c>
      <c r="F4436">
        <v>216</v>
      </c>
      <c r="G4436">
        <v>2169</v>
      </c>
      <c r="H4436" t="s">
        <v>11</v>
      </c>
      <c r="I4436">
        <f t="shared" si="138"/>
        <v>115</v>
      </c>
      <c r="J4436" t="str">
        <f t="shared" si="139"/>
        <v/>
      </c>
    </row>
    <row r="4437" spans="1:10">
      <c r="A4437" t="s">
        <v>4195</v>
      </c>
      <c r="B4437" t="s">
        <v>4196</v>
      </c>
      <c r="C4437">
        <v>917</v>
      </c>
      <c r="D4437" t="s">
        <v>10</v>
      </c>
      <c r="E4437">
        <v>376</v>
      </c>
      <c r="F4437">
        <v>511</v>
      </c>
      <c r="G4437">
        <v>2169</v>
      </c>
      <c r="H4437" t="s">
        <v>11</v>
      </c>
      <c r="I4437">
        <f t="shared" si="138"/>
        <v>136</v>
      </c>
      <c r="J4437" t="str">
        <f t="shared" si="139"/>
        <v/>
      </c>
    </row>
    <row r="4438" spans="1:10">
      <c r="A4438" t="s">
        <v>4195</v>
      </c>
      <c r="B4438" t="s">
        <v>4196</v>
      </c>
      <c r="C4438">
        <v>917</v>
      </c>
      <c r="D4438" t="s">
        <v>31</v>
      </c>
      <c r="E4438">
        <v>598</v>
      </c>
      <c r="F4438">
        <v>660</v>
      </c>
      <c r="G4438">
        <v>3952</v>
      </c>
      <c r="H4438" t="s">
        <v>32</v>
      </c>
      <c r="I4438" t="str">
        <f t="shared" si="138"/>
        <v/>
      </c>
      <c r="J4438" t="str">
        <f t="shared" si="139"/>
        <v/>
      </c>
    </row>
    <row r="4439" spans="1:10">
      <c r="A4439" t="s">
        <v>4195</v>
      </c>
      <c r="B4439" t="s">
        <v>4196</v>
      </c>
      <c r="C4439">
        <v>917</v>
      </c>
      <c r="D4439" t="s">
        <v>29</v>
      </c>
      <c r="E4439">
        <v>768</v>
      </c>
      <c r="F4439">
        <v>878</v>
      </c>
      <c r="G4439">
        <v>343</v>
      </c>
      <c r="H4439" t="s">
        <v>30</v>
      </c>
      <c r="I4439" t="str">
        <f t="shared" si="138"/>
        <v/>
      </c>
      <c r="J4439" t="str">
        <f t="shared" si="139"/>
        <v/>
      </c>
    </row>
    <row r="4440" spans="1:10">
      <c r="A4440" t="s">
        <v>4195</v>
      </c>
      <c r="B4440" t="s">
        <v>4196</v>
      </c>
      <c r="C4440">
        <v>917</v>
      </c>
      <c r="D4440" t="s">
        <v>14</v>
      </c>
      <c r="E4440">
        <v>94</v>
      </c>
      <c r="F4440">
        <v>286</v>
      </c>
      <c r="G4440">
        <v>476</v>
      </c>
      <c r="H4440" t="s">
        <v>15</v>
      </c>
      <c r="I4440" t="str">
        <f t="shared" si="138"/>
        <v/>
      </c>
      <c r="J4440" t="str">
        <f t="shared" si="139"/>
        <v/>
      </c>
    </row>
    <row r="4441" spans="1:10">
      <c r="A4441" t="s">
        <v>4197</v>
      </c>
      <c r="B4441" t="s">
        <v>4198</v>
      </c>
      <c r="C4441">
        <v>690</v>
      </c>
      <c r="D4441" t="s">
        <v>219</v>
      </c>
      <c r="E4441">
        <v>191</v>
      </c>
      <c r="F4441">
        <v>454</v>
      </c>
      <c r="G4441">
        <v>76696</v>
      </c>
      <c r="H4441" t="s">
        <v>220</v>
      </c>
      <c r="I4441" t="str">
        <f t="shared" si="138"/>
        <v/>
      </c>
      <c r="J4441">
        <f t="shared" si="139"/>
        <v>264</v>
      </c>
    </row>
    <row r="4442" spans="1:10">
      <c r="A4442" t="s">
        <v>4197</v>
      </c>
      <c r="B4442" t="s">
        <v>4198</v>
      </c>
      <c r="C4442">
        <v>690</v>
      </c>
      <c r="D4442" t="s">
        <v>10</v>
      </c>
      <c r="E4442">
        <v>54</v>
      </c>
      <c r="F4442">
        <v>174</v>
      </c>
      <c r="G4442">
        <v>2169</v>
      </c>
      <c r="H4442" t="s">
        <v>11</v>
      </c>
      <c r="I4442">
        <f t="shared" si="138"/>
        <v>121</v>
      </c>
      <c r="J4442" t="str">
        <f t="shared" si="139"/>
        <v/>
      </c>
    </row>
    <row r="4443" spans="1:10">
      <c r="A4443" t="s">
        <v>4199</v>
      </c>
      <c r="B4443" t="s">
        <v>4200</v>
      </c>
      <c r="C4443">
        <v>622</v>
      </c>
      <c r="D4443" t="s">
        <v>10</v>
      </c>
      <c r="E4443">
        <v>112</v>
      </c>
      <c r="F4443">
        <v>309</v>
      </c>
      <c r="G4443">
        <v>2169</v>
      </c>
      <c r="H4443" t="s">
        <v>11</v>
      </c>
      <c r="I4443">
        <f t="shared" si="138"/>
        <v>198</v>
      </c>
      <c r="J4443" t="str">
        <f t="shared" si="139"/>
        <v/>
      </c>
    </row>
    <row r="4444" spans="1:10">
      <c r="A4444" t="s">
        <v>4199</v>
      </c>
      <c r="B4444" t="s">
        <v>4200</v>
      </c>
      <c r="C4444">
        <v>622</v>
      </c>
      <c r="D4444" t="s">
        <v>10</v>
      </c>
      <c r="E4444">
        <v>320</v>
      </c>
      <c r="F4444">
        <v>445</v>
      </c>
      <c r="G4444">
        <v>2169</v>
      </c>
      <c r="H4444" t="s">
        <v>11</v>
      </c>
      <c r="I4444">
        <f t="shared" si="138"/>
        <v>126</v>
      </c>
      <c r="J4444" t="str">
        <f t="shared" si="139"/>
        <v/>
      </c>
    </row>
    <row r="4445" spans="1:10">
      <c r="A4445" t="s">
        <v>4201</v>
      </c>
      <c r="B4445" t="s">
        <v>4202</v>
      </c>
      <c r="C4445">
        <v>1175</v>
      </c>
      <c r="D4445" t="s">
        <v>589</v>
      </c>
      <c r="E4445">
        <v>24</v>
      </c>
      <c r="F4445">
        <v>344</v>
      </c>
      <c r="G4445">
        <v>8</v>
      </c>
      <c r="I4445" t="str">
        <f t="shared" si="138"/>
        <v/>
      </c>
      <c r="J4445" t="str">
        <f t="shared" si="139"/>
        <v/>
      </c>
    </row>
    <row r="4446" spans="1:10">
      <c r="A4446" t="s">
        <v>4201</v>
      </c>
      <c r="B4446" t="s">
        <v>4202</v>
      </c>
      <c r="C4446">
        <v>1175</v>
      </c>
      <c r="D4446" t="s">
        <v>473</v>
      </c>
      <c r="E4446">
        <v>346</v>
      </c>
      <c r="F4446">
        <v>430</v>
      </c>
      <c r="G4446">
        <v>20</v>
      </c>
      <c r="I4446" t="str">
        <f t="shared" si="138"/>
        <v/>
      </c>
      <c r="J4446" t="str">
        <f t="shared" si="139"/>
        <v/>
      </c>
    </row>
    <row r="4447" spans="1:10">
      <c r="A4447" t="s">
        <v>4201</v>
      </c>
      <c r="B4447" t="s">
        <v>4202</v>
      </c>
      <c r="C4447">
        <v>1175</v>
      </c>
      <c r="D4447" t="s">
        <v>10</v>
      </c>
      <c r="E4447">
        <v>461</v>
      </c>
      <c r="F4447">
        <v>576</v>
      </c>
      <c r="G4447">
        <v>2169</v>
      </c>
      <c r="H4447" t="s">
        <v>11</v>
      </c>
      <c r="I4447">
        <f t="shared" si="138"/>
        <v>116</v>
      </c>
      <c r="J4447" t="str">
        <f t="shared" si="139"/>
        <v/>
      </c>
    </row>
    <row r="4448" spans="1:10">
      <c r="A4448" t="s">
        <v>4201</v>
      </c>
      <c r="B4448" t="s">
        <v>4202</v>
      </c>
      <c r="C4448">
        <v>1175</v>
      </c>
      <c r="D4448" t="s">
        <v>53</v>
      </c>
      <c r="E4448">
        <v>706</v>
      </c>
      <c r="F4448">
        <v>776</v>
      </c>
      <c r="G4448">
        <v>324</v>
      </c>
      <c r="H4448" t="s">
        <v>54</v>
      </c>
      <c r="I4448" t="str">
        <f t="shared" si="138"/>
        <v/>
      </c>
      <c r="J4448" t="str">
        <f t="shared" si="139"/>
        <v/>
      </c>
    </row>
    <row r="4449" spans="1:10">
      <c r="A4449" t="s">
        <v>4203</v>
      </c>
      <c r="B4449" t="s">
        <v>4204</v>
      </c>
      <c r="C4449">
        <v>1244</v>
      </c>
      <c r="D4449" t="s">
        <v>695</v>
      </c>
      <c r="E4449">
        <v>106</v>
      </c>
      <c r="F4449">
        <v>193</v>
      </c>
      <c r="G4449">
        <v>3</v>
      </c>
      <c r="I4449" t="str">
        <f t="shared" si="138"/>
        <v/>
      </c>
      <c r="J4449" t="str">
        <f t="shared" si="139"/>
        <v/>
      </c>
    </row>
    <row r="4450" spans="1:10">
      <c r="A4450" t="s">
        <v>4203</v>
      </c>
      <c r="B4450" t="s">
        <v>4204</v>
      </c>
      <c r="C4450">
        <v>1244</v>
      </c>
      <c r="D4450" t="s">
        <v>18</v>
      </c>
      <c r="E4450">
        <v>230</v>
      </c>
      <c r="F4450">
        <v>300</v>
      </c>
      <c r="G4450">
        <v>1303</v>
      </c>
      <c r="H4450" t="s">
        <v>19</v>
      </c>
      <c r="I4450" t="str">
        <f t="shared" si="138"/>
        <v/>
      </c>
      <c r="J4450" t="str">
        <f t="shared" si="139"/>
        <v/>
      </c>
    </row>
    <row r="4451" spans="1:10">
      <c r="A4451" t="s">
        <v>4203</v>
      </c>
      <c r="B4451" t="s">
        <v>4204</v>
      </c>
      <c r="C4451">
        <v>1244</v>
      </c>
      <c r="D4451" t="s">
        <v>62</v>
      </c>
      <c r="E4451">
        <v>413</v>
      </c>
      <c r="F4451">
        <v>482</v>
      </c>
      <c r="G4451">
        <v>632</v>
      </c>
      <c r="H4451" t="s">
        <v>63</v>
      </c>
      <c r="I4451" t="str">
        <f t="shared" si="138"/>
        <v/>
      </c>
      <c r="J4451" t="str">
        <f t="shared" si="139"/>
        <v/>
      </c>
    </row>
    <row r="4452" spans="1:10">
      <c r="A4452" t="s">
        <v>4203</v>
      </c>
      <c r="B4452" t="s">
        <v>4204</v>
      </c>
      <c r="C4452">
        <v>1244</v>
      </c>
      <c r="D4452" t="s">
        <v>10</v>
      </c>
      <c r="E4452">
        <v>501</v>
      </c>
      <c r="F4452">
        <v>616</v>
      </c>
      <c r="G4452">
        <v>2169</v>
      </c>
      <c r="H4452" t="s">
        <v>11</v>
      </c>
      <c r="I4452">
        <f t="shared" si="138"/>
        <v>116</v>
      </c>
      <c r="J4452" t="str">
        <f t="shared" si="139"/>
        <v/>
      </c>
    </row>
    <row r="4453" spans="1:10">
      <c r="A4453" t="s">
        <v>4205</v>
      </c>
      <c r="B4453" t="s">
        <v>4206</v>
      </c>
      <c r="C4453">
        <v>647</v>
      </c>
      <c r="D4453" t="s">
        <v>18</v>
      </c>
      <c r="E4453">
        <v>233</v>
      </c>
      <c r="F4453">
        <v>303</v>
      </c>
      <c r="G4453">
        <v>1303</v>
      </c>
      <c r="H4453" t="s">
        <v>19</v>
      </c>
      <c r="I4453" t="str">
        <f t="shared" si="138"/>
        <v/>
      </c>
      <c r="J4453" t="str">
        <f t="shared" si="139"/>
        <v/>
      </c>
    </row>
    <row r="4454" spans="1:10">
      <c r="A4454" t="s">
        <v>4205</v>
      </c>
      <c r="B4454" t="s">
        <v>4206</v>
      </c>
      <c r="C4454">
        <v>647</v>
      </c>
      <c r="D4454" t="s">
        <v>617</v>
      </c>
      <c r="E4454">
        <v>4</v>
      </c>
      <c r="F4454">
        <v>168</v>
      </c>
      <c r="G4454">
        <v>4</v>
      </c>
      <c r="I4454" t="str">
        <f t="shared" si="138"/>
        <v/>
      </c>
      <c r="J4454" t="str">
        <f t="shared" si="139"/>
        <v/>
      </c>
    </row>
    <row r="4455" spans="1:10">
      <c r="A4455" t="s">
        <v>4205</v>
      </c>
      <c r="B4455" t="s">
        <v>4206</v>
      </c>
      <c r="C4455">
        <v>647</v>
      </c>
      <c r="D4455" t="s">
        <v>62</v>
      </c>
      <c r="E4455">
        <v>424</v>
      </c>
      <c r="F4455">
        <v>493</v>
      </c>
      <c r="G4455">
        <v>632</v>
      </c>
      <c r="H4455" t="s">
        <v>63</v>
      </c>
      <c r="I4455" t="str">
        <f t="shared" si="138"/>
        <v/>
      </c>
      <c r="J4455" t="str">
        <f t="shared" si="139"/>
        <v/>
      </c>
    </row>
    <row r="4456" spans="1:10">
      <c r="A4456" t="s">
        <v>4205</v>
      </c>
      <c r="B4456" t="s">
        <v>4206</v>
      </c>
      <c r="C4456">
        <v>647</v>
      </c>
      <c r="D4456" t="s">
        <v>10</v>
      </c>
      <c r="E4456">
        <v>511</v>
      </c>
      <c r="F4456">
        <v>628</v>
      </c>
      <c r="G4456">
        <v>2169</v>
      </c>
      <c r="H4456" t="s">
        <v>11</v>
      </c>
      <c r="I4456">
        <f t="shared" si="138"/>
        <v>118</v>
      </c>
      <c r="J4456" t="str">
        <f t="shared" si="139"/>
        <v/>
      </c>
    </row>
    <row r="4457" spans="1:10">
      <c r="A4457" t="s">
        <v>4207</v>
      </c>
      <c r="B4457" t="s">
        <v>4208</v>
      </c>
      <c r="C4457">
        <v>1117</v>
      </c>
      <c r="D4457" t="s">
        <v>612</v>
      </c>
      <c r="E4457">
        <v>1067</v>
      </c>
      <c r="F4457">
        <v>1107</v>
      </c>
      <c r="G4457">
        <v>6</v>
      </c>
      <c r="I4457" t="str">
        <f t="shared" si="138"/>
        <v/>
      </c>
      <c r="J4457" t="str">
        <f t="shared" si="139"/>
        <v/>
      </c>
    </row>
    <row r="4458" spans="1:10">
      <c r="A4458" t="s">
        <v>4207</v>
      </c>
      <c r="B4458" t="s">
        <v>4208</v>
      </c>
      <c r="C4458">
        <v>1117</v>
      </c>
      <c r="D4458" t="s">
        <v>14</v>
      </c>
      <c r="E4458">
        <v>139</v>
      </c>
      <c r="F4458">
        <v>305</v>
      </c>
      <c r="G4458">
        <v>476</v>
      </c>
      <c r="H4458" t="s">
        <v>15</v>
      </c>
      <c r="I4458" t="str">
        <f t="shared" si="138"/>
        <v/>
      </c>
      <c r="J4458" t="str">
        <f t="shared" si="139"/>
        <v/>
      </c>
    </row>
    <row r="4459" spans="1:10">
      <c r="A4459" t="s">
        <v>4207</v>
      </c>
      <c r="B4459" t="s">
        <v>4208</v>
      </c>
      <c r="C4459">
        <v>1117</v>
      </c>
      <c r="D4459" t="s">
        <v>10</v>
      </c>
      <c r="E4459">
        <v>418</v>
      </c>
      <c r="F4459">
        <v>532</v>
      </c>
      <c r="G4459">
        <v>2169</v>
      </c>
      <c r="H4459" t="s">
        <v>11</v>
      </c>
      <c r="I4459">
        <f t="shared" si="138"/>
        <v>115</v>
      </c>
      <c r="J4459" t="str">
        <f t="shared" si="139"/>
        <v/>
      </c>
    </row>
    <row r="4460" spans="1:10">
      <c r="A4460" t="s">
        <v>4207</v>
      </c>
      <c r="B4460" t="s">
        <v>4208</v>
      </c>
      <c r="C4460">
        <v>1117</v>
      </c>
      <c r="D4460" t="s">
        <v>31</v>
      </c>
      <c r="E4460">
        <v>657</v>
      </c>
      <c r="F4460">
        <v>788</v>
      </c>
      <c r="G4460">
        <v>3952</v>
      </c>
      <c r="H4460" t="s">
        <v>32</v>
      </c>
      <c r="I4460" t="str">
        <f t="shared" si="138"/>
        <v/>
      </c>
      <c r="J4460" t="str">
        <f t="shared" si="139"/>
        <v/>
      </c>
    </row>
    <row r="4461" spans="1:10">
      <c r="A4461" t="s">
        <v>4207</v>
      </c>
      <c r="B4461" t="s">
        <v>4208</v>
      </c>
      <c r="C4461">
        <v>1117</v>
      </c>
      <c r="D4461" t="s">
        <v>29</v>
      </c>
      <c r="E4461">
        <v>882</v>
      </c>
      <c r="F4461">
        <v>989</v>
      </c>
      <c r="G4461">
        <v>343</v>
      </c>
      <c r="H4461" t="s">
        <v>30</v>
      </c>
      <c r="I4461" t="str">
        <f t="shared" si="138"/>
        <v/>
      </c>
      <c r="J4461" t="str">
        <f t="shared" si="139"/>
        <v/>
      </c>
    </row>
    <row r="4462" spans="1:10">
      <c r="A4462" t="s">
        <v>4209</v>
      </c>
      <c r="B4462" t="s">
        <v>4210</v>
      </c>
      <c r="C4462">
        <v>108</v>
      </c>
      <c r="D4462" t="s">
        <v>10</v>
      </c>
      <c r="E4462">
        <v>4</v>
      </c>
      <c r="F4462">
        <v>108</v>
      </c>
      <c r="G4462">
        <v>2169</v>
      </c>
      <c r="H4462" t="s">
        <v>11</v>
      </c>
      <c r="I4462">
        <f t="shared" si="138"/>
        <v>105</v>
      </c>
      <c r="J4462" t="str">
        <f t="shared" si="139"/>
        <v/>
      </c>
    </row>
    <row r="4463" spans="1:10">
      <c r="A4463" t="s">
        <v>4211</v>
      </c>
      <c r="B4463" t="s">
        <v>4212</v>
      </c>
      <c r="C4463">
        <v>84</v>
      </c>
      <c r="D4463" t="s">
        <v>10</v>
      </c>
      <c r="E4463">
        <v>1</v>
      </c>
      <c r="F4463">
        <v>84</v>
      </c>
      <c r="G4463">
        <v>2169</v>
      </c>
      <c r="H4463" t="s">
        <v>11</v>
      </c>
      <c r="I4463">
        <f t="shared" si="138"/>
        <v>84</v>
      </c>
      <c r="J4463" t="str">
        <f t="shared" si="139"/>
        <v/>
      </c>
    </row>
    <row r="4464" spans="1:10">
      <c r="A4464" t="s">
        <v>4213</v>
      </c>
      <c r="B4464" t="s">
        <v>4214</v>
      </c>
      <c r="C4464">
        <v>343</v>
      </c>
      <c r="D4464" t="s">
        <v>10</v>
      </c>
      <c r="E4464">
        <v>129</v>
      </c>
      <c r="F4464">
        <v>227</v>
      </c>
      <c r="G4464">
        <v>2169</v>
      </c>
      <c r="H4464" t="s">
        <v>11</v>
      </c>
      <c r="I4464">
        <f t="shared" si="138"/>
        <v>99</v>
      </c>
      <c r="J4464" t="str">
        <f t="shared" si="139"/>
        <v/>
      </c>
    </row>
    <row r="4465" spans="1:10">
      <c r="A4465" t="s">
        <v>4215</v>
      </c>
      <c r="B4465" t="s">
        <v>4216</v>
      </c>
      <c r="C4465">
        <v>1125</v>
      </c>
      <c r="D4465" t="s">
        <v>10</v>
      </c>
      <c r="E4465">
        <v>487</v>
      </c>
      <c r="F4465">
        <v>602</v>
      </c>
      <c r="G4465">
        <v>2169</v>
      </c>
      <c r="H4465" t="s">
        <v>11</v>
      </c>
      <c r="I4465">
        <f t="shared" si="138"/>
        <v>116</v>
      </c>
      <c r="J4465" t="str">
        <f t="shared" si="139"/>
        <v/>
      </c>
    </row>
    <row r="4466" spans="1:10">
      <c r="A4466" t="s">
        <v>4215</v>
      </c>
      <c r="B4466" t="s">
        <v>4216</v>
      </c>
      <c r="C4466">
        <v>1125</v>
      </c>
      <c r="D4466" t="s">
        <v>1932</v>
      </c>
      <c r="E4466">
        <v>842</v>
      </c>
      <c r="F4466">
        <v>1089</v>
      </c>
      <c r="G4466">
        <v>15398</v>
      </c>
      <c r="H4466" t="s">
        <v>1933</v>
      </c>
      <c r="I4466" t="str">
        <f t="shared" si="138"/>
        <v/>
      </c>
      <c r="J4466" t="str">
        <f t="shared" si="139"/>
        <v/>
      </c>
    </row>
    <row r="4467" spans="1:10">
      <c r="A4467" t="s">
        <v>4217</v>
      </c>
      <c r="B4467" t="s">
        <v>4218</v>
      </c>
      <c r="C4467">
        <v>181</v>
      </c>
      <c r="D4467" t="s">
        <v>10</v>
      </c>
      <c r="E4467">
        <v>41</v>
      </c>
      <c r="F4467">
        <v>155</v>
      </c>
      <c r="G4467">
        <v>2169</v>
      </c>
      <c r="H4467" t="s">
        <v>11</v>
      </c>
      <c r="I4467">
        <f t="shared" si="138"/>
        <v>115</v>
      </c>
      <c r="J4467" t="str">
        <f t="shared" si="139"/>
        <v/>
      </c>
    </row>
    <row r="4468" spans="1:10">
      <c r="A4468" t="s">
        <v>4219</v>
      </c>
      <c r="B4468" t="s">
        <v>4220</v>
      </c>
      <c r="C4468">
        <v>270</v>
      </c>
      <c r="D4468" t="s">
        <v>10</v>
      </c>
      <c r="E4468">
        <v>135</v>
      </c>
      <c r="F4468">
        <v>251</v>
      </c>
      <c r="G4468">
        <v>2169</v>
      </c>
      <c r="H4468" t="s">
        <v>11</v>
      </c>
      <c r="I4468">
        <f t="shared" si="138"/>
        <v>117</v>
      </c>
      <c r="J4468" t="str">
        <f t="shared" si="139"/>
        <v/>
      </c>
    </row>
    <row r="4469" spans="1:10">
      <c r="A4469" t="s">
        <v>4219</v>
      </c>
      <c r="B4469" t="s">
        <v>4220</v>
      </c>
      <c r="C4469">
        <v>270</v>
      </c>
      <c r="D4469" t="s">
        <v>4221</v>
      </c>
      <c r="E4469">
        <v>42</v>
      </c>
      <c r="F4469">
        <v>107</v>
      </c>
      <c r="G4469">
        <v>3</v>
      </c>
      <c r="I4469" t="str">
        <f t="shared" si="138"/>
        <v/>
      </c>
      <c r="J4469" t="str">
        <f t="shared" si="139"/>
        <v/>
      </c>
    </row>
    <row r="4470" spans="1:10">
      <c r="A4470" t="s">
        <v>4222</v>
      </c>
      <c r="B4470" t="s">
        <v>4223</v>
      </c>
      <c r="C4470">
        <v>173</v>
      </c>
      <c r="D4470" t="s">
        <v>10</v>
      </c>
      <c r="E4470">
        <v>33</v>
      </c>
      <c r="F4470">
        <v>147</v>
      </c>
      <c r="G4470">
        <v>2169</v>
      </c>
      <c r="H4470" t="s">
        <v>11</v>
      </c>
      <c r="I4470">
        <f t="shared" si="138"/>
        <v>115</v>
      </c>
      <c r="J4470" t="str">
        <f t="shared" si="139"/>
        <v/>
      </c>
    </row>
    <row r="4471" spans="1:10">
      <c r="A4471" t="s">
        <v>4224</v>
      </c>
      <c r="B4471" t="s">
        <v>4225</v>
      </c>
      <c r="C4471">
        <v>181</v>
      </c>
      <c r="D4471" t="s">
        <v>10</v>
      </c>
      <c r="E4471">
        <v>41</v>
      </c>
      <c r="F4471">
        <v>155</v>
      </c>
      <c r="G4471">
        <v>2169</v>
      </c>
      <c r="H4471" t="s">
        <v>11</v>
      </c>
      <c r="I4471">
        <f t="shared" si="138"/>
        <v>115</v>
      </c>
      <c r="J4471" t="str">
        <f t="shared" si="139"/>
        <v/>
      </c>
    </row>
    <row r="4472" spans="1:10">
      <c r="A4472" t="s">
        <v>4226</v>
      </c>
      <c r="B4472" t="s">
        <v>4227</v>
      </c>
      <c r="C4472">
        <v>66</v>
      </c>
      <c r="D4472" t="s">
        <v>10</v>
      </c>
      <c r="E4472">
        <v>1</v>
      </c>
      <c r="F4472">
        <v>66</v>
      </c>
      <c r="G4472">
        <v>2169</v>
      </c>
      <c r="H4472" t="s">
        <v>11</v>
      </c>
      <c r="I4472">
        <f t="shared" si="138"/>
        <v>66</v>
      </c>
      <c r="J4472" t="str">
        <f t="shared" si="139"/>
        <v/>
      </c>
    </row>
    <row r="4473" spans="1:10">
      <c r="A4473" t="s">
        <v>4228</v>
      </c>
      <c r="B4473" t="s">
        <v>4229</v>
      </c>
      <c r="C4473">
        <v>274</v>
      </c>
      <c r="D4473" t="s">
        <v>4221</v>
      </c>
      <c r="E4473">
        <v>1</v>
      </c>
      <c r="F4473">
        <v>109</v>
      </c>
      <c r="G4473">
        <v>3</v>
      </c>
      <c r="I4473" t="str">
        <f t="shared" si="138"/>
        <v/>
      </c>
      <c r="J4473" t="str">
        <f t="shared" si="139"/>
        <v/>
      </c>
    </row>
    <row r="4474" spans="1:10">
      <c r="A4474" t="s">
        <v>4228</v>
      </c>
      <c r="B4474" t="s">
        <v>4229</v>
      </c>
      <c r="C4474">
        <v>274</v>
      </c>
      <c r="D4474" t="s">
        <v>10</v>
      </c>
      <c r="E4474">
        <v>139</v>
      </c>
      <c r="F4474">
        <v>255</v>
      </c>
      <c r="G4474">
        <v>2169</v>
      </c>
      <c r="H4474" t="s">
        <v>11</v>
      </c>
      <c r="I4474">
        <f t="shared" si="138"/>
        <v>117</v>
      </c>
      <c r="J4474" t="str">
        <f t="shared" si="139"/>
        <v/>
      </c>
    </row>
    <row r="4475" spans="1:10">
      <c r="A4475" t="s">
        <v>4230</v>
      </c>
      <c r="B4475" t="s">
        <v>4231</v>
      </c>
      <c r="C4475">
        <v>467</v>
      </c>
      <c r="D4475" t="s">
        <v>62</v>
      </c>
      <c r="E4475">
        <v>215</v>
      </c>
      <c r="F4475">
        <v>284</v>
      </c>
      <c r="G4475">
        <v>632</v>
      </c>
      <c r="H4475" t="s">
        <v>63</v>
      </c>
      <c r="I4475" t="str">
        <f t="shared" si="138"/>
        <v/>
      </c>
      <c r="J4475" t="str">
        <f t="shared" si="139"/>
        <v/>
      </c>
    </row>
    <row r="4476" spans="1:10">
      <c r="A4476" t="s">
        <v>4230</v>
      </c>
      <c r="B4476" t="s">
        <v>4231</v>
      </c>
      <c r="C4476">
        <v>467</v>
      </c>
      <c r="D4476" t="s">
        <v>10</v>
      </c>
      <c r="E4476">
        <v>303</v>
      </c>
      <c r="F4476">
        <v>417</v>
      </c>
      <c r="G4476">
        <v>2169</v>
      </c>
      <c r="H4476" t="s">
        <v>11</v>
      </c>
      <c r="I4476">
        <f t="shared" si="138"/>
        <v>115</v>
      </c>
      <c r="J4476" t="str">
        <f t="shared" si="139"/>
        <v/>
      </c>
    </row>
    <row r="4477" spans="1:10">
      <c r="A4477" t="s">
        <v>4230</v>
      </c>
      <c r="B4477" t="s">
        <v>4231</v>
      </c>
      <c r="C4477">
        <v>467</v>
      </c>
      <c r="D4477" t="s">
        <v>18</v>
      </c>
      <c r="E4477">
        <v>35</v>
      </c>
      <c r="F4477">
        <v>105</v>
      </c>
      <c r="G4477">
        <v>1303</v>
      </c>
      <c r="H4477" t="s">
        <v>19</v>
      </c>
      <c r="I4477" t="str">
        <f t="shared" si="138"/>
        <v/>
      </c>
      <c r="J4477" t="str">
        <f t="shared" si="139"/>
        <v/>
      </c>
    </row>
    <row r="4478" spans="1:10">
      <c r="A4478" t="s">
        <v>4232</v>
      </c>
      <c r="B4478" t="s">
        <v>4233</v>
      </c>
      <c r="C4478">
        <v>443</v>
      </c>
      <c r="D4478" t="s">
        <v>18</v>
      </c>
      <c r="E4478">
        <v>14</v>
      </c>
      <c r="F4478">
        <v>84</v>
      </c>
      <c r="G4478">
        <v>1303</v>
      </c>
      <c r="H4478" t="s">
        <v>19</v>
      </c>
      <c r="I4478" t="str">
        <f t="shared" si="138"/>
        <v/>
      </c>
      <c r="J4478" t="str">
        <f t="shared" si="139"/>
        <v/>
      </c>
    </row>
    <row r="4479" spans="1:10">
      <c r="A4479" t="s">
        <v>4232</v>
      </c>
      <c r="B4479" t="s">
        <v>4233</v>
      </c>
      <c r="C4479">
        <v>443</v>
      </c>
      <c r="D4479" t="s">
        <v>62</v>
      </c>
      <c r="E4479">
        <v>192</v>
      </c>
      <c r="F4479">
        <v>261</v>
      </c>
      <c r="G4479">
        <v>632</v>
      </c>
      <c r="H4479" t="s">
        <v>63</v>
      </c>
      <c r="I4479" t="str">
        <f t="shared" si="138"/>
        <v/>
      </c>
      <c r="J4479" t="str">
        <f t="shared" si="139"/>
        <v/>
      </c>
    </row>
    <row r="4480" spans="1:10">
      <c r="A4480" t="s">
        <v>4232</v>
      </c>
      <c r="B4480" t="s">
        <v>4233</v>
      </c>
      <c r="C4480">
        <v>443</v>
      </c>
      <c r="D4480" t="s">
        <v>10</v>
      </c>
      <c r="E4480">
        <v>280</v>
      </c>
      <c r="F4480">
        <v>394</v>
      </c>
      <c r="G4480">
        <v>2169</v>
      </c>
      <c r="H4480" t="s">
        <v>11</v>
      </c>
      <c r="I4480">
        <f t="shared" si="138"/>
        <v>115</v>
      </c>
      <c r="J4480" t="str">
        <f t="shared" si="139"/>
        <v/>
      </c>
    </row>
    <row r="4481" spans="1:10">
      <c r="A4481" t="s">
        <v>4234</v>
      </c>
      <c r="B4481" t="s">
        <v>4235</v>
      </c>
      <c r="C4481">
        <v>66</v>
      </c>
      <c r="D4481" t="s">
        <v>10</v>
      </c>
      <c r="E4481">
        <v>1</v>
      </c>
      <c r="F4481">
        <v>66</v>
      </c>
      <c r="G4481">
        <v>2169</v>
      </c>
      <c r="H4481" t="s">
        <v>11</v>
      </c>
      <c r="I4481">
        <f t="shared" si="138"/>
        <v>66</v>
      </c>
      <c r="J4481" t="str">
        <f t="shared" si="139"/>
        <v/>
      </c>
    </row>
    <row r="4482" spans="1:10">
      <c r="A4482" t="s">
        <v>4236</v>
      </c>
      <c r="B4482" t="s">
        <v>4237</v>
      </c>
      <c r="C4482">
        <v>1447</v>
      </c>
      <c r="D4482" t="s">
        <v>53</v>
      </c>
      <c r="E4482">
        <v>1034</v>
      </c>
      <c r="F4482">
        <v>1104</v>
      </c>
      <c r="G4482">
        <v>324</v>
      </c>
      <c r="H4482" t="s">
        <v>54</v>
      </c>
      <c r="I4482" t="str">
        <f t="shared" si="138"/>
        <v/>
      </c>
      <c r="J4482" t="str">
        <f t="shared" si="139"/>
        <v/>
      </c>
    </row>
    <row r="4483" spans="1:10">
      <c r="A4483" t="s">
        <v>4236</v>
      </c>
      <c r="B4483" t="s">
        <v>4237</v>
      </c>
      <c r="C4483">
        <v>1447</v>
      </c>
      <c r="D4483" t="s">
        <v>52</v>
      </c>
      <c r="E4483">
        <v>111</v>
      </c>
      <c r="F4483">
        <v>449</v>
      </c>
      <c r="G4483">
        <v>44</v>
      </c>
      <c r="I4483" t="str">
        <f t="shared" ref="I4483:I4546" si="140">IF(H4483=$H$2, F4483-E4483+1, "")</f>
        <v/>
      </c>
      <c r="J4483" t="str">
        <f t="shared" ref="J4483:J4546" si="141">IF(D4483=$D$189, F4483-E4483+1, "")</f>
        <v/>
      </c>
    </row>
    <row r="4484" spans="1:10">
      <c r="A4484" t="s">
        <v>4236</v>
      </c>
      <c r="B4484" t="s">
        <v>4237</v>
      </c>
      <c r="C4484">
        <v>1447</v>
      </c>
      <c r="D4484" t="s">
        <v>55</v>
      </c>
      <c r="E4484">
        <v>1187</v>
      </c>
      <c r="F4484">
        <v>1209</v>
      </c>
      <c r="G4484">
        <v>477</v>
      </c>
      <c r="H4484" t="s">
        <v>56</v>
      </c>
      <c r="I4484" t="str">
        <f t="shared" si="140"/>
        <v/>
      </c>
      <c r="J4484" t="str">
        <f t="shared" si="141"/>
        <v/>
      </c>
    </row>
    <row r="4485" spans="1:10">
      <c r="A4485" t="s">
        <v>4236</v>
      </c>
      <c r="B4485" t="s">
        <v>4237</v>
      </c>
      <c r="C4485">
        <v>1447</v>
      </c>
      <c r="D4485" t="s">
        <v>559</v>
      </c>
      <c r="E4485">
        <v>1231</v>
      </c>
      <c r="F4485">
        <v>1359</v>
      </c>
      <c r="G4485">
        <v>19</v>
      </c>
      <c r="I4485" t="str">
        <f t="shared" si="140"/>
        <v/>
      </c>
      <c r="J4485" t="str">
        <f t="shared" si="141"/>
        <v/>
      </c>
    </row>
    <row r="4486" spans="1:10">
      <c r="A4486" t="s">
        <v>4236</v>
      </c>
      <c r="B4486" t="s">
        <v>4237</v>
      </c>
      <c r="C4486">
        <v>1447</v>
      </c>
      <c r="D4486" t="s">
        <v>1356</v>
      </c>
      <c r="E4486">
        <v>1361</v>
      </c>
      <c r="F4486">
        <v>1446</v>
      </c>
      <c r="G4486">
        <v>2</v>
      </c>
      <c r="I4486" t="str">
        <f t="shared" si="140"/>
        <v/>
      </c>
      <c r="J4486" t="str">
        <f t="shared" si="141"/>
        <v/>
      </c>
    </row>
    <row r="4487" spans="1:10">
      <c r="A4487" t="s">
        <v>4236</v>
      </c>
      <c r="B4487" t="s">
        <v>4237</v>
      </c>
      <c r="C4487">
        <v>1447</v>
      </c>
      <c r="D4487" t="s">
        <v>229</v>
      </c>
      <c r="E4487">
        <v>22</v>
      </c>
      <c r="F4487">
        <v>96</v>
      </c>
      <c r="G4487">
        <v>12568</v>
      </c>
      <c r="H4487" t="s">
        <v>230</v>
      </c>
      <c r="I4487" t="str">
        <f t="shared" si="140"/>
        <v/>
      </c>
      <c r="J4487" t="str">
        <f t="shared" si="141"/>
        <v/>
      </c>
    </row>
    <row r="4488" spans="1:10">
      <c r="A4488" t="s">
        <v>4236</v>
      </c>
      <c r="B4488" t="s">
        <v>4237</v>
      </c>
      <c r="C4488">
        <v>1447</v>
      </c>
      <c r="D4488" t="s">
        <v>52</v>
      </c>
      <c r="E4488">
        <v>451</v>
      </c>
      <c r="F4488">
        <v>669</v>
      </c>
      <c r="G4488">
        <v>44</v>
      </c>
      <c r="I4488" t="str">
        <f t="shared" si="140"/>
        <v/>
      </c>
      <c r="J4488" t="str">
        <f t="shared" si="141"/>
        <v/>
      </c>
    </row>
    <row r="4489" spans="1:10">
      <c r="A4489" t="s">
        <v>4236</v>
      </c>
      <c r="B4489" t="s">
        <v>4237</v>
      </c>
      <c r="C4489">
        <v>1447</v>
      </c>
      <c r="D4489" t="s">
        <v>10</v>
      </c>
      <c r="E4489">
        <v>715</v>
      </c>
      <c r="F4489">
        <v>831</v>
      </c>
      <c r="G4489">
        <v>2169</v>
      </c>
      <c r="H4489" t="s">
        <v>11</v>
      </c>
      <c r="I4489">
        <f t="shared" si="140"/>
        <v>117</v>
      </c>
      <c r="J4489" t="str">
        <f t="shared" si="141"/>
        <v/>
      </c>
    </row>
    <row r="4490" spans="1:10">
      <c r="A4490" t="s">
        <v>4236</v>
      </c>
      <c r="B4490" t="s">
        <v>4237</v>
      </c>
      <c r="C4490">
        <v>1447</v>
      </c>
      <c r="D4490" t="s">
        <v>53</v>
      </c>
      <c r="E4490">
        <v>962</v>
      </c>
      <c r="F4490">
        <v>1032</v>
      </c>
      <c r="G4490">
        <v>324</v>
      </c>
      <c r="H4490" t="s">
        <v>54</v>
      </c>
      <c r="I4490" t="str">
        <f t="shared" si="140"/>
        <v/>
      </c>
      <c r="J4490" t="str">
        <f t="shared" si="141"/>
        <v/>
      </c>
    </row>
    <row r="4491" spans="1:10">
      <c r="A4491" t="s">
        <v>4238</v>
      </c>
      <c r="B4491" t="s">
        <v>4239</v>
      </c>
      <c r="C4491">
        <v>1381</v>
      </c>
      <c r="D4491" t="s">
        <v>53</v>
      </c>
      <c r="E4491">
        <v>1034</v>
      </c>
      <c r="F4491">
        <v>1104</v>
      </c>
      <c r="G4491">
        <v>324</v>
      </c>
      <c r="H4491" t="s">
        <v>54</v>
      </c>
      <c r="I4491" t="str">
        <f t="shared" si="140"/>
        <v/>
      </c>
      <c r="J4491" t="str">
        <f t="shared" si="141"/>
        <v/>
      </c>
    </row>
    <row r="4492" spans="1:10">
      <c r="A4492" t="s">
        <v>4238</v>
      </c>
      <c r="B4492" t="s">
        <v>4239</v>
      </c>
      <c r="C4492">
        <v>1381</v>
      </c>
      <c r="D4492" t="s">
        <v>52</v>
      </c>
      <c r="E4492">
        <v>110</v>
      </c>
      <c r="F4492">
        <v>669</v>
      </c>
      <c r="G4492">
        <v>44</v>
      </c>
      <c r="I4492" t="str">
        <f t="shared" si="140"/>
        <v/>
      </c>
      <c r="J4492" t="str">
        <f t="shared" si="141"/>
        <v/>
      </c>
    </row>
    <row r="4493" spans="1:10">
      <c r="A4493" t="s">
        <v>4238</v>
      </c>
      <c r="B4493" t="s">
        <v>4239</v>
      </c>
      <c r="C4493">
        <v>1381</v>
      </c>
      <c r="D4493" t="s">
        <v>55</v>
      </c>
      <c r="E4493">
        <v>1187</v>
      </c>
      <c r="F4493">
        <v>1209</v>
      </c>
      <c r="G4493">
        <v>477</v>
      </c>
      <c r="H4493" t="s">
        <v>56</v>
      </c>
      <c r="I4493" t="str">
        <f t="shared" si="140"/>
        <v/>
      </c>
      <c r="J4493" t="str">
        <f t="shared" si="141"/>
        <v/>
      </c>
    </row>
    <row r="4494" spans="1:10">
      <c r="A4494" t="s">
        <v>4238</v>
      </c>
      <c r="B4494" t="s">
        <v>4239</v>
      </c>
      <c r="C4494">
        <v>1381</v>
      </c>
      <c r="D4494" t="s">
        <v>559</v>
      </c>
      <c r="E4494">
        <v>1231</v>
      </c>
      <c r="F4494">
        <v>1368</v>
      </c>
      <c r="G4494">
        <v>19</v>
      </c>
      <c r="I4494" t="str">
        <f t="shared" si="140"/>
        <v/>
      </c>
      <c r="J4494" t="str">
        <f t="shared" si="141"/>
        <v/>
      </c>
    </row>
    <row r="4495" spans="1:10">
      <c r="A4495" t="s">
        <v>4238</v>
      </c>
      <c r="B4495" t="s">
        <v>4239</v>
      </c>
      <c r="C4495">
        <v>1381</v>
      </c>
      <c r="D4495" t="s">
        <v>229</v>
      </c>
      <c r="E4495">
        <v>21</v>
      </c>
      <c r="F4495">
        <v>95</v>
      </c>
      <c r="G4495">
        <v>12568</v>
      </c>
      <c r="H4495" t="s">
        <v>230</v>
      </c>
      <c r="I4495" t="str">
        <f t="shared" si="140"/>
        <v/>
      </c>
      <c r="J4495" t="str">
        <f t="shared" si="141"/>
        <v/>
      </c>
    </row>
    <row r="4496" spans="1:10">
      <c r="A4496" t="s">
        <v>4238</v>
      </c>
      <c r="B4496" t="s">
        <v>4239</v>
      </c>
      <c r="C4496">
        <v>1381</v>
      </c>
      <c r="D4496" t="s">
        <v>10</v>
      </c>
      <c r="E4496">
        <v>715</v>
      </c>
      <c r="F4496">
        <v>831</v>
      </c>
      <c r="G4496">
        <v>2169</v>
      </c>
      <c r="H4496" t="s">
        <v>11</v>
      </c>
      <c r="I4496">
        <f t="shared" si="140"/>
        <v>117</v>
      </c>
      <c r="J4496" t="str">
        <f t="shared" si="141"/>
        <v/>
      </c>
    </row>
    <row r="4497" spans="1:10">
      <c r="A4497" t="s">
        <v>4238</v>
      </c>
      <c r="B4497" t="s">
        <v>4239</v>
      </c>
      <c r="C4497">
        <v>1381</v>
      </c>
      <c r="D4497" t="s">
        <v>53</v>
      </c>
      <c r="E4497">
        <v>962</v>
      </c>
      <c r="F4497">
        <v>1032</v>
      </c>
      <c r="G4497">
        <v>324</v>
      </c>
      <c r="H4497" t="s">
        <v>54</v>
      </c>
      <c r="I4497" t="str">
        <f t="shared" si="140"/>
        <v/>
      </c>
      <c r="J4497" t="str">
        <f t="shared" si="141"/>
        <v/>
      </c>
    </row>
    <row r="4498" spans="1:10">
      <c r="A4498" t="s">
        <v>4240</v>
      </c>
      <c r="B4498" t="s">
        <v>4241</v>
      </c>
      <c r="C4498">
        <v>1387</v>
      </c>
      <c r="D4498" t="s">
        <v>53</v>
      </c>
      <c r="E4498">
        <v>1034</v>
      </c>
      <c r="F4498">
        <v>1104</v>
      </c>
      <c r="G4498">
        <v>324</v>
      </c>
      <c r="H4498" t="s">
        <v>54</v>
      </c>
      <c r="I4498" t="str">
        <f t="shared" si="140"/>
        <v/>
      </c>
      <c r="J4498" t="str">
        <f t="shared" si="141"/>
        <v/>
      </c>
    </row>
    <row r="4499" spans="1:10">
      <c r="A4499" t="s">
        <v>4240</v>
      </c>
      <c r="B4499" t="s">
        <v>4241</v>
      </c>
      <c r="C4499">
        <v>1387</v>
      </c>
      <c r="D4499" t="s">
        <v>52</v>
      </c>
      <c r="E4499">
        <v>110</v>
      </c>
      <c r="F4499">
        <v>669</v>
      </c>
      <c r="G4499">
        <v>44</v>
      </c>
      <c r="I4499" t="str">
        <f t="shared" si="140"/>
        <v/>
      </c>
      <c r="J4499" t="str">
        <f t="shared" si="141"/>
        <v/>
      </c>
    </row>
    <row r="4500" spans="1:10">
      <c r="A4500" t="s">
        <v>4240</v>
      </c>
      <c r="B4500" t="s">
        <v>4241</v>
      </c>
      <c r="C4500">
        <v>1387</v>
      </c>
      <c r="D4500" t="s">
        <v>55</v>
      </c>
      <c r="E4500">
        <v>1187</v>
      </c>
      <c r="F4500">
        <v>1209</v>
      </c>
      <c r="G4500">
        <v>477</v>
      </c>
      <c r="H4500" t="s">
        <v>56</v>
      </c>
      <c r="I4500" t="str">
        <f t="shared" si="140"/>
        <v/>
      </c>
      <c r="J4500" t="str">
        <f t="shared" si="141"/>
        <v/>
      </c>
    </row>
    <row r="4501" spans="1:10">
      <c r="A4501" t="s">
        <v>4240</v>
      </c>
      <c r="B4501" t="s">
        <v>4241</v>
      </c>
      <c r="C4501">
        <v>1387</v>
      </c>
      <c r="D4501" t="s">
        <v>559</v>
      </c>
      <c r="E4501">
        <v>1321</v>
      </c>
      <c r="F4501">
        <v>1374</v>
      </c>
      <c r="G4501">
        <v>19</v>
      </c>
      <c r="I4501" t="str">
        <f t="shared" si="140"/>
        <v/>
      </c>
      <c r="J4501" t="str">
        <f t="shared" si="141"/>
        <v/>
      </c>
    </row>
    <row r="4502" spans="1:10">
      <c r="A4502" t="s">
        <v>4240</v>
      </c>
      <c r="B4502" t="s">
        <v>4241</v>
      </c>
      <c r="C4502">
        <v>1387</v>
      </c>
      <c r="D4502" t="s">
        <v>229</v>
      </c>
      <c r="E4502">
        <v>21</v>
      </c>
      <c r="F4502">
        <v>95</v>
      </c>
      <c r="G4502">
        <v>12568</v>
      </c>
      <c r="H4502" t="s">
        <v>230</v>
      </c>
      <c r="I4502" t="str">
        <f t="shared" si="140"/>
        <v/>
      </c>
      <c r="J4502" t="str">
        <f t="shared" si="141"/>
        <v/>
      </c>
    </row>
    <row r="4503" spans="1:10">
      <c r="A4503" t="s">
        <v>4240</v>
      </c>
      <c r="B4503" t="s">
        <v>4241</v>
      </c>
      <c r="C4503">
        <v>1387</v>
      </c>
      <c r="D4503" t="s">
        <v>10</v>
      </c>
      <c r="E4503">
        <v>715</v>
      </c>
      <c r="F4503">
        <v>831</v>
      </c>
      <c r="G4503">
        <v>2169</v>
      </c>
      <c r="H4503" t="s">
        <v>11</v>
      </c>
      <c r="I4503">
        <f t="shared" si="140"/>
        <v>117</v>
      </c>
      <c r="J4503" t="str">
        <f t="shared" si="141"/>
        <v/>
      </c>
    </row>
    <row r="4504" spans="1:10">
      <c r="A4504" t="s">
        <v>4240</v>
      </c>
      <c r="B4504" t="s">
        <v>4241</v>
      </c>
      <c r="C4504">
        <v>1387</v>
      </c>
      <c r="D4504" t="s">
        <v>53</v>
      </c>
      <c r="E4504">
        <v>962</v>
      </c>
      <c r="F4504">
        <v>1032</v>
      </c>
      <c r="G4504">
        <v>324</v>
      </c>
      <c r="H4504" t="s">
        <v>54</v>
      </c>
      <c r="I4504" t="str">
        <f t="shared" si="140"/>
        <v/>
      </c>
      <c r="J4504" t="str">
        <f t="shared" si="141"/>
        <v/>
      </c>
    </row>
    <row r="4505" spans="1:10">
      <c r="A4505" t="s">
        <v>4242</v>
      </c>
      <c r="B4505" t="s">
        <v>4243</v>
      </c>
      <c r="C4505">
        <v>159</v>
      </c>
      <c r="D4505" t="s">
        <v>10</v>
      </c>
      <c r="E4505">
        <v>34</v>
      </c>
      <c r="F4505">
        <v>149</v>
      </c>
      <c r="G4505">
        <v>2169</v>
      </c>
      <c r="H4505" t="s">
        <v>11</v>
      </c>
      <c r="I4505">
        <f t="shared" si="140"/>
        <v>116</v>
      </c>
      <c r="J4505" t="str">
        <f t="shared" si="141"/>
        <v/>
      </c>
    </row>
    <row r="4506" spans="1:10">
      <c r="A4506" t="s">
        <v>4244</v>
      </c>
      <c r="B4506" t="s">
        <v>4245</v>
      </c>
      <c r="C4506">
        <v>158</v>
      </c>
      <c r="D4506" t="s">
        <v>10</v>
      </c>
      <c r="E4506">
        <v>34</v>
      </c>
      <c r="F4506">
        <v>149</v>
      </c>
      <c r="G4506">
        <v>2169</v>
      </c>
      <c r="H4506" t="s">
        <v>11</v>
      </c>
      <c r="I4506">
        <f t="shared" si="140"/>
        <v>116</v>
      </c>
      <c r="J4506" t="str">
        <f t="shared" si="141"/>
        <v/>
      </c>
    </row>
    <row r="4507" spans="1:10">
      <c r="A4507" t="s">
        <v>4246</v>
      </c>
      <c r="B4507" t="s">
        <v>4247</v>
      </c>
      <c r="C4507">
        <v>566</v>
      </c>
      <c r="D4507" t="s">
        <v>2229</v>
      </c>
      <c r="E4507">
        <v>1</v>
      </c>
      <c r="F4507">
        <v>39</v>
      </c>
      <c r="G4507">
        <v>9</v>
      </c>
      <c r="I4507" t="str">
        <f t="shared" si="140"/>
        <v/>
      </c>
      <c r="J4507" t="str">
        <f t="shared" si="141"/>
        <v/>
      </c>
    </row>
    <row r="4508" spans="1:10">
      <c r="A4508" t="s">
        <v>4246</v>
      </c>
      <c r="B4508" t="s">
        <v>4247</v>
      </c>
      <c r="C4508">
        <v>566</v>
      </c>
      <c r="D4508" t="s">
        <v>53</v>
      </c>
      <c r="E4508">
        <v>302</v>
      </c>
      <c r="F4508">
        <v>372</v>
      </c>
      <c r="G4508">
        <v>324</v>
      </c>
      <c r="H4508" t="s">
        <v>54</v>
      </c>
      <c r="I4508" t="str">
        <f t="shared" si="140"/>
        <v/>
      </c>
      <c r="J4508" t="str">
        <f t="shared" si="141"/>
        <v/>
      </c>
    </row>
    <row r="4509" spans="1:10">
      <c r="A4509" t="s">
        <v>4246</v>
      </c>
      <c r="B4509" t="s">
        <v>4247</v>
      </c>
      <c r="C4509">
        <v>566</v>
      </c>
      <c r="D4509" t="s">
        <v>53</v>
      </c>
      <c r="E4509">
        <v>383</v>
      </c>
      <c r="F4509">
        <v>444</v>
      </c>
      <c r="G4509">
        <v>324</v>
      </c>
      <c r="H4509" t="s">
        <v>54</v>
      </c>
      <c r="I4509" t="str">
        <f t="shared" si="140"/>
        <v/>
      </c>
      <c r="J4509" t="str">
        <f t="shared" si="141"/>
        <v/>
      </c>
    </row>
    <row r="4510" spans="1:10">
      <c r="A4510" t="s">
        <v>4246</v>
      </c>
      <c r="B4510" t="s">
        <v>4247</v>
      </c>
      <c r="C4510">
        <v>566</v>
      </c>
      <c r="D4510" t="s">
        <v>55</v>
      </c>
      <c r="E4510">
        <v>498</v>
      </c>
      <c r="F4510">
        <v>520</v>
      </c>
      <c r="G4510">
        <v>477</v>
      </c>
      <c r="H4510" t="s">
        <v>56</v>
      </c>
      <c r="I4510" t="str">
        <f t="shared" si="140"/>
        <v/>
      </c>
      <c r="J4510" t="str">
        <f t="shared" si="141"/>
        <v/>
      </c>
    </row>
    <row r="4511" spans="1:10">
      <c r="A4511" t="s">
        <v>4246</v>
      </c>
      <c r="B4511" t="s">
        <v>4247</v>
      </c>
      <c r="C4511">
        <v>566</v>
      </c>
      <c r="D4511" t="s">
        <v>10</v>
      </c>
      <c r="E4511">
        <v>67</v>
      </c>
      <c r="F4511">
        <v>183</v>
      </c>
      <c r="G4511">
        <v>2169</v>
      </c>
      <c r="H4511" t="s">
        <v>11</v>
      </c>
      <c r="I4511">
        <f t="shared" si="140"/>
        <v>117</v>
      </c>
      <c r="J4511" t="str">
        <f t="shared" si="141"/>
        <v/>
      </c>
    </row>
    <row r="4512" spans="1:10">
      <c r="A4512" t="s">
        <v>4248</v>
      </c>
      <c r="B4512" t="s">
        <v>4249</v>
      </c>
      <c r="C4512">
        <v>547</v>
      </c>
      <c r="D4512" t="s">
        <v>2229</v>
      </c>
      <c r="E4512">
        <v>1</v>
      </c>
      <c r="F4512">
        <v>39</v>
      </c>
      <c r="G4512">
        <v>9</v>
      </c>
      <c r="I4512" t="str">
        <f t="shared" si="140"/>
        <v/>
      </c>
      <c r="J4512" t="str">
        <f t="shared" si="141"/>
        <v/>
      </c>
    </row>
    <row r="4513" spans="1:10">
      <c r="A4513" t="s">
        <v>4248</v>
      </c>
      <c r="B4513" t="s">
        <v>4249</v>
      </c>
      <c r="C4513">
        <v>547</v>
      </c>
      <c r="D4513" t="s">
        <v>53</v>
      </c>
      <c r="E4513">
        <v>303</v>
      </c>
      <c r="F4513">
        <v>374</v>
      </c>
      <c r="G4513">
        <v>324</v>
      </c>
      <c r="H4513" t="s">
        <v>54</v>
      </c>
      <c r="I4513" t="str">
        <f t="shared" si="140"/>
        <v/>
      </c>
      <c r="J4513" t="str">
        <f t="shared" si="141"/>
        <v/>
      </c>
    </row>
    <row r="4514" spans="1:10">
      <c r="A4514" t="s">
        <v>4248</v>
      </c>
      <c r="B4514" t="s">
        <v>4249</v>
      </c>
      <c r="C4514">
        <v>547</v>
      </c>
      <c r="D4514" t="s">
        <v>53</v>
      </c>
      <c r="E4514">
        <v>385</v>
      </c>
      <c r="F4514">
        <v>445</v>
      </c>
      <c r="G4514">
        <v>324</v>
      </c>
      <c r="H4514" t="s">
        <v>54</v>
      </c>
      <c r="I4514" t="str">
        <f t="shared" si="140"/>
        <v/>
      </c>
      <c r="J4514" t="str">
        <f t="shared" si="141"/>
        <v/>
      </c>
    </row>
    <row r="4515" spans="1:10">
      <c r="A4515" t="s">
        <v>4248</v>
      </c>
      <c r="B4515" t="s">
        <v>4249</v>
      </c>
      <c r="C4515">
        <v>547</v>
      </c>
      <c r="D4515" t="s">
        <v>55</v>
      </c>
      <c r="E4515">
        <v>500</v>
      </c>
      <c r="F4515">
        <v>522</v>
      </c>
      <c r="G4515">
        <v>477</v>
      </c>
      <c r="H4515" t="s">
        <v>56</v>
      </c>
      <c r="I4515" t="str">
        <f t="shared" si="140"/>
        <v/>
      </c>
      <c r="J4515" t="str">
        <f t="shared" si="141"/>
        <v/>
      </c>
    </row>
    <row r="4516" spans="1:10">
      <c r="A4516" t="s">
        <v>4248</v>
      </c>
      <c r="B4516" t="s">
        <v>4249</v>
      </c>
      <c r="C4516">
        <v>547</v>
      </c>
      <c r="D4516" t="s">
        <v>10</v>
      </c>
      <c r="E4516">
        <v>67</v>
      </c>
      <c r="F4516">
        <v>183</v>
      </c>
      <c r="G4516">
        <v>2169</v>
      </c>
      <c r="H4516" t="s">
        <v>11</v>
      </c>
      <c r="I4516">
        <f t="shared" si="140"/>
        <v>117</v>
      </c>
      <c r="J4516" t="str">
        <f t="shared" si="141"/>
        <v/>
      </c>
    </row>
    <row r="4517" spans="1:10">
      <c r="A4517" t="s">
        <v>4250</v>
      </c>
      <c r="B4517" t="s">
        <v>4251</v>
      </c>
      <c r="C4517">
        <v>544</v>
      </c>
      <c r="D4517" t="s">
        <v>2229</v>
      </c>
      <c r="E4517">
        <v>1</v>
      </c>
      <c r="F4517">
        <v>39</v>
      </c>
      <c r="G4517">
        <v>9</v>
      </c>
      <c r="I4517" t="str">
        <f t="shared" si="140"/>
        <v/>
      </c>
      <c r="J4517" t="str">
        <f t="shared" si="141"/>
        <v/>
      </c>
    </row>
    <row r="4518" spans="1:10">
      <c r="A4518" t="s">
        <v>4250</v>
      </c>
      <c r="B4518" t="s">
        <v>4251</v>
      </c>
      <c r="C4518">
        <v>544</v>
      </c>
      <c r="D4518" t="s">
        <v>53</v>
      </c>
      <c r="E4518">
        <v>300</v>
      </c>
      <c r="F4518">
        <v>371</v>
      </c>
      <c r="G4518">
        <v>324</v>
      </c>
      <c r="H4518" t="s">
        <v>54</v>
      </c>
      <c r="I4518" t="str">
        <f t="shared" si="140"/>
        <v/>
      </c>
      <c r="J4518" t="str">
        <f t="shared" si="141"/>
        <v/>
      </c>
    </row>
    <row r="4519" spans="1:10">
      <c r="A4519" t="s">
        <v>4250</v>
      </c>
      <c r="B4519" t="s">
        <v>4251</v>
      </c>
      <c r="C4519">
        <v>544</v>
      </c>
      <c r="D4519" t="s">
        <v>53</v>
      </c>
      <c r="E4519">
        <v>382</v>
      </c>
      <c r="F4519">
        <v>443</v>
      </c>
      <c r="G4519">
        <v>324</v>
      </c>
      <c r="H4519" t="s">
        <v>54</v>
      </c>
      <c r="I4519" t="str">
        <f t="shared" si="140"/>
        <v/>
      </c>
      <c r="J4519" t="str">
        <f t="shared" si="141"/>
        <v/>
      </c>
    </row>
    <row r="4520" spans="1:10">
      <c r="A4520" t="s">
        <v>4250</v>
      </c>
      <c r="B4520" t="s">
        <v>4251</v>
      </c>
      <c r="C4520">
        <v>544</v>
      </c>
      <c r="D4520" t="s">
        <v>55</v>
      </c>
      <c r="E4520">
        <v>497</v>
      </c>
      <c r="F4520">
        <v>519</v>
      </c>
      <c r="G4520">
        <v>477</v>
      </c>
      <c r="H4520" t="s">
        <v>56</v>
      </c>
      <c r="I4520" t="str">
        <f t="shared" si="140"/>
        <v/>
      </c>
      <c r="J4520" t="str">
        <f t="shared" si="141"/>
        <v/>
      </c>
    </row>
    <row r="4521" spans="1:10">
      <c r="A4521" t="s">
        <v>4250</v>
      </c>
      <c r="B4521" t="s">
        <v>4251</v>
      </c>
      <c r="C4521">
        <v>544</v>
      </c>
      <c r="D4521" t="s">
        <v>10</v>
      </c>
      <c r="E4521">
        <v>67</v>
      </c>
      <c r="F4521">
        <v>183</v>
      </c>
      <c r="G4521">
        <v>2169</v>
      </c>
      <c r="H4521" t="s">
        <v>11</v>
      </c>
      <c r="I4521">
        <f t="shared" si="140"/>
        <v>117</v>
      </c>
      <c r="J4521" t="str">
        <f t="shared" si="141"/>
        <v/>
      </c>
    </row>
    <row r="4522" spans="1:10">
      <c r="A4522" t="s">
        <v>4252</v>
      </c>
      <c r="B4522" t="s">
        <v>4253</v>
      </c>
      <c r="C4522">
        <v>202</v>
      </c>
      <c r="D4522" t="s">
        <v>10</v>
      </c>
      <c r="E4522">
        <v>65</v>
      </c>
      <c r="F4522">
        <v>180</v>
      </c>
      <c r="G4522">
        <v>2169</v>
      </c>
      <c r="H4522" t="s">
        <v>11</v>
      </c>
      <c r="I4522">
        <f t="shared" si="140"/>
        <v>116</v>
      </c>
      <c r="J4522" t="str">
        <f t="shared" si="141"/>
        <v/>
      </c>
    </row>
    <row r="4523" spans="1:10">
      <c r="A4523" t="s">
        <v>4254</v>
      </c>
      <c r="B4523" t="s">
        <v>4255</v>
      </c>
      <c r="C4523">
        <v>202</v>
      </c>
      <c r="D4523" t="s">
        <v>10</v>
      </c>
      <c r="E4523">
        <v>65</v>
      </c>
      <c r="F4523">
        <v>180</v>
      </c>
      <c r="G4523">
        <v>2169</v>
      </c>
      <c r="H4523" t="s">
        <v>11</v>
      </c>
      <c r="I4523">
        <f t="shared" si="140"/>
        <v>116</v>
      </c>
      <c r="J4523" t="str">
        <f t="shared" si="141"/>
        <v/>
      </c>
    </row>
    <row r="4524" spans="1:10">
      <c r="A4524" t="s">
        <v>4256</v>
      </c>
      <c r="B4524" t="s">
        <v>4257</v>
      </c>
      <c r="C4524">
        <v>201</v>
      </c>
      <c r="D4524" t="s">
        <v>10</v>
      </c>
      <c r="E4524">
        <v>64</v>
      </c>
      <c r="F4524">
        <v>179</v>
      </c>
      <c r="G4524">
        <v>2169</v>
      </c>
      <c r="H4524" t="s">
        <v>11</v>
      </c>
      <c r="I4524">
        <f t="shared" si="140"/>
        <v>116</v>
      </c>
      <c r="J4524" t="str">
        <f t="shared" si="141"/>
        <v/>
      </c>
    </row>
    <row r="4525" spans="1:10">
      <c r="A4525" t="s">
        <v>4258</v>
      </c>
      <c r="B4525" t="s">
        <v>4259</v>
      </c>
      <c r="C4525">
        <v>199</v>
      </c>
      <c r="D4525" t="s">
        <v>10</v>
      </c>
      <c r="E4525">
        <v>64</v>
      </c>
      <c r="F4525">
        <v>179</v>
      </c>
      <c r="G4525">
        <v>2169</v>
      </c>
      <c r="H4525" t="s">
        <v>11</v>
      </c>
      <c r="I4525">
        <f t="shared" si="140"/>
        <v>116</v>
      </c>
      <c r="J4525" t="str">
        <f t="shared" si="141"/>
        <v/>
      </c>
    </row>
    <row r="4526" spans="1:10">
      <c r="A4526" t="s">
        <v>4260</v>
      </c>
      <c r="B4526" t="s">
        <v>4261</v>
      </c>
      <c r="C4526">
        <v>210</v>
      </c>
      <c r="D4526" t="s">
        <v>10</v>
      </c>
      <c r="E4526">
        <v>84</v>
      </c>
      <c r="F4526">
        <v>199</v>
      </c>
      <c r="G4526">
        <v>2169</v>
      </c>
      <c r="H4526" t="s">
        <v>11</v>
      </c>
      <c r="I4526">
        <f t="shared" si="140"/>
        <v>116</v>
      </c>
      <c r="J4526" t="str">
        <f t="shared" si="141"/>
        <v/>
      </c>
    </row>
    <row r="4527" spans="1:10">
      <c r="A4527" t="s">
        <v>4262</v>
      </c>
      <c r="B4527" t="s">
        <v>4263</v>
      </c>
      <c r="C4527">
        <v>210</v>
      </c>
      <c r="D4527" t="s">
        <v>10</v>
      </c>
      <c r="E4527">
        <v>84</v>
      </c>
      <c r="F4527">
        <v>199</v>
      </c>
      <c r="G4527">
        <v>2169</v>
      </c>
      <c r="H4527" t="s">
        <v>11</v>
      </c>
      <c r="I4527">
        <f t="shared" si="140"/>
        <v>116</v>
      </c>
      <c r="J4527" t="str">
        <f t="shared" si="141"/>
        <v/>
      </c>
    </row>
    <row r="4528" spans="1:10">
      <c r="A4528" t="s">
        <v>4264</v>
      </c>
      <c r="B4528" t="s">
        <v>4265</v>
      </c>
      <c r="C4528">
        <v>210</v>
      </c>
      <c r="D4528" t="s">
        <v>10</v>
      </c>
      <c r="E4528">
        <v>84</v>
      </c>
      <c r="F4528">
        <v>199</v>
      </c>
      <c r="G4528">
        <v>2169</v>
      </c>
      <c r="H4528" t="s">
        <v>11</v>
      </c>
      <c r="I4528">
        <f t="shared" si="140"/>
        <v>116</v>
      </c>
      <c r="J4528" t="str">
        <f t="shared" si="141"/>
        <v/>
      </c>
    </row>
    <row r="4529" spans="1:10">
      <c r="A4529" t="s">
        <v>4266</v>
      </c>
      <c r="B4529" t="s">
        <v>4267</v>
      </c>
      <c r="C4529">
        <v>235</v>
      </c>
      <c r="D4529" t="s">
        <v>10</v>
      </c>
      <c r="E4529">
        <v>86</v>
      </c>
      <c r="F4529">
        <v>201</v>
      </c>
      <c r="G4529">
        <v>2169</v>
      </c>
      <c r="H4529" t="s">
        <v>11</v>
      </c>
      <c r="I4529">
        <f t="shared" si="140"/>
        <v>116</v>
      </c>
      <c r="J4529" t="str">
        <f t="shared" si="141"/>
        <v/>
      </c>
    </row>
    <row r="4530" spans="1:10">
      <c r="A4530" t="s">
        <v>4268</v>
      </c>
      <c r="B4530" t="s">
        <v>4269</v>
      </c>
      <c r="C4530">
        <v>235</v>
      </c>
      <c r="D4530" t="s">
        <v>10</v>
      </c>
      <c r="E4530">
        <v>86</v>
      </c>
      <c r="F4530">
        <v>201</v>
      </c>
      <c r="G4530">
        <v>2169</v>
      </c>
      <c r="H4530" t="s">
        <v>11</v>
      </c>
      <c r="I4530">
        <f t="shared" si="140"/>
        <v>116</v>
      </c>
      <c r="J4530" t="str">
        <f t="shared" si="141"/>
        <v/>
      </c>
    </row>
    <row r="4531" spans="1:10">
      <c r="A4531" t="s">
        <v>4270</v>
      </c>
      <c r="B4531" t="s">
        <v>4271</v>
      </c>
      <c r="C4531">
        <v>235</v>
      </c>
      <c r="D4531" t="s">
        <v>10</v>
      </c>
      <c r="E4531">
        <v>86</v>
      </c>
      <c r="F4531">
        <v>201</v>
      </c>
      <c r="G4531">
        <v>2169</v>
      </c>
      <c r="H4531" t="s">
        <v>11</v>
      </c>
      <c r="I4531">
        <f t="shared" si="140"/>
        <v>116</v>
      </c>
      <c r="J4531" t="str">
        <f t="shared" si="141"/>
        <v/>
      </c>
    </row>
    <row r="4532" spans="1:10">
      <c r="A4532" t="s">
        <v>4272</v>
      </c>
      <c r="B4532" t="s">
        <v>4273</v>
      </c>
      <c r="C4532">
        <v>223</v>
      </c>
      <c r="D4532" t="s">
        <v>10</v>
      </c>
      <c r="E4532">
        <v>96</v>
      </c>
      <c r="F4532">
        <v>211</v>
      </c>
      <c r="G4532">
        <v>2169</v>
      </c>
      <c r="H4532" t="s">
        <v>11</v>
      </c>
      <c r="I4532">
        <f t="shared" si="140"/>
        <v>116</v>
      </c>
      <c r="J4532" t="str">
        <f t="shared" si="141"/>
        <v/>
      </c>
    </row>
    <row r="4533" spans="1:10">
      <c r="A4533" t="s">
        <v>4274</v>
      </c>
      <c r="B4533" t="s">
        <v>4275</v>
      </c>
      <c r="C4533">
        <v>217</v>
      </c>
      <c r="D4533" t="s">
        <v>10</v>
      </c>
      <c r="E4533">
        <v>90</v>
      </c>
      <c r="F4533">
        <v>205</v>
      </c>
      <c r="G4533">
        <v>2169</v>
      </c>
      <c r="H4533" t="s">
        <v>11</v>
      </c>
      <c r="I4533">
        <f t="shared" si="140"/>
        <v>116</v>
      </c>
      <c r="J4533" t="str">
        <f t="shared" si="141"/>
        <v/>
      </c>
    </row>
    <row r="4534" spans="1:10">
      <c r="A4534" t="s">
        <v>4276</v>
      </c>
      <c r="B4534" t="s">
        <v>4277</v>
      </c>
      <c r="C4534">
        <v>216</v>
      </c>
      <c r="D4534" t="s">
        <v>10</v>
      </c>
      <c r="E4534">
        <v>90</v>
      </c>
      <c r="F4534">
        <v>205</v>
      </c>
      <c r="G4534">
        <v>2169</v>
      </c>
      <c r="H4534" t="s">
        <v>11</v>
      </c>
      <c r="I4534">
        <f t="shared" si="140"/>
        <v>116</v>
      </c>
      <c r="J4534" t="str">
        <f t="shared" si="141"/>
        <v/>
      </c>
    </row>
    <row r="4535" spans="1:10">
      <c r="A4535" t="s">
        <v>4278</v>
      </c>
      <c r="B4535" t="s">
        <v>4279</v>
      </c>
      <c r="C4535">
        <v>216</v>
      </c>
      <c r="D4535" t="s">
        <v>10</v>
      </c>
      <c r="E4535">
        <v>90</v>
      </c>
      <c r="F4535">
        <v>205</v>
      </c>
      <c r="G4535">
        <v>2169</v>
      </c>
      <c r="H4535" t="s">
        <v>11</v>
      </c>
      <c r="I4535">
        <f t="shared" si="140"/>
        <v>116</v>
      </c>
      <c r="J4535" t="str">
        <f t="shared" si="141"/>
        <v/>
      </c>
    </row>
    <row r="4536" spans="1:10">
      <c r="A4536" t="s">
        <v>4280</v>
      </c>
      <c r="B4536" t="s">
        <v>4281</v>
      </c>
      <c r="C4536">
        <v>201</v>
      </c>
      <c r="D4536" t="s">
        <v>10</v>
      </c>
      <c r="E4536">
        <v>41</v>
      </c>
      <c r="F4536">
        <v>156</v>
      </c>
      <c r="G4536">
        <v>2169</v>
      </c>
      <c r="H4536" t="s">
        <v>11</v>
      </c>
      <c r="I4536">
        <f t="shared" si="140"/>
        <v>116</v>
      </c>
      <c r="J4536" t="str">
        <f t="shared" si="141"/>
        <v/>
      </c>
    </row>
    <row r="4537" spans="1:10">
      <c r="A4537" t="s">
        <v>4282</v>
      </c>
      <c r="B4537" t="s">
        <v>4283</v>
      </c>
      <c r="C4537">
        <v>196</v>
      </c>
      <c r="D4537" t="s">
        <v>10</v>
      </c>
      <c r="E4537">
        <v>72</v>
      </c>
      <c r="F4537">
        <v>186</v>
      </c>
      <c r="G4537">
        <v>2169</v>
      </c>
      <c r="H4537" t="s">
        <v>11</v>
      </c>
      <c r="I4537">
        <f t="shared" si="140"/>
        <v>115</v>
      </c>
      <c r="J4537" t="str">
        <f t="shared" si="141"/>
        <v/>
      </c>
    </row>
    <row r="4538" spans="1:10">
      <c r="A4538" t="s">
        <v>4284</v>
      </c>
      <c r="B4538" t="s">
        <v>4285</v>
      </c>
      <c r="C4538">
        <v>209</v>
      </c>
      <c r="D4538" t="s">
        <v>10</v>
      </c>
      <c r="E4538">
        <v>85</v>
      </c>
      <c r="F4538">
        <v>199</v>
      </c>
      <c r="G4538">
        <v>2169</v>
      </c>
      <c r="H4538" t="s">
        <v>11</v>
      </c>
      <c r="I4538">
        <f t="shared" si="140"/>
        <v>115</v>
      </c>
      <c r="J4538" t="str">
        <f t="shared" si="141"/>
        <v/>
      </c>
    </row>
    <row r="4539" spans="1:10">
      <c r="A4539" t="s">
        <v>4286</v>
      </c>
      <c r="B4539" t="s">
        <v>4287</v>
      </c>
      <c r="C4539">
        <v>209</v>
      </c>
      <c r="D4539" t="s">
        <v>10</v>
      </c>
      <c r="E4539">
        <v>85</v>
      </c>
      <c r="F4539">
        <v>199</v>
      </c>
      <c r="G4539">
        <v>2169</v>
      </c>
      <c r="H4539" t="s">
        <v>11</v>
      </c>
      <c r="I4539">
        <f t="shared" si="140"/>
        <v>115</v>
      </c>
      <c r="J4539" t="str">
        <f t="shared" si="141"/>
        <v/>
      </c>
    </row>
    <row r="4540" spans="1:10">
      <c r="A4540" t="s">
        <v>4288</v>
      </c>
      <c r="B4540" t="s">
        <v>4289</v>
      </c>
      <c r="C4540">
        <v>162</v>
      </c>
      <c r="D4540" t="s">
        <v>10</v>
      </c>
      <c r="E4540">
        <v>38</v>
      </c>
      <c r="F4540">
        <v>152</v>
      </c>
      <c r="G4540">
        <v>2169</v>
      </c>
      <c r="H4540" t="s">
        <v>11</v>
      </c>
      <c r="I4540">
        <f t="shared" si="140"/>
        <v>115</v>
      </c>
      <c r="J4540" t="str">
        <f t="shared" si="141"/>
        <v/>
      </c>
    </row>
    <row r="4541" spans="1:10">
      <c r="A4541" t="s">
        <v>4290</v>
      </c>
      <c r="B4541" t="s">
        <v>4291</v>
      </c>
      <c r="C4541">
        <v>481</v>
      </c>
      <c r="D4541" t="s">
        <v>18</v>
      </c>
      <c r="E4541">
        <v>240</v>
      </c>
      <c r="F4541">
        <v>309</v>
      </c>
      <c r="G4541">
        <v>1303</v>
      </c>
      <c r="H4541" t="s">
        <v>19</v>
      </c>
      <c r="I4541" t="str">
        <f t="shared" si="140"/>
        <v/>
      </c>
      <c r="J4541" t="str">
        <f t="shared" si="141"/>
        <v/>
      </c>
    </row>
    <row r="4542" spans="1:10">
      <c r="A4542" t="s">
        <v>4290</v>
      </c>
      <c r="B4542" t="s">
        <v>4291</v>
      </c>
      <c r="C4542">
        <v>481</v>
      </c>
      <c r="D4542" t="s">
        <v>10</v>
      </c>
      <c r="E4542">
        <v>344</v>
      </c>
      <c r="F4542">
        <v>476</v>
      </c>
      <c r="G4542">
        <v>2169</v>
      </c>
      <c r="H4542" t="s">
        <v>11</v>
      </c>
      <c r="I4542">
        <f t="shared" si="140"/>
        <v>133</v>
      </c>
      <c r="J4542" t="str">
        <f t="shared" si="141"/>
        <v/>
      </c>
    </row>
    <row r="4543" spans="1:10">
      <c r="A4543" t="s">
        <v>4292</v>
      </c>
      <c r="B4543" t="s">
        <v>4293</v>
      </c>
      <c r="C4543">
        <v>201</v>
      </c>
      <c r="D4543" t="s">
        <v>10</v>
      </c>
      <c r="E4543">
        <v>75</v>
      </c>
      <c r="F4543">
        <v>190</v>
      </c>
      <c r="G4543">
        <v>2169</v>
      </c>
      <c r="H4543" t="s">
        <v>11</v>
      </c>
      <c r="I4543">
        <f t="shared" si="140"/>
        <v>116</v>
      </c>
      <c r="J4543" t="str">
        <f t="shared" si="141"/>
        <v/>
      </c>
    </row>
    <row r="4544" spans="1:10">
      <c r="A4544" t="s">
        <v>4294</v>
      </c>
      <c r="B4544" t="s">
        <v>4295</v>
      </c>
      <c r="C4544">
        <v>201</v>
      </c>
      <c r="D4544" t="s">
        <v>10</v>
      </c>
      <c r="E4544">
        <v>75</v>
      </c>
      <c r="F4544">
        <v>190</v>
      </c>
      <c r="G4544">
        <v>2169</v>
      </c>
      <c r="H4544" t="s">
        <v>11</v>
      </c>
      <c r="I4544">
        <f t="shared" si="140"/>
        <v>116</v>
      </c>
      <c r="J4544" t="str">
        <f t="shared" si="141"/>
        <v/>
      </c>
    </row>
    <row r="4545" spans="1:10">
      <c r="A4545" t="s">
        <v>4296</v>
      </c>
      <c r="B4545" t="s">
        <v>4297</v>
      </c>
      <c r="C4545">
        <v>374</v>
      </c>
      <c r="D4545" t="s">
        <v>10</v>
      </c>
      <c r="E4545">
        <v>248</v>
      </c>
      <c r="F4545">
        <v>363</v>
      </c>
      <c r="G4545">
        <v>2169</v>
      </c>
      <c r="H4545" t="s">
        <v>11</v>
      </c>
      <c r="I4545">
        <f t="shared" si="140"/>
        <v>116</v>
      </c>
      <c r="J4545" t="str">
        <f t="shared" si="141"/>
        <v/>
      </c>
    </row>
    <row r="4546" spans="1:10">
      <c r="A4546" t="s">
        <v>4298</v>
      </c>
      <c r="B4546" t="s">
        <v>4299</v>
      </c>
      <c r="C4546">
        <v>218</v>
      </c>
      <c r="D4546" t="s">
        <v>10</v>
      </c>
      <c r="E4546">
        <v>92</v>
      </c>
      <c r="F4546">
        <v>207</v>
      </c>
      <c r="G4546">
        <v>2169</v>
      </c>
      <c r="H4546" t="s">
        <v>11</v>
      </c>
      <c r="I4546">
        <f t="shared" si="140"/>
        <v>116</v>
      </c>
      <c r="J4546" t="str">
        <f t="shared" si="141"/>
        <v/>
      </c>
    </row>
    <row r="4547" spans="1:10">
      <c r="A4547" t="s">
        <v>4300</v>
      </c>
      <c r="B4547" t="s">
        <v>4301</v>
      </c>
      <c r="C4547">
        <v>388</v>
      </c>
      <c r="D4547" t="s">
        <v>373</v>
      </c>
      <c r="E4547">
        <v>1</v>
      </c>
      <c r="F4547">
        <v>235</v>
      </c>
      <c r="G4547">
        <v>14</v>
      </c>
      <c r="I4547" t="str">
        <f t="shared" ref="I4547:I4610" si="142">IF(H4547=$H$2, F4547-E4547+1, "")</f>
        <v/>
      </c>
      <c r="J4547" t="str">
        <f t="shared" ref="J4547:J4610" si="143">IF(D4547=$D$189, F4547-E4547+1, "")</f>
        <v/>
      </c>
    </row>
    <row r="4548" spans="1:10">
      <c r="A4548" t="s">
        <v>4300</v>
      </c>
      <c r="B4548" t="s">
        <v>4301</v>
      </c>
      <c r="C4548">
        <v>388</v>
      </c>
      <c r="D4548" t="s">
        <v>10</v>
      </c>
      <c r="E4548">
        <v>262</v>
      </c>
      <c r="F4548">
        <v>377</v>
      </c>
      <c r="G4548">
        <v>2169</v>
      </c>
      <c r="H4548" t="s">
        <v>11</v>
      </c>
      <c r="I4548">
        <f t="shared" si="142"/>
        <v>116</v>
      </c>
      <c r="J4548" t="str">
        <f t="shared" si="143"/>
        <v/>
      </c>
    </row>
    <row r="4549" spans="1:10">
      <c r="A4549" t="s">
        <v>4302</v>
      </c>
      <c r="B4549" t="s">
        <v>4303</v>
      </c>
      <c r="C4549">
        <v>239</v>
      </c>
      <c r="D4549" t="s">
        <v>10</v>
      </c>
      <c r="E4549">
        <v>113</v>
      </c>
      <c r="F4549">
        <v>228</v>
      </c>
      <c r="G4549">
        <v>2169</v>
      </c>
      <c r="H4549" t="s">
        <v>11</v>
      </c>
      <c r="I4549">
        <f t="shared" si="142"/>
        <v>116</v>
      </c>
      <c r="J4549" t="str">
        <f t="shared" si="143"/>
        <v/>
      </c>
    </row>
    <row r="4550" spans="1:10">
      <c r="A4550" t="s">
        <v>4304</v>
      </c>
      <c r="B4550" t="s">
        <v>4305</v>
      </c>
      <c r="C4550">
        <v>152</v>
      </c>
      <c r="D4550" t="s">
        <v>10</v>
      </c>
      <c r="E4550">
        <v>21</v>
      </c>
      <c r="F4550">
        <v>136</v>
      </c>
      <c r="G4550">
        <v>2169</v>
      </c>
      <c r="H4550" t="s">
        <v>11</v>
      </c>
      <c r="I4550">
        <f t="shared" si="142"/>
        <v>116</v>
      </c>
      <c r="J4550" t="str">
        <f t="shared" si="143"/>
        <v/>
      </c>
    </row>
    <row r="4551" spans="1:10">
      <c r="A4551" t="s">
        <v>4306</v>
      </c>
      <c r="B4551" t="s">
        <v>4307</v>
      </c>
      <c r="C4551">
        <v>1264</v>
      </c>
      <c r="D4551" t="s">
        <v>10</v>
      </c>
      <c r="E4551">
        <v>665</v>
      </c>
      <c r="F4551">
        <v>786</v>
      </c>
      <c r="G4551">
        <v>2169</v>
      </c>
      <c r="H4551" t="s">
        <v>11</v>
      </c>
      <c r="I4551">
        <f t="shared" si="142"/>
        <v>122</v>
      </c>
      <c r="J4551" t="str">
        <f t="shared" si="143"/>
        <v/>
      </c>
    </row>
    <row r="4552" spans="1:10">
      <c r="A4552" t="s">
        <v>4306</v>
      </c>
      <c r="B4552" t="s">
        <v>4307</v>
      </c>
      <c r="C4552">
        <v>1264</v>
      </c>
      <c r="D4552" t="s">
        <v>10</v>
      </c>
      <c r="E4552">
        <v>852</v>
      </c>
      <c r="F4552">
        <v>978</v>
      </c>
      <c r="G4552">
        <v>2169</v>
      </c>
      <c r="H4552" t="s">
        <v>11</v>
      </c>
      <c r="I4552">
        <f t="shared" si="142"/>
        <v>127</v>
      </c>
      <c r="J4552" t="str">
        <f t="shared" si="143"/>
        <v/>
      </c>
    </row>
    <row r="4553" spans="1:10">
      <c r="A4553" t="s">
        <v>4306</v>
      </c>
      <c r="B4553" t="s">
        <v>4307</v>
      </c>
      <c r="C4553">
        <v>1264</v>
      </c>
      <c r="D4553" t="s">
        <v>10</v>
      </c>
      <c r="E4553">
        <v>1021</v>
      </c>
      <c r="F4553">
        <v>1142</v>
      </c>
      <c r="G4553">
        <v>2169</v>
      </c>
      <c r="H4553" t="s">
        <v>11</v>
      </c>
      <c r="I4553">
        <f t="shared" si="142"/>
        <v>122</v>
      </c>
      <c r="J4553" t="str">
        <f t="shared" si="143"/>
        <v/>
      </c>
    </row>
    <row r="4554" spans="1:10">
      <c r="A4554" t="s">
        <v>4308</v>
      </c>
      <c r="B4554" t="s">
        <v>4309</v>
      </c>
      <c r="C4554">
        <v>211</v>
      </c>
      <c r="D4554" t="s">
        <v>10</v>
      </c>
      <c r="E4554">
        <v>83</v>
      </c>
      <c r="F4554">
        <v>198</v>
      </c>
      <c r="G4554">
        <v>2169</v>
      </c>
      <c r="H4554" t="s">
        <v>11</v>
      </c>
      <c r="I4554">
        <f t="shared" si="142"/>
        <v>116</v>
      </c>
      <c r="J4554" t="str">
        <f t="shared" si="143"/>
        <v/>
      </c>
    </row>
    <row r="4555" spans="1:10">
      <c r="A4555" t="s">
        <v>4310</v>
      </c>
      <c r="B4555" t="s">
        <v>4311</v>
      </c>
      <c r="C4555">
        <v>169</v>
      </c>
      <c r="D4555" t="s">
        <v>10</v>
      </c>
      <c r="E4555">
        <v>43</v>
      </c>
      <c r="F4555">
        <v>158</v>
      </c>
      <c r="G4555">
        <v>2169</v>
      </c>
      <c r="H4555" t="s">
        <v>11</v>
      </c>
      <c r="I4555">
        <f t="shared" si="142"/>
        <v>116</v>
      </c>
      <c r="J4555" t="str">
        <f t="shared" si="143"/>
        <v/>
      </c>
    </row>
    <row r="4556" spans="1:10">
      <c r="A4556" t="s">
        <v>4312</v>
      </c>
      <c r="B4556" t="s">
        <v>4313</v>
      </c>
      <c r="C4556">
        <v>211</v>
      </c>
      <c r="D4556" t="s">
        <v>10</v>
      </c>
      <c r="E4556">
        <v>83</v>
      </c>
      <c r="F4556">
        <v>198</v>
      </c>
      <c r="G4556">
        <v>2169</v>
      </c>
      <c r="H4556" t="s">
        <v>11</v>
      </c>
      <c r="I4556">
        <f t="shared" si="142"/>
        <v>116</v>
      </c>
      <c r="J4556" t="str">
        <f t="shared" si="143"/>
        <v/>
      </c>
    </row>
    <row r="4557" spans="1:10">
      <c r="A4557" t="s">
        <v>4314</v>
      </c>
      <c r="B4557" t="s">
        <v>4315</v>
      </c>
      <c r="C4557">
        <v>211</v>
      </c>
      <c r="D4557" t="s">
        <v>10</v>
      </c>
      <c r="E4557">
        <v>83</v>
      </c>
      <c r="F4557">
        <v>198</v>
      </c>
      <c r="G4557">
        <v>2169</v>
      </c>
      <c r="H4557" t="s">
        <v>11</v>
      </c>
      <c r="I4557">
        <f t="shared" si="142"/>
        <v>116</v>
      </c>
      <c r="J4557" t="str">
        <f t="shared" si="143"/>
        <v/>
      </c>
    </row>
    <row r="4558" spans="1:10">
      <c r="A4558" t="s">
        <v>4316</v>
      </c>
      <c r="B4558" t="s">
        <v>4317</v>
      </c>
      <c r="C4558">
        <v>212</v>
      </c>
      <c r="D4558" t="s">
        <v>10</v>
      </c>
      <c r="E4558">
        <v>83</v>
      </c>
      <c r="F4558">
        <v>198</v>
      </c>
      <c r="G4558">
        <v>2169</v>
      </c>
      <c r="H4558" t="s">
        <v>11</v>
      </c>
      <c r="I4558">
        <f t="shared" si="142"/>
        <v>116</v>
      </c>
      <c r="J4558" t="str">
        <f t="shared" si="143"/>
        <v/>
      </c>
    </row>
    <row r="4559" spans="1:10">
      <c r="A4559" t="s">
        <v>4318</v>
      </c>
      <c r="B4559" t="s">
        <v>4319</v>
      </c>
      <c r="C4559">
        <v>211</v>
      </c>
      <c r="D4559" t="s">
        <v>10</v>
      </c>
      <c r="E4559">
        <v>83</v>
      </c>
      <c r="F4559">
        <v>198</v>
      </c>
      <c r="G4559">
        <v>2169</v>
      </c>
      <c r="H4559" t="s">
        <v>11</v>
      </c>
      <c r="I4559">
        <f t="shared" si="142"/>
        <v>116</v>
      </c>
      <c r="J4559" t="str">
        <f t="shared" si="143"/>
        <v/>
      </c>
    </row>
    <row r="4560" spans="1:10">
      <c r="A4560" t="s">
        <v>4320</v>
      </c>
      <c r="B4560" t="s">
        <v>4321</v>
      </c>
      <c r="C4560">
        <v>309</v>
      </c>
      <c r="D4560" t="s">
        <v>193</v>
      </c>
      <c r="E4560">
        <v>184</v>
      </c>
      <c r="F4560">
        <v>299</v>
      </c>
      <c r="G4560">
        <v>11</v>
      </c>
      <c r="I4560" t="str">
        <f t="shared" si="142"/>
        <v/>
      </c>
      <c r="J4560" t="str">
        <f t="shared" si="143"/>
        <v/>
      </c>
    </row>
    <row r="4561" spans="1:10">
      <c r="A4561" t="s">
        <v>4320</v>
      </c>
      <c r="B4561" t="s">
        <v>4321</v>
      </c>
      <c r="C4561">
        <v>309</v>
      </c>
      <c r="D4561" t="s">
        <v>10</v>
      </c>
      <c r="E4561">
        <v>38</v>
      </c>
      <c r="F4561">
        <v>183</v>
      </c>
      <c r="G4561">
        <v>2169</v>
      </c>
      <c r="H4561" t="s">
        <v>11</v>
      </c>
      <c r="I4561">
        <f t="shared" si="142"/>
        <v>146</v>
      </c>
      <c r="J4561" t="str">
        <f t="shared" si="143"/>
        <v/>
      </c>
    </row>
    <row r="4562" spans="1:10">
      <c r="A4562" t="s">
        <v>4322</v>
      </c>
      <c r="B4562" t="s">
        <v>4323</v>
      </c>
      <c r="C4562">
        <v>363</v>
      </c>
      <c r="D4562" t="s">
        <v>10</v>
      </c>
      <c r="E4562">
        <v>112</v>
      </c>
      <c r="F4562">
        <v>224</v>
      </c>
      <c r="G4562">
        <v>2169</v>
      </c>
      <c r="H4562" t="s">
        <v>11</v>
      </c>
      <c r="I4562">
        <f t="shared" si="142"/>
        <v>113</v>
      </c>
      <c r="J4562" t="str">
        <f t="shared" si="143"/>
        <v/>
      </c>
    </row>
    <row r="4563" spans="1:10">
      <c r="A4563" t="s">
        <v>4322</v>
      </c>
      <c r="B4563" t="s">
        <v>4323</v>
      </c>
      <c r="C4563">
        <v>363</v>
      </c>
      <c r="D4563" t="s">
        <v>322</v>
      </c>
      <c r="E4563">
        <v>1</v>
      </c>
      <c r="F4563">
        <v>58</v>
      </c>
      <c r="G4563">
        <v>3</v>
      </c>
      <c r="I4563" t="str">
        <f t="shared" si="142"/>
        <v/>
      </c>
      <c r="J4563" t="str">
        <f t="shared" si="143"/>
        <v/>
      </c>
    </row>
    <row r="4564" spans="1:10">
      <c r="A4564" t="s">
        <v>4322</v>
      </c>
      <c r="B4564" t="s">
        <v>4323</v>
      </c>
      <c r="C4564">
        <v>363</v>
      </c>
      <c r="D4564" t="s">
        <v>10</v>
      </c>
      <c r="E4564">
        <v>240</v>
      </c>
      <c r="F4564">
        <v>358</v>
      </c>
      <c r="G4564">
        <v>2169</v>
      </c>
      <c r="H4564" t="s">
        <v>11</v>
      </c>
      <c r="I4564">
        <f t="shared" si="142"/>
        <v>119</v>
      </c>
      <c r="J4564" t="str">
        <f t="shared" si="143"/>
        <v/>
      </c>
    </row>
    <row r="4565" spans="1:10">
      <c r="A4565" t="s">
        <v>4324</v>
      </c>
      <c r="B4565" t="s">
        <v>4325</v>
      </c>
      <c r="C4565">
        <v>1198</v>
      </c>
      <c r="D4565" t="s">
        <v>10</v>
      </c>
      <c r="E4565">
        <v>1073</v>
      </c>
      <c r="F4565">
        <v>1188</v>
      </c>
      <c r="G4565">
        <v>2169</v>
      </c>
      <c r="H4565" t="s">
        <v>11</v>
      </c>
      <c r="I4565">
        <f t="shared" si="142"/>
        <v>116</v>
      </c>
      <c r="J4565" t="str">
        <f t="shared" si="143"/>
        <v/>
      </c>
    </row>
    <row r="4566" spans="1:10">
      <c r="A4566" t="s">
        <v>4324</v>
      </c>
      <c r="B4566" t="s">
        <v>4325</v>
      </c>
      <c r="C4566">
        <v>1198</v>
      </c>
      <c r="D4566" t="s">
        <v>335</v>
      </c>
      <c r="E4566">
        <v>152</v>
      </c>
      <c r="F4566">
        <v>239</v>
      </c>
      <c r="G4566">
        <v>11697</v>
      </c>
      <c r="H4566" t="s">
        <v>336</v>
      </c>
      <c r="I4566" t="str">
        <f t="shared" si="142"/>
        <v/>
      </c>
      <c r="J4566" t="str">
        <f t="shared" si="143"/>
        <v/>
      </c>
    </row>
    <row r="4567" spans="1:10">
      <c r="A4567" t="s">
        <v>4324</v>
      </c>
      <c r="B4567" t="s">
        <v>4325</v>
      </c>
      <c r="C4567">
        <v>1198</v>
      </c>
      <c r="D4567" t="s">
        <v>229</v>
      </c>
      <c r="E4567">
        <v>298</v>
      </c>
      <c r="F4567">
        <v>373</v>
      </c>
      <c r="G4567">
        <v>12568</v>
      </c>
      <c r="H4567" t="s">
        <v>230</v>
      </c>
      <c r="I4567" t="str">
        <f t="shared" si="142"/>
        <v/>
      </c>
      <c r="J4567" t="str">
        <f t="shared" si="143"/>
        <v/>
      </c>
    </row>
    <row r="4568" spans="1:10">
      <c r="A4568" t="s">
        <v>4326</v>
      </c>
      <c r="B4568" t="s">
        <v>4327</v>
      </c>
      <c r="C4568">
        <v>966</v>
      </c>
      <c r="D4568" t="s">
        <v>229</v>
      </c>
      <c r="E4568">
        <v>17</v>
      </c>
      <c r="F4568">
        <v>92</v>
      </c>
      <c r="G4568">
        <v>12568</v>
      </c>
      <c r="H4568" t="s">
        <v>230</v>
      </c>
      <c r="I4568" t="str">
        <f t="shared" si="142"/>
        <v/>
      </c>
      <c r="J4568" t="str">
        <f t="shared" si="143"/>
        <v/>
      </c>
    </row>
    <row r="4569" spans="1:10">
      <c r="A4569" t="s">
        <v>4326</v>
      </c>
      <c r="B4569" t="s">
        <v>4327</v>
      </c>
      <c r="C4569">
        <v>966</v>
      </c>
      <c r="D4569" t="s">
        <v>10</v>
      </c>
      <c r="E4569">
        <v>841</v>
      </c>
      <c r="F4569">
        <v>956</v>
      </c>
      <c r="G4569">
        <v>2169</v>
      </c>
      <c r="H4569" t="s">
        <v>11</v>
      </c>
      <c r="I4569">
        <f t="shared" si="142"/>
        <v>116</v>
      </c>
      <c r="J4569" t="str">
        <f t="shared" si="143"/>
        <v/>
      </c>
    </row>
    <row r="4570" spans="1:10">
      <c r="A4570" t="s">
        <v>4328</v>
      </c>
      <c r="B4570" t="s">
        <v>4329</v>
      </c>
      <c r="C4570">
        <v>967</v>
      </c>
      <c r="D4570" t="s">
        <v>229</v>
      </c>
      <c r="E4570">
        <v>17</v>
      </c>
      <c r="F4570">
        <v>92</v>
      </c>
      <c r="G4570">
        <v>12568</v>
      </c>
      <c r="H4570" t="s">
        <v>230</v>
      </c>
      <c r="I4570" t="str">
        <f t="shared" si="142"/>
        <v/>
      </c>
      <c r="J4570" t="str">
        <f t="shared" si="143"/>
        <v/>
      </c>
    </row>
    <row r="4571" spans="1:10">
      <c r="A4571" t="s">
        <v>4328</v>
      </c>
      <c r="B4571" t="s">
        <v>4329</v>
      </c>
      <c r="C4571">
        <v>967</v>
      </c>
      <c r="D4571" t="s">
        <v>10</v>
      </c>
      <c r="E4571">
        <v>842</v>
      </c>
      <c r="F4571">
        <v>957</v>
      </c>
      <c r="G4571">
        <v>2169</v>
      </c>
      <c r="H4571" t="s">
        <v>11</v>
      </c>
      <c r="I4571">
        <f t="shared" si="142"/>
        <v>116</v>
      </c>
      <c r="J4571" t="str">
        <f t="shared" si="143"/>
        <v/>
      </c>
    </row>
    <row r="4572" spans="1:10">
      <c r="A4572" t="s">
        <v>4330</v>
      </c>
      <c r="B4572" t="s">
        <v>4331</v>
      </c>
      <c r="C4572">
        <v>205</v>
      </c>
      <c r="D4572" t="s">
        <v>10</v>
      </c>
      <c r="E4572">
        <v>62</v>
      </c>
      <c r="F4572">
        <v>177</v>
      </c>
      <c r="G4572">
        <v>2169</v>
      </c>
      <c r="H4572" t="s">
        <v>11</v>
      </c>
      <c r="I4572">
        <f t="shared" si="142"/>
        <v>116</v>
      </c>
      <c r="J4572" t="str">
        <f t="shared" si="143"/>
        <v/>
      </c>
    </row>
    <row r="4573" spans="1:10">
      <c r="A4573" t="s">
        <v>4332</v>
      </c>
      <c r="B4573" t="s">
        <v>4333</v>
      </c>
      <c r="C4573">
        <v>208</v>
      </c>
      <c r="D4573" t="s">
        <v>10</v>
      </c>
      <c r="E4573">
        <v>62</v>
      </c>
      <c r="F4573">
        <v>176</v>
      </c>
      <c r="G4573">
        <v>2169</v>
      </c>
      <c r="H4573" t="s">
        <v>11</v>
      </c>
      <c r="I4573">
        <f t="shared" si="142"/>
        <v>115</v>
      </c>
      <c r="J4573" t="str">
        <f t="shared" si="143"/>
        <v/>
      </c>
    </row>
    <row r="4574" spans="1:10">
      <c r="A4574" t="s">
        <v>4334</v>
      </c>
      <c r="B4574" t="s">
        <v>4335</v>
      </c>
      <c r="C4574">
        <v>205</v>
      </c>
      <c r="D4574" t="s">
        <v>10</v>
      </c>
      <c r="E4574">
        <v>62</v>
      </c>
      <c r="F4574">
        <v>177</v>
      </c>
      <c r="G4574">
        <v>2169</v>
      </c>
      <c r="H4574" t="s">
        <v>11</v>
      </c>
      <c r="I4574">
        <f t="shared" si="142"/>
        <v>116</v>
      </c>
      <c r="J4574" t="str">
        <f t="shared" si="143"/>
        <v/>
      </c>
    </row>
    <row r="4575" spans="1:10">
      <c r="A4575" t="s">
        <v>4336</v>
      </c>
      <c r="B4575" t="s">
        <v>4337</v>
      </c>
      <c r="C4575">
        <v>205</v>
      </c>
      <c r="D4575" t="s">
        <v>10</v>
      </c>
      <c r="E4575">
        <v>62</v>
      </c>
      <c r="F4575">
        <v>177</v>
      </c>
      <c r="G4575">
        <v>2169</v>
      </c>
      <c r="H4575" t="s">
        <v>11</v>
      </c>
      <c r="I4575">
        <f t="shared" si="142"/>
        <v>116</v>
      </c>
      <c r="J4575" t="str">
        <f t="shared" si="143"/>
        <v/>
      </c>
    </row>
    <row r="4576" spans="1:10">
      <c r="A4576" t="s">
        <v>4338</v>
      </c>
      <c r="B4576" t="s">
        <v>4339</v>
      </c>
      <c r="C4576">
        <v>205</v>
      </c>
      <c r="D4576" t="s">
        <v>10</v>
      </c>
      <c r="E4576">
        <v>62</v>
      </c>
      <c r="F4576">
        <v>177</v>
      </c>
      <c r="G4576">
        <v>2169</v>
      </c>
      <c r="H4576" t="s">
        <v>11</v>
      </c>
      <c r="I4576">
        <f t="shared" si="142"/>
        <v>116</v>
      </c>
      <c r="J4576" t="str">
        <f t="shared" si="143"/>
        <v/>
      </c>
    </row>
    <row r="4577" spans="1:10">
      <c r="A4577" t="s">
        <v>4340</v>
      </c>
      <c r="B4577" t="s">
        <v>4341</v>
      </c>
      <c r="C4577">
        <v>205</v>
      </c>
      <c r="D4577" t="s">
        <v>10</v>
      </c>
      <c r="E4577">
        <v>62</v>
      </c>
      <c r="F4577">
        <v>177</v>
      </c>
      <c r="G4577">
        <v>2169</v>
      </c>
      <c r="H4577" t="s">
        <v>11</v>
      </c>
      <c r="I4577">
        <f t="shared" si="142"/>
        <v>116</v>
      </c>
      <c r="J4577" t="str">
        <f t="shared" si="143"/>
        <v/>
      </c>
    </row>
    <row r="4578" spans="1:10">
      <c r="A4578" t="s">
        <v>4342</v>
      </c>
      <c r="B4578" t="s">
        <v>4343</v>
      </c>
      <c r="C4578">
        <v>205</v>
      </c>
      <c r="D4578" t="s">
        <v>10</v>
      </c>
      <c r="E4578">
        <v>62</v>
      </c>
      <c r="F4578">
        <v>177</v>
      </c>
      <c r="G4578">
        <v>2169</v>
      </c>
      <c r="H4578" t="s">
        <v>11</v>
      </c>
      <c r="I4578">
        <f t="shared" si="142"/>
        <v>116</v>
      </c>
      <c r="J4578" t="str">
        <f t="shared" si="143"/>
        <v/>
      </c>
    </row>
    <row r="4579" spans="1:10">
      <c r="A4579" t="s">
        <v>4344</v>
      </c>
      <c r="B4579" t="s">
        <v>4345</v>
      </c>
      <c r="C4579">
        <v>205</v>
      </c>
      <c r="D4579" t="s">
        <v>10</v>
      </c>
      <c r="E4579">
        <v>62</v>
      </c>
      <c r="F4579">
        <v>177</v>
      </c>
      <c r="G4579">
        <v>2169</v>
      </c>
      <c r="H4579" t="s">
        <v>11</v>
      </c>
      <c r="I4579">
        <f t="shared" si="142"/>
        <v>116</v>
      </c>
      <c r="J4579" t="str">
        <f t="shared" si="143"/>
        <v/>
      </c>
    </row>
    <row r="4580" spans="1:10">
      <c r="A4580" t="s">
        <v>4346</v>
      </c>
      <c r="B4580" t="s">
        <v>4347</v>
      </c>
      <c r="C4580">
        <v>181</v>
      </c>
      <c r="D4580" t="s">
        <v>10</v>
      </c>
      <c r="E4580">
        <v>64</v>
      </c>
      <c r="F4580">
        <v>179</v>
      </c>
      <c r="G4580">
        <v>2169</v>
      </c>
      <c r="H4580" t="s">
        <v>11</v>
      </c>
      <c r="I4580">
        <f t="shared" si="142"/>
        <v>116</v>
      </c>
      <c r="J4580" t="str">
        <f t="shared" si="143"/>
        <v/>
      </c>
    </row>
    <row r="4581" spans="1:10">
      <c r="A4581" t="s">
        <v>4348</v>
      </c>
      <c r="B4581" t="s">
        <v>4349</v>
      </c>
      <c r="C4581">
        <v>492</v>
      </c>
      <c r="D4581" t="s">
        <v>10</v>
      </c>
      <c r="E4581">
        <v>81</v>
      </c>
      <c r="F4581">
        <v>204</v>
      </c>
      <c r="G4581">
        <v>2169</v>
      </c>
      <c r="H4581" t="s">
        <v>11</v>
      </c>
      <c r="I4581">
        <f t="shared" si="142"/>
        <v>124</v>
      </c>
      <c r="J4581" t="str">
        <f t="shared" si="143"/>
        <v/>
      </c>
    </row>
    <row r="4582" spans="1:10">
      <c r="A4582" t="s">
        <v>4348</v>
      </c>
      <c r="B4582" t="s">
        <v>4349</v>
      </c>
      <c r="C4582">
        <v>492</v>
      </c>
      <c r="D4582" t="s">
        <v>10</v>
      </c>
      <c r="E4582">
        <v>214</v>
      </c>
      <c r="F4582">
        <v>336</v>
      </c>
      <c r="G4582">
        <v>2169</v>
      </c>
      <c r="H4582" t="s">
        <v>11</v>
      </c>
      <c r="I4582">
        <f t="shared" si="142"/>
        <v>123</v>
      </c>
      <c r="J4582" t="str">
        <f t="shared" si="143"/>
        <v/>
      </c>
    </row>
    <row r="4583" spans="1:10">
      <c r="A4583" t="s">
        <v>4350</v>
      </c>
      <c r="B4583" t="s">
        <v>4351</v>
      </c>
      <c r="C4583">
        <v>181</v>
      </c>
      <c r="D4583" t="s">
        <v>10</v>
      </c>
      <c r="E4583">
        <v>64</v>
      </c>
      <c r="F4583">
        <v>179</v>
      </c>
      <c r="G4583">
        <v>2169</v>
      </c>
      <c r="H4583" t="s">
        <v>11</v>
      </c>
      <c r="I4583">
        <f t="shared" si="142"/>
        <v>116</v>
      </c>
      <c r="J4583" t="str">
        <f t="shared" si="143"/>
        <v/>
      </c>
    </row>
    <row r="4584" spans="1:10">
      <c r="A4584" t="s">
        <v>4352</v>
      </c>
      <c r="B4584" t="s">
        <v>4353</v>
      </c>
      <c r="C4584">
        <v>181</v>
      </c>
      <c r="D4584" t="s">
        <v>10</v>
      </c>
      <c r="E4584">
        <v>64</v>
      </c>
      <c r="F4584">
        <v>179</v>
      </c>
      <c r="G4584">
        <v>2169</v>
      </c>
      <c r="H4584" t="s">
        <v>11</v>
      </c>
      <c r="I4584">
        <f t="shared" si="142"/>
        <v>116</v>
      </c>
      <c r="J4584" t="str">
        <f t="shared" si="143"/>
        <v/>
      </c>
    </row>
    <row r="4585" spans="1:10">
      <c r="A4585" t="s">
        <v>4354</v>
      </c>
      <c r="B4585" t="s">
        <v>4355</v>
      </c>
      <c r="C4585">
        <v>181</v>
      </c>
      <c r="D4585" t="s">
        <v>10</v>
      </c>
      <c r="E4585">
        <v>64</v>
      </c>
      <c r="F4585">
        <v>179</v>
      </c>
      <c r="G4585">
        <v>2169</v>
      </c>
      <c r="H4585" t="s">
        <v>11</v>
      </c>
      <c r="I4585">
        <f t="shared" si="142"/>
        <v>116</v>
      </c>
      <c r="J4585" t="str">
        <f t="shared" si="143"/>
        <v/>
      </c>
    </row>
    <row r="4586" spans="1:10">
      <c r="A4586" t="s">
        <v>4356</v>
      </c>
      <c r="B4586" t="s">
        <v>4357</v>
      </c>
      <c r="C4586">
        <v>181</v>
      </c>
      <c r="D4586" t="s">
        <v>10</v>
      </c>
      <c r="E4586">
        <v>64</v>
      </c>
      <c r="F4586">
        <v>179</v>
      </c>
      <c r="G4586">
        <v>2169</v>
      </c>
      <c r="H4586" t="s">
        <v>11</v>
      </c>
      <c r="I4586">
        <f t="shared" si="142"/>
        <v>116</v>
      </c>
      <c r="J4586" t="str">
        <f t="shared" si="143"/>
        <v/>
      </c>
    </row>
    <row r="4587" spans="1:10">
      <c r="A4587" t="s">
        <v>4358</v>
      </c>
      <c r="B4587" t="s">
        <v>4359</v>
      </c>
      <c r="C4587">
        <v>737</v>
      </c>
      <c r="D4587" t="s">
        <v>10</v>
      </c>
      <c r="E4587">
        <v>18</v>
      </c>
      <c r="F4587">
        <v>134</v>
      </c>
      <c r="G4587">
        <v>2169</v>
      </c>
      <c r="H4587" t="s">
        <v>11</v>
      </c>
      <c r="I4587">
        <f t="shared" si="142"/>
        <v>117</v>
      </c>
      <c r="J4587" t="str">
        <f t="shared" si="143"/>
        <v/>
      </c>
    </row>
    <row r="4588" spans="1:10">
      <c r="A4588" t="s">
        <v>4358</v>
      </c>
      <c r="B4588" t="s">
        <v>4359</v>
      </c>
      <c r="C4588">
        <v>737</v>
      </c>
      <c r="D4588" t="s">
        <v>339</v>
      </c>
      <c r="E4588">
        <v>503</v>
      </c>
      <c r="F4588">
        <v>648</v>
      </c>
      <c r="G4588">
        <v>3</v>
      </c>
      <c r="I4588" t="str">
        <f t="shared" si="142"/>
        <v/>
      </c>
      <c r="J4588" t="str">
        <f t="shared" si="143"/>
        <v/>
      </c>
    </row>
    <row r="4589" spans="1:10">
      <c r="A4589" t="s">
        <v>4360</v>
      </c>
      <c r="B4589" t="s">
        <v>4361</v>
      </c>
      <c r="C4589">
        <v>472</v>
      </c>
      <c r="D4589" t="s">
        <v>62</v>
      </c>
      <c r="E4589">
        <v>250</v>
      </c>
      <c r="F4589">
        <v>319</v>
      </c>
      <c r="G4589">
        <v>632</v>
      </c>
      <c r="H4589" t="s">
        <v>63</v>
      </c>
      <c r="I4589" t="str">
        <f t="shared" si="142"/>
        <v/>
      </c>
      <c r="J4589" t="str">
        <f t="shared" si="143"/>
        <v/>
      </c>
    </row>
    <row r="4590" spans="1:10">
      <c r="A4590" t="s">
        <v>4360</v>
      </c>
      <c r="B4590" t="s">
        <v>4361</v>
      </c>
      <c r="C4590">
        <v>472</v>
      </c>
      <c r="D4590" t="s">
        <v>10</v>
      </c>
      <c r="E4590">
        <v>336</v>
      </c>
      <c r="F4590">
        <v>450</v>
      </c>
      <c r="G4590">
        <v>2169</v>
      </c>
      <c r="H4590" t="s">
        <v>11</v>
      </c>
      <c r="I4590">
        <f t="shared" si="142"/>
        <v>115</v>
      </c>
      <c r="J4590" t="str">
        <f t="shared" si="143"/>
        <v/>
      </c>
    </row>
    <row r="4591" spans="1:10">
      <c r="A4591" t="s">
        <v>4360</v>
      </c>
      <c r="B4591" t="s">
        <v>4361</v>
      </c>
      <c r="C4591">
        <v>472</v>
      </c>
      <c r="D4591" t="s">
        <v>18</v>
      </c>
      <c r="E4591">
        <v>43</v>
      </c>
      <c r="F4591">
        <v>113</v>
      </c>
      <c r="G4591">
        <v>1303</v>
      </c>
      <c r="H4591" t="s">
        <v>19</v>
      </c>
      <c r="I4591" t="str">
        <f t="shared" si="142"/>
        <v/>
      </c>
      <c r="J4591" t="str">
        <f t="shared" si="143"/>
        <v/>
      </c>
    </row>
    <row r="4592" spans="1:10">
      <c r="A4592" t="s">
        <v>4362</v>
      </c>
      <c r="B4592" t="s">
        <v>4363</v>
      </c>
      <c r="C4592">
        <v>472</v>
      </c>
      <c r="D4592" t="s">
        <v>62</v>
      </c>
      <c r="E4592">
        <v>250</v>
      </c>
      <c r="F4592">
        <v>319</v>
      </c>
      <c r="G4592">
        <v>632</v>
      </c>
      <c r="H4592" t="s">
        <v>63</v>
      </c>
      <c r="I4592" t="str">
        <f t="shared" si="142"/>
        <v/>
      </c>
      <c r="J4592" t="str">
        <f t="shared" si="143"/>
        <v/>
      </c>
    </row>
    <row r="4593" spans="1:10">
      <c r="A4593" t="s">
        <v>4362</v>
      </c>
      <c r="B4593" t="s">
        <v>4363</v>
      </c>
      <c r="C4593">
        <v>472</v>
      </c>
      <c r="D4593" t="s">
        <v>10</v>
      </c>
      <c r="E4593">
        <v>336</v>
      </c>
      <c r="F4593">
        <v>450</v>
      </c>
      <c r="G4593">
        <v>2169</v>
      </c>
      <c r="H4593" t="s">
        <v>11</v>
      </c>
      <c r="I4593">
        <f t="shared" si="142"/>
        <v>115</v>
      </c>
      <c r="J4593" t="str">
        <f t="shared" si="143"/>
        <v/>
      </c>
    </row>
    <row r="4594" spans="1:10">
      <c r="A4594" t="s">
        <v>4362</v>
      </c>
      <c r="B4594" t="s">
        <v>4363</v>
      </c>
      <c r="C4594">
        <v>472</v>
      </c>
      <c r="D4594" t="s">
        <v>18</v>
      </c>
      <c r="E4594">
        <v>43</v>
      </c>
      <c r="F4594">
        <v>113</v>
      </c>
      <c r="G4594">
        <v>1303</v>
      </c>
      <c r="H4594" t="s">
        <v>19</v>
      </c>
      <c r="I4594" t="str">
        <f t="shared" si="142"/>
        <v/>
      </c>
      <c r="J4594" t="str">
        <f t="shared" si="143"/>
        <v/>
      </c>
    </row>
    <row r="4595" spans="1:10">
      <c r="A4595" t="s">
        <v>4364</v>
      </c>
      <c r="B4595" t="s">
        <v>4365</v>
      </c>
      <c r="C4595">
        <v>66</v>
      </c>
      <c r="D4595" t="s">
        <v>10</v>
      </c>
      <c r="E4595">
        <v>1</v>
      </c>
      <c r="F4595">
        <v>66</v>
      </c>
      <c r="G4595">
        <v>2169</v>
      </c>
      <c r="H4595" t="s">
        <v>11</v>
      </c>
      <c r="I4595">
        <f t="shared" si="142"/>
        <v>66</v>
      </c>
      <c r="J4595" t="str">
        <f t="shared" si="143"/>
        <v/>
      </c>
    </row>
    <row r="4596" spans="1:10">
      <c r="A4596" t="s">
        <v>4366</v>
      </c>
      <c r="B4596" t="s">
        <v>4367</v>
      </c>
      <c r="C4596">
        <v>469</v>
      </c>
      <c r="D4596" t="s">
        <v>62</v>
      </c>
      <c r="E4596">
        <v>248</v>
      </c>
      <c r="F4596">
        <v>316</v>
      </c>
      <c r="G4596">
        <v>632</v>
      </c>
      <c r="H4596" t="s">
        <v>63</v>
      </c>
      <c r="I4596" t="str">
        <f t="shared" si="142"/>
        <v/>
      </c>
      <c r="J4596" t="str">
        <f t="shared" si="143"/>
        <v/>
      </c>
    </row>
    <row r="4597" spans="1:10">
      <c r="A4597" t="s">
        <v>4366</v>
      </c>
      <c r="B4597" t="s">
        <v>4367</v>
      </c>
      <c r="C4597">
        <v>469</v>
      </c>
      <c r="D4597" t="s">
        <v>10</v>
      </c>
      <c r="E4597">
        <v>333</v>
      </c>
      <c r="F4597">
        <v>447</v>
      </c>
      <c r="G4597">
        <v>2169</v>
      </c>
      <c r="H4597" t="s">
        <v>11</v>
      </c>
      <c r="I4597">
        <f t="shared" si="142"/>
        <v>115</v>
      </c>
      <c r="J4597" t="str">
        <f t="shared" si="143"/>
        <v/>
      </c>
    </row>
    <row r="4598" spans="1:10">
      <c r="A4598" t="s">
        <v>4366</v>
      </c>
      <c r="B4598" t="s">
        <v>4367</v>
      </c>
      <c r="C4598">
        <v>469</v>
      </c>
      <c r="D4598" t="s">
        <v>18</v>
      </c>
      <c r="E4598">
        <v>40</v>
      </c>
      <c r="F4598">
        <v>110</v>
      </c>
      <c r="G4598">
        <v>1303</v>
      </c>
      <c r="H4598" t="s">
        <v>19</v>
      </c>
      <c r="I4598" t="str">
        <f t="shared" si="142"/>
        <v/>
      </c>
      <c r="J4598" t="str">
        <f t="shared" si="143"/>
        <v/>
      </c>
    </row>
    <row r="4599" spans="1:10">
      <c r="A4599" t="s">
        <v>4368</v>
      </c>
      <c r="B4599" t="s">
        <v>4369</v>
      </c>
      <c r="C4599">
        <v>819</v>
      </c>
      <c r="D4599" t="s">
        <v>333</v>
      </c>
      <c r="E4599">
        <v>1</v>
      </c>
      <c r="F4599">
        <v>276</v>
      </c>
      <c r="G4599">
        <v>5</v>
      </c>
      <c r="I4599" t="str">
        <f t="shared" si="142"/>
        <v/>
      </c>
      <c r="J4599" t="str">
        <f t="shared" si="143"/>
        <v/>
      </c>
    </row>
    <row r="4600" spans="1:10">
      <c r="A4600" t="s">
        <v>4368</v>
      </c>
      <c r="B4600" t="s">
        <v>4369</v>
      </c>
      <c r="C4600">
        <v>819</v>
      </c>
      <c r="D4600" t="s">
        <v>334</v>
      </c>
      <c r="E4600">
        <v>278</v>
      </c>
      <c r="F4600">
        <v>308</v>
      </c>
      <c r="G4600">
        <v>8</v>
      </c>
      <c r="I4600" t="str">
        <f t="shared" si="142"/>
        <v/>
      </c>
      <c r="J4600" t="str">
        <f t="shared" si="143"/>
        <v/>
      </c>
    </row>
    <row r="4601" spans="1:10">
      <c r="A4601" t="s">
        <v>4368</v>
      </c>
      <c r="B4601" t="s">
        <v>4369</v>
      </c>
      <c r="C4601">
        <v>819</v>
      </c>
      <c r="D4601" t="s">
        <v>335</v>
      </c>
      <c r="E4601">
        <v>309</v>
      </c>
      <c r="F4601">
        <v>411</v>
      </c>
      <c r="G4601">
        <v>11697</v>
      </c>
      <c r="H4601" t="s">
        <v>336</v>
      </c>
      <c r="I4601" t="str">
        <f t="shared" si="142"/>
        <v/>
      </c>
      <c r="J4601" t="str">
        <f t="shared" si="143"/>
        <v/>
      </c>
    </row>
    <row r="4602" spans="1:10">
      <c r="A4602" t="s">
        <v>4368</v>
      </c>
      <c r="B4602" t="s">
        <v>4369</v>
      </c>
      <c r="C4602">
        <v>819</v>
      </c>
      <c r="D4602" t="s">
        <v>10</v>
      </c>
      <c r="E4602">
        <v>682</v>
      </c>
      <c r="F4602">
        <v>799</v>
      </c>
      <c r="G4602">
        <v>2169</v>
      </c>
      <c r="H4602" t="s">
        <v>11</v>
      </c>
      <c r="I4602">
        <f t="shared" si="142"/>
        <v>118</v>
      </c>
      <c r="J4602" t="str">
        <f t="shared" si="143"/>
        <v/>
      </c>
    </row>
    <row r="4603" spans="1:10">
      <c r="A4603" t="s">
        <v>4370</v>
      </c>
      <c r="B4603" t="s">
        <v>4371</v>
      </c>
      <c r="C4603">
        <v>495</v>
      </c>
      <c r="D4603" t="s">
        <v>62</v>
      </c>
      <c r="E4603">
        <v>248</v>
      </c>
      <c r="F4603">
        <v>316</v>
      </c>
      <c r="G4603">
        <v>632</v>
      </c>
      <c r="H4603" t="s">
        <v>63</v>
      </c>
      <c r="I4603" t="str">
        <f t="shared" si="142"/>
        <v/>
      </c>
      <c r="J4603" t="str">
        <f t="shared" si="143"/>
        <v/>
      </c>
    </row>
    <row r="4604" spans="1:10">
      <c r="A4604" t="s">
        <v>4370</v>
      </c>
      <c r="B4604" t="s">
        <v>4371</v>
      </c>
      <c r="C4604">
        <v>495</v>
      </c>
      <c r="D4604" t="s">
        <v>10</v>
      </c>
      <c r="E4604">
        <v>333</v>
      </c>
      <c r="F4604">
        <v>447</v>
      </c>
      <c r="G4604">
        <v>2169</v>
      </c>
      <c r="H4604" t="s">
        <v>11</v>
      </c>
      <c r="I4604">
        <f t="shared" si="142"/>
        <v>115</v>
      </c>
      <c r="J4604" t="str">
        <f t="shared" si="143"/>
        <v/>
      </c>
    </row>
    <row r="4605" spans="1:10">
      <c r="A4605" t="s">
        <v>4370</v>
      </c>
      <c r="B4605" t="s">
        <v>4371</v>
      </c>
      <c r="C4605">
        <v>495</v>
      </c>
      <c r="D4605" t="s">
        <v>18</v>
      </c>
      <c r="E4605">
        <v>40</v>
      </c>
      <c r="F4605">
        <v>110</v>
      </c>
      <c r="G4605">
        <v>1303</v>
      </c>
      <c r="H4605" t="s">
        <v>19</v>
      </c>
      <c r="I4605" t="str">
        <f t="shared" si="142"/>
        <v/>
      </c>
      <c r="J4605" t="str">
        <f t="shared" si="143"/>
        <v/>
      </c>
    </row>
    <row r="4606" spans="1:10">
      <c r="A4606" t="s">
        <v>4372</v>
      </c>
      <c r="B4606" t="s">
        <v>4373</v>
      </c>
      <c r="C4606">
        <v>469</v>
      </c>
      <c r="D4606" t="s">
        <v>62</v>
      </c>
      <c r="E4606">
        <v>248</v>
      </c>
      <c r="F4606">
        <v>316</v>
      </c>
      <c r="G4606">
        <v>632</v>
      </c>
      <c r="H4606" t="s">
        <v>63</v>
      </c>
      <c r="I4606" t="str">
        <f t="shared" si="142"/>
        <v/>
      </c>
      <c r="J4606" t="str">
        <f t="shared" si="143"/>
        <v/>
      </c>
    </row>
    <row r="4607" spans="1:10">
      <c r="A4607" t="s">
        <v>4372</v>
      </c>
      <c r="B4607" t="s">
        <v>4373</v>
      </c>
      <c r="C4607">
        <v>469</v>
      </c>
      <c r="D4607" t="s">
        <v>10</v>
      </c>
      <c r="E4607">
        <v>333</v>
      </c>
      <c r="F4607">
        <v>447</v>
      </c>
      <c r="G4607">
        <v>2169</v>
      </c>
      <c r="H4607" t="s">
        <v>11</v>
      </c>
      <c r="I4607">
        <f t="shared" si="142"/>
        <v>115</v>
      </c>
      <c r="J4607" t="str">
        <f t="shared" si="143"/>
        <v/>
      </c>
    </row>
    <row r="4608" spans="1:10">
      <c r="A4608" t="s">
        <v>4372</v>
      </c>
      <c r="B4608" t="s">
        <v>4373</v>
      </c>
      <c r="C4608">
        <v>469</v>
      </c>
      <c r="D4608" t="s">
        <v>18</v>
      </c>
      <c r="E4608">
        <v>40</v>
      </c>
      <c r="F4608">
        <v>110</v>
      </c>
      <c r="G4608">
        <v>1303</v>
      </c>
      <c r="H4608" t="s">
        <v>19</v>
      </c>
      <c r="I4608" t="str">
        <f t="shared" si="142"/>
        <v/>
      </c>
      <c r="J4608" t="str">
        <f t="shared" si="143"/>
        <v/>
      </c>
    </row>
    <row r="4609" spans="1:10">
      <c r="A4609" t="s">
        <v>4374</v>
      </c>
      <c r="B4609" t="s">
        <v>4375</v>
      </c>
      <c r="C4609">
        <v>477</v>
      </c>
      <c r="D4609" t="s">
        <v>62</v>
      </c>
      <c r="E4609">
        <v>248</v>
      </c>
      <c r="F4609">
        <v>316</v>
      </c>
      <c r="G4609">
        <v>632</v>
      </c>
      <c r="H4609" t="s">
        <v>63</v>
      </c>
      <c r="I4609" t="str">
        <f t="shared" si="142"/>
        <v/>
      </c>
      <c r="J4609" t="str">
        <f t="shared" si="143"/>
        <v/>
      </c>
    </row>
    <row r="4610" spans="1:10">
      <c r="A4610" t="s">
        <v>4374</v>
      </c>
      <c r="B4610" t="s">
        <v>4375</v>
      </c>
      <c r="C4610">
        <v>477</v>
      </c>
      <c r="D4610" t="s">
        <v>10</v>
      </c>
      <c r="E4610">
        <v>333</v>
      </c>
      <c r="F4610">
        <v>447</v>
      </c>
      <c r="G4610">
        <v>2169</v>
      </c>
      <c r="H4610" t="s">
        <v>11</v>
      </c>
      <c r="I4610">
        <f t="shared" si="142"/>
        <v>115</v>
      </c>
      <c r="J4610" t="str">
        <f t="shared" si="143"/>
        <v/>
      </c>
    </row>
    <row r="4611" spans="1:10">
      <c r="A4611" t="s">
        <v>4374</v>
      </c>
      <c r="B4611" t="s">
        <v>4375</v>
      </c>
      <c r="C4611">
        <v>477</v>
      </c>
      <c r="D4611" t="s">
        <v>18</v>
      </c>
      <c r="E4611">
        <v>40</v>
      </c>
      <c r="F4611">
        <v>110</v>
      </c>
      <c r="G4611">
        <v>1303</v>
      </c>
      <c r="H4611" t="s">
        <v>19</v>
      </c>
      <c r="I4611" t="str">
        <f t="shared" ref="I4611:I4674" si="144">IF(H4611=$H$2, F4611-E4611+1, "")</f>
        <v/>
      </c>
      <c r="J4611" t="str">
        <f t="shared" ref="J4611:J4674" si="145">IF(D4611=$D$189, F4611-E4611+1, "")</f>
        <v/>
      </c>
    </row>
    <row r="4612" spans="1:10">
      <c r="A4612" t="s">
        <v>4376</v>
      </c>
      <c r="B4612" t="s">
        <v>4377</v>
      </c>
      <c r="C4612">
        <v>174</v>
      </c>
      <c r="D4612" t="s">
        <v>10</v>
      </c>
      <c r="E4612">
        <v>46</v>
      </c>
      <c r="F4612">
        <v>161</v>
      </c>
      <c r="G4612">
        <v>2169</v>
      </c>
      <c r="H4612" t="s">
        <v>11</v>
      </c>
      <c r="I4612">
        <f t="shared" si="144"/>
        <v>116</v>
      </c>
      <c r="J4612" t="str">
        <f t="shared" si="145"/>
        <v/>
      </c>
    </row>
    <row r="4613" spans="1:10">
      <c r="A4613" t="s">
        <v>4378</v>
      </c>
      <c r="B4613" t="s">
        <v>4379</v>
      </c>
      <c r="C4613">
        <v>180</v>
      </c>
      <c r="D4613" t="s">
        <v>10</v>
      </c>
      <c r="E4613">
        <v>56</v>
      </c>
      <c r="F4613">
        <v>171</v>
      </c>
      <c r="G4613">
        <v>2169</v>
      </c>
      <c r="H4613" t="s">
        <v>11</v>
      </c>
      <c r="I4613">
        <f t="shared" si="144"/>
        <v>116</v>
      </c>
      <c r="J4613" t="str">
        <f t="shared" si="145"/>
        <v/>
      </c>
    </row>
    <row r="4614" spans="1:10">
      <c r="A4614" t="s">
        <v>4380</v>
      </c>
      <c r="B4614" t="s">
        <v>4381</v>
      </c>
      <c r="C4614">
        <v>196</v>
      </c>
      <c r="D4614" t="s">
        <v>10</v>
      </c>
      <c r="E4614">
        <v>72</v>
      </c>
      <c r="F4614">
        <v>187</v>
      </c>
      <c r="G4614">
        <v>2169</v>
      </c>
      <c r="H4614" t="s">
        <v>11</v>
      </c>
      <c r="I4614">
        <f t="shared" si="144"/>
        <v>116</v>
      </c>
      <c r="J4614" t="str">
        <f t="shared" si="145"/>
        <v/>
      </c>
    </row>
    <row r="4615" spans="1:10">
      <c r="A4615" t="s">
        <v>4382</v>
      </c>
      <c r="B4615" t="s">
        <v>4383</v>
      </c>
      <c r="C4615">
        <v>180</v>
      </c>
      <c r="D4615" t="s">
        <v>10</v>
      </c>
      <c r="E4615">
        <v>56</v>
      </c>
      <c r="F4615">
        <v>171</v>
      </c>
      <c r="G4615">
        <v>2169</v>
      </c>
      <c r="H4615" t="s">
        <v>11</v>
      </c>
      <c r="I4615">
        <f t="shared" si="144"/>
        <v>116</v>
      </c>
      <c r="J4615" t="str">
        <f t="shared" si="145"/>
        <v/>
      </c>
    </row>
    <row r="4616" spans="1:10">
      <c r="A4616" t="s">
        <v>4384</v>
      </c>
      <c r="B4616" t="s">
        <v>4385</v>
      </c>
      <c r="C4616">
        <v>180</v>
      </c>
      <c r="D4616" t="s">
        <v>10</v>
      </c>
      <c r="E4616">
        <v>56</v>
      </c>
      <c r="F4616">
        <v>171</v>
      </c>
      <c r="G4616">
        <v>2169</v>
      </c>
      <c r="H4616" t="s">
        <v>11</v>
      </c>
      <c r="I4616">
        <f t="shared" si="144"/>
        <v>116</v>
      </c>
      <c r="J4616" t="str">
        <f t="shared" si="145"/>
        <v/>
      </c>
    </row>
    <row r="4617" spans="1:10">
      <c r="A4617" t="s">
        <v>4386</v>
      </c>
      <c r="B4617" t="s">
        <v>4387</v>
      </c>
      <c r="C4617">
        <v>484</v>
      </c>
      <c r="D4617" t="s">
        <v>62</v>
      </c>
      <c r="E4617">
        <v>211</v>
      </c>
      <c r="F4617">
        <v>280</v>
      </c>
      <c r="G4617">
        <v>632</v>
      </c>
      <c r="H4617" t="s">
        <v>63</v>
      </c>
      <c r="I4617" t="str">
        <f t="shared" si="144"/>
        <v/>
      </c>
      <c r="J4617" t="str">
        <f t="shared" si="145"/>
        <v/>
      </c>
    </row>
    <row r="4618" spans="1:10">
      <c r="A4618" t="s">
        <v>4386</v>
      </c>
      <c r="B4618" t="s">
        <v>4387</v>
      </c>
      <c r="C4618">
        <v>484</v>
      </c>
      <c r="D4618" t="s">
        <v>10</v>
      </c>
      <c r="E4618">
        <v>299</v>
      </c>
      <c r="F4618">
        <v>413</v>
      </c>
      <c r="G4618">
        <v>2169</v>
      </c>
      <c r="H4618" t="s">
        <v>11</v>
      </c>
      <c r="I4618">
        <f t="shared" si="144"/>
        <v>115</v>
      </c>
      <c r="J4618" t="str">
        <f t="shared" si="145"/>
        <v/>
      </c>
    </row>
    <row r="4619" spans="1:10">
      <c r="A4619" t="s">
        <v>4386</v>
      </c>
      <c r="B4619" t="s">
        <v>4387</v>
      </c>
      <c r="C4619">
        <v>484</v>
      </c>
      <c r="D4619" t="s">
        <v>18</v>
      </c>
      <c r="E4619">
        <v>33</v>
      </c>
      <c r="F4619">
        <v>103</v>
      </c>
      <c r="G4619">
        <v>1303</v>
      </c>
      <c r="H4619" t="s">
        <v>19</v>
      </c>
      <c r="I4619" t="str">
        <f t="shared" si="144"/>
        <v/>
      </c>
      <c r="J4619" t="str">
        <f t="shared" si="145"/>
        <v/>
      </c>
    </row>
    <row r="4620" spans="1:10">
      <c r="A4620" t="s">
        <v>4388</v>
      </c>
      <c r="B4620" t="s">
        <v>4389</v>
      </c>
      <c r="C4620">
        <v>235</v>
      </c>
      <c r="D4620" t="s">
        <v>10</v>
      </c>
      <c r="E4620">
        <v>106</v>
      </c>
      <c r="F4620">
        <v>222</v>
      </c>
      <c r="G4620">
        <v>2169</v>
      </c>
      <c r="H4620" t="s">
        <v>11</v>
      </c>
      <c r="I4620">
        <f t="shared" si="144"/>
        <v>117</v>
      </c>
      <c r="J4620" t="str">
        <f t="shared" si="145"/>
        <v/>
      </c>
    </row>
    <row r="4621" spans="1:10">
      <c r="A4621" t="s">
        <v>4388</v>
      </c>
      <c r="B4621" t="s">
        <v>4389</v>
      </c>
      <c r="C4621">
        <v>235</v>
      </c>
      <c r="D4621" t="s">
        <v>4221</v>
      </c>
      <c r="E4621">
        <v>1</v>
      </c>
      <c r="F4621">
        <v>59</v>
      </c>
      <c r="G4621">
        <v>3</v>
      </c>
      <c r="I4621" t="str">
        <f t="shared" si="144"/>
        <v/>
      </c>
      <c r="J4621" t="str">
        <f t="shared" si="145"/>
        <v/>
      </c>
    </row>
    <row r="4622" spans="1:10">
      <c r="A4622" t="s">
        <v>4390</v>
      </c>
      <c r="B4622" t="s">
        <v>4391</v>
      </c>
      <c r="C4622">
        <v>674</v>
      </c>
      <c r="D4622" t="s">
        <v>62</v>
      </c>
      <c r="E4622">
        <v>214</v>
      </c>
      <c r="F4622">
        <v>283</v>
      </c>
      <c r="G4622">
        <v>632</v>
      </c>
      <c r="H4622" t="s">
        <v>63</v>
      </c>
      <c r="I4622" t="str">
        <f t="shared" si="144"/>
        <v/>
      </c>
      <c r="J4622" t="str">
        <f t="shared" si="145"/>
        <v/>
      </c>
    </row>
    <row r="4623" spans="1:10">
      <c r="A4623" t="s">
        <v>4390</v>
      </c>
      <c r="B4623" t="s">
        <v>4391</v>
      </c>
      <c r="C4623">
        <v>674</v>
      </c>
      <c r="D4623" t="s">
        <v>10</v>
      </c>
      <c r="E4623">
        <v>302</v>
      </c>
      <c r="F4623">
        <v>416</v>
      </c>
      <c r="G4623">
        <v>2169</v>
      </c>
      <c r="H4623" t="s">
        <v>11</v>
      </c>
      <c r="I4623">
        <f t="shared" si="144"/>
        <v>115</v>
      </c>
      <c r="J4623" t="str">
        <f t="shared" si="145"/>
        <v/>
      </c>
    </row>
    <row r="4624" spans="1:10">
      <c r="A4624" t="s">
        <v>4390</v>
      </c>
      <c r="B4624" t="s">
        <v>4391</v>
      </c>
      <c r="C4624">
        <v>674</v>
      </c>
      <c r="D4624" t="s">
        <v>18</v>
      </c>
      <c r="E4624">
        <v>33</v>
      </c>
      <c r="F4624">
        <v>103</v>
      </c>
      <c r="G4624">
        <v>1303</v>
      </c>
      <c r="H4624" t="s">
        <v>19</v>
      </c>
      <c r="I4624" t="str">
        <f t="shared" si="144"/>
        <v/>
      </c>
      <c r="J4624" t="str">
        <f t="shared" si="145"/>
        <v/>
      </c>
    </row>
    <row r="4625" spans="1:10">
      <c r="A4625" t="s">
        <v>4390</v>
      </c>
      <c r="B4625" t="s">
        <v>4391</v>
      </c>
      <c r="C4625">
        <v>674</v>
      </c>
      <c r="D4625" t="s">
        <v>60</v>
      </c>
      <c r="E4625">
        <v>464</v>
      </c>
      <c r="F4625">
        <v>512</v>
      </c>
      <c r="G4625">
        <v>13</v>
      </c>
      <c r="I4625" t="str">
        <f t="shared" si="144"/>
        <v/>
      </c>
      <c r="J4625" t="str">
        <f t="shared" si="145"/>
        <v/>
      </c>
    </row>
    <row r="4626" spans="1:10">
      <c r="A4626" t="s">
        <v>4390</v>
      </c>
      <c r="B4626" t="s">
        <v>4391</v>
      </c>
      <c r="C4626">
        <v>674</v>
      </c>
      <c r="D4626" t="s">
        <v>61</v>
      </c>
      <c r="E4626">
        <v>514</v>
      </c>
      <c r="F4626">
        <v>672</v>
      </c>
      <c r="G4626">
        <v>15</v>
      </c>
      <c r="I4626" t="str">
        <f t="shared" si="144"/>
        <v/>
      </c>
      <c r="J4626" t="str">
        <f t="shared" si="145"/>
        <v/>
      </c>
    </row>
    <row r="4627" spans="1:10">
      <c r="A4627" t="s">
        <v>4392</v>
      </c>
      <c r="B4627" t="s">
        <v>4393</v>
      </c>
      <c r="C4627">
        <v>675</v>
      </c>
      <c r="D4627" t="s">
        <v>62</v>
      </c>
      <c r="E4627">
        <v>211</v>
      </c>
      <c r="F4627">
        <v>280</v>
      </c>
      <c r="G4627">
        <v>632</v>
      </c>
      <c r="H4627" t="s">
        <v>63</v>
      </c>
      <c r="I4627" t="str">
        <f t="shared" si="144"/>
        <v/>
      </c>
      <c r="J4627" t="str">
        <f t="shared" si="145"/>
        <v/>
      </c>
    </row>
    <row r="4628" spans="1:10">
      <c r="A4628" t="s">
        <v>4392</v>
      </c>
      <c r="B4628" t="s">
        <v>4393</v>
      </c>
      <c r="C4628">
        <v>675</v>
      </c>
      <c r="D4628" t="s">
        <v>10</v>
      </c>
      <c r="E4628">
        <v>299</v>
      </c>
      <c r="F4628">
        <v>413</v>
      </c>
      <c r="G4628">
        <v>2169</v>
      </c>
      <c r="H4628" t="s">
        <v>11</v>
      </c>
      <c r="I4628">
        <f t="shared" si="144"/>
        <v>115</v>
      </c>
      <c r="J4628" t="str">
        <f t="shared" si="145"/>
        <v/>
      </c>
    </row>
    <row r="4629" spans="1:10">
      <c r="A4629" t="s">
        <v>4392</v>
      </c>
      <c r="B4629" t="s">
        <v>4393</v>
      </c>
      <c r="C4629">
        <v>675</v>
      </c>
      <c r="D4629" t="s">
        <v>18</v>
      </c>
      <c r="E4629">
        <v>33</v>
      </c>
      <c r="F4629">
        <v>103</v>
      </c>
      <c r="G4629">
        <v>1303</v>
      </c>
      <c r="H4629" t="s">
        <v>19</v>
      </c>
      <c r="I4629" t="str">
        <f t="shared" si="144"/>
        <v/>
      </c>
      <c r="J4629" t="str">
        <f t="shared" si="145"/>
        <v/>
      </c>
    </row>
    <row r="4630" spans="1:10">
      <c r="A4630" t="s">
        <v>4392</v>
      </c>
      <c r="B4630" t="s">
        <v>4393</v>
      </c>
      <c r="C4630">
        <v>675</v>
      </c>
      <c r="D4630" t="s">
        <v>60</v>
      </c>
      <c r="E4630">
        <v>461</v>
      </c>
      <c r="F4630">
        <v>509</v>
      </c>
      <c r="G4630">
        <v>13</v>
      </c>
      <c r="I4630" t="str">
        <f t="shared" si="144"/>
        <v/>
      </c>
      <c r="J4630" t="str">
        <f t="shared" si="145"/>
        <v/>
      </c>
    </row>
    <row r="4631" spans="1:10">
      <c r="A4631" t="s">
        <v>4392</v>
      </c>
      <c r="B4631" t="s">
        <v>4393</v>
      </c>
      <c r="C4631">
        <v>675</v>
      </c>
      <c r="D4631" t="s">
        <v>61</v>
      </c>
      <c r="E4631">
        <v>511</v>
      </c>
      <c r="F4631">
        <v>673</v>
      </c>
      <c r="G4631">
        <v>15</v>
      </c>
      <c r="I4631" t="str">
        <f t="shared" si="144"/>
        <v/>
      </c>
      <c r="J4631" t="str">
        <f t="shared" si="145"/>
        <v/>
      </c>
    </row>
    <row r="4632" spans="1:10">
      <c r="A4632" t="s">
        <v>4394</v>
      </c>
      <c r="B4632" t="s">
        <v>4395</v>
      </c>
      <c r="C4632">
        <v>677</v>
      </c>
      <c r="D4632" t="s">
        <v>62</v>
      </c>
      <c r="E4632">
        <v>211</v>
      </c>
      <c r="F4632">
        <v>280</v>
      </c>
      <c r="G4632">
        <v>632</v>
      </c>
      <c r="H4632" t="s">
        <v>63</v>
      </c>
      <c r="I4632" t="str">
        <f t="shared" si="144"/>
        <v/>
      </c>
      <c r="J4632" t="str">
        <f t="shared" si="145"/>
        <v/>
      </c>
    </row>
    <row r="4633" spans="1:10">
      <c r="A4633" t="s">
        <v>4394</v>
      </c>
      <c r="B4633" t="s">
        <v>4395</v>
      </c>
      <c r="C4633">
        <v>677</v>
      </c>
      <c r="D4633" t="s">
        <v>10</v>
      </c>
      <c r="E4633">
        <v>299</v>
      </c>
      <c r="F4633">
        <v>413</v>
      </c>
      <c r="G4633">
        <v>2169</v>
      </c>
      <c r="H4633" t="s">
        <v>11</v>
      </c>
      <c r="I4633">
        <f t="shared" si="144"/>
        <v>115</v>
      </c>
      <c r="J4633" t="str">
        <f t="shared" si="145"/>
        <v/>
      </c>
    </row>
    <row r="4634" spans="1:10">
      <c r="A4634" t="s">
        <v>4394</v>
      </c>
      <c r="B4634" t="s">
        <v>4395</v>
      </c>
      <c r="C4634">
        <v>677</v>
      </c>
      <c r="D4634" t="s">
        <v>18</v>
      </c>
      <c r="E4634">
        <v>33</v>
      </c>
      <c r="F4634">
        <v>103</v>
      </c>
      <c r="G4634">
        <v>1303</v>
      </c>
      <c r="H4634" t="s">
        <v>19</v>
      </c>
      <c r="I4634" t="str">
        <f t="shared" si="144"/>
        <v/>
      </c>
      <c r="J4634" t="str">
        <f t="shared" si="145"/>
        <v/>
      </c>
    </row>
    <row r="4635" spans="1:10">
      <c r="A4635" t="s">
        <v>4394</v>
      </c>
      <c r="B4635" t="s">
        <v>4395</v>
      </c>
      <c r="C4635">
        <v>677</v>
      </c>
      <c r="D4635" t="s">
        <v>60</v>
      </c>
      <c r="E4635">
        <v>461</v>
      </c>
      <c r="F4635">
        <v>509</v>
      </c>
      <c r="G4635">
        <v>13</v>
      </c>
      <c r="I4635" t="str">
        <f t="shared" si="144"/>
        <v/>
      </c>
      <c r="J4635" t="str">
        <f t="shared" si="145"/>
        <v/>
      </c>
    </row>
    <row r="4636" spans="1:10">
      <c r="A4636" t="s">
        <v>4394</v>
      </c>
      <c r="B4636" t="s">
        <v>4395</v>
      </c>
      <c r="C4636">
        <v>677</v>
      </c>
      <c r="D4636" t="s">
        <v>61</v>
      </c>
      <c r="E4636">
        <v>511</v>
      </c>
      <c r="F4636">
        <v>676</v>
      </c>
      <c r="G4636">
        <v>15</v>
      </c>
      <c r="I4636" t="str">
        <f t="shared" si="144"/>
        <v/>
      </c>
      <c r="J4636" t="str">
        <f t="shared" si="145"/>
        <v/>
      </c>
    </row>
    <row r="4637" spans="1:10">
      <c r="A4637" t="s">
        <v>4396</v>
      </c>
      <c r="B4637" t="s">
        <v>4397</v>
      </c>
      <c r="C4637">
        <v>484</v>
      </c>
      <c r="D4637" t="s">
        <v>62</v>
      </c>
      <c r="E4637">
        <v>212</v>
      </c>
      <c r="F4637">
        <v>280</v>
      </c>
      <c r="G4637">
        <v>632</v>
      </c>
      <c r="H4637" t="s">
        <v>63</v>
      </c>
      <c r="I4637" t="str">
        <f t="shared" si="144"/>
        <v/>
      </c>
      <c r="J4637" t="str">
        <f t="shared" si="145"/>
        <v/>
      </c>
    </row>
    <row r="4638" spans="1:10">
      <c r="A4638" t="s">
        <v>4396</v>
      </c>
      <c r="B4638" t="s">
        <v>4397</v>
      </c>
      <c r="C4638">
        <v>484</v>
      </c>
      <c r="D4638" t="s">
        <v>10</v>
      </c>
      <c r="E4638">
        <v>299</v>
      </c>
      <c r="F4638">
        <v>413</v>
      </c>
      <c r="G4638">
        <v>2169</v>
      </c>
      <c r="H4638" t="s">
        <v>11</v>
      </c>
      <c r="I4638">
        <f t="shared" si="144"/>
        <v>115</v>
      </c>
      <c r="J4638" t="str">
        <f t="shared" si="145"/>
        <v/>
      </c>
    </row>
    <row r="4639" spans="1:10">
      <c r="A4639" t="s">
        <v>4396</v>
      </c>
      <c r="B4639" t="s">
        <v>4397</v>
      </c>
      <c r="C4639">
        <v>484</v>
      </c>
      <c r="D4639" t="s">
        <v>18</v>
      </c>
      <c r="E4639">
        <v>33</v>
      </c>
      <c r="F4639">
        <v>103</v>
      </c>
      <c r="G4639">
        <v>1303</v>
      </c>
      <c r="H4639" t="s">
        <v>19</v>
      </c>
      <c r="I4639" t="str">
        <f t="shared" si="144"/>
        <v/>
      </c>
      <c r="J4639" t="str">
        <f t="shared" si="145"/>
        <v/>
      </c>
    </row>
    <row r="4640" spans="1:10">
      <c r="A4640" t="s">
        <v>4398</v>
      </c>
      <c r="B4640" t="s">
        <v>4399</v>
      </c>
      <c r="C4640">
        <v>1541</v>
      </c>
      <c r="D4640" t="s">
        <v>53</v>
      </c>
      <c r="E4640">
        <v>1072</v>
      </c>
      <c r="F4640">
        <v>1142</v>
      </c>
      <c r="G4640">
        <v>324</v>
      </c>
      <c r="H4640" t="s">
        <v>54</v>
      </c>
      <c r="I4640" t="str">
        <f t="shared" si="144"/>
        <v/>
      </c>
      <c r="J4640" t="str">
        <f t="shared" si="145"/>
        <v/>
      </c>
    </row>
    <row r="4641" spans="1:10">
      <c r="A4641" t="s">
        <v>4398</v>
      </c>
      <c r="B4641" t="s">
        <v>4399</v>
      </c>
      <c r="C4641">
        <v>1541</v>
      </c>
      <c r="D4641" t="s">
        <v>52</v>
      </c>
      <c r="E4641">
        <v>236</v>
      </c>
      <c r="F4641">
        <v>497</v>
      </c>
      <c r="G4641">
        <v>44</v>
      </c>
      <c r="I4641" t="str">
        <f t="shared" si="144"/>
        <v/>
      </c>
      <c r="J4641" t="str">
        <f t="shared" si="145"/>
        <v/>
      </c>
    </row>
    <row r="4642" spans="1:10">
      <c r="A4642" t="s">
        <v>4398</v>
      </c>
      <c r="B4642" t="s">
        <v>4399</v>
      </c>
      <c r="C4642">
        <v>1541</v>
      </c>
      <c r="D4642" t="s">
        <v>673</v>
      </c>
      <c r="E4642">
        <v>499</v>
      </c>
      <c r="F4642">
        <v>608</v>
      </c>
      <c r="G4642">
        <v>16</v>
      </c>
      <c r="I4642" t="str">
        <f t="shared" si="144"/>
        <v/>
      </c>
      <c r="J4642" t="str">
        <f t="shared" si="145"/>
        <v/>
      </c>
    </row>
    <row r="4643" spans="1:10">
      <c r="A4643" t="s">
        <v>4398</v>
      </c>
      <c r="B4643" t="s">
        <v>4399</v>
      </c>
      <c r="C4643">
        <v>1541</v>
      </c>
      <c r="D4643" t="s">
        <v>674</v>
      </c>
      <c r="E4643">
        <v>633</v>
      </c>
      <c r="F4643">
        <v>695</v>
      </c>
      <c r="G4643">
        <v>13</v>
      </c>
      <c r="I4643" t="str">
        <f t="shared" si="144"/>
        <v/>
      </c>
      <c r="J4643" t="str">
        <f t="shared" si="145"/>
        <v/>
      </c>
    </row>
    <row r="4644" spans="1:10">
      <c r="A4644" t="s">
        <v>4398</v>
      </c>
      <c r="B4644" t="s">
        <v>4399</v>
      </c>
      <c r="C4644">
        <v>1541</v>
      </c>
      <c r="D4644" t="s">
        <v>473</v>
      </c>
      <c r="E4644">
        <v>697</v>
      </c>
      <c r="F4644">
        <v>796</v>
      </c>
      <c r="G4644">
        <v>20</v>
      </c>
      <c r="I4644" t="str">
        <f t="shared" si="144"/>
        <v/>
      </c>
      <c r="J4644" t="str">
        <f t="shared" si="145"/>
        <v/>
      </c>
    </row>
    <row r="4645" spans="1:10">
      <c r="A4645" t="s">
        <v>4398</v>
      </c>
      <c r="B4645" t="s">
        <v>4399</v>
      </c>
      <c r="C4645">
        <v>1541</v>
      </c>
      <c r="D4645" t="s">
        <v>229</v>
      </c>
      <c r="E4645">
        <v>71</v>
      </c>
      <c r="F4645">
        <v>145</v>
      </c>
      <c r="G4645">
        <v>12568</v>
      </c>
      <c r="H4645" t="s">
        <v>230</v>
      </c>
      <c r="I4645" t="str">
        <f t="shared" si="144"/>
        <v/>
      </c>
      <c r="J4645" t="str">
        <f t="shared" si="145"/>
        <v/>
      </c>
    </row>
    <row r="4646" spans="1:10">
      <c r="A4646" t="s">
        <v>4398</v>
      </c>
      <c r="B4646" t="s">
        <v>4399</v>
      </c>
      <c r="C4646">
        <v>1541</v>
      </c>
      <c r="D4646" t="s">
        <v>10</v>
      </c>
      <c r="E4646">
        <v>827</v>
      </c>
      <c r="F4646">
        <v>942</v>
      </c>
      <c r="G4646">
        <v>2169</v>
      </c>
      <c r="H4646" t="s">
        <v>11</v>
      </c>
      <c r="I4646">
        <f t="shared" si="144"/>
        <v>116</v>
      </c>
      <c r="J4646" t="str">
        <f t="shared" si="145"/>
        <v/>
      </c>
    </row>
    <row r="4647" spans="1:10">
      <c r="A4647" t="s">
        <v>4400</v>
      </c>
      <c r="B4647" t="s">
        <v>4401</v>
      </c>
      <c r="C4647">
        <v>1076</v>
      </c>
      <c r="D4647" t="s">
        <v>10</v>
      </c>
      <c r="E4647">
        <v>645</v>
      </c>
      <c r="F4647">
        <v>755</v>
      </c>
      <c r="G4647">
        <v>2169</v>
      </c>
      <c r="H4647" t="s">
        <v>11</v>
      </c>
      <c r="I4647">
        <f t="shared" si="144"/>
        <v>111</v>
      </c>
      <c r="J4647" t="str">
        <f t="shared" si="145"/>
        <v/>
      </c>
    </row>
    <row r="4648" spans="1:10">
      <c r="A4648" t="s">
        <v>4402</v>
      </c>
      <c r="B4648" t="s">
        <v>4403</v>
      </c>
      <c r="C4648">
        <v>561</v>
      </c>
      <c r="D4648" t="s">
        <v>964</v>
      </c>
      <c r="E4648">
        <v>1</v>
      </c>
      <c r="F4648">
        <v>56</v>
      </c>
      <c r="G4648">
        <v>27</v>
      </c>
      <c r="I4648" t="str">
        <f t="shared" si="144"/>
        <v/>
      </c>
      <c r="J4648" t="str">
        <f t="shared" si="145"/>
        <v/>
      </c>
    </row>
    <row r="4649" spans="1:10">
      <c r="A4649" t="s">
        <v>4402</v>
      </c>
      <c r="B4649" t="s">
        <v>4403</v>
      </c>
      <c r="C4649">
        <v>561</v>
      </c>
      <c r="D4649" t="s">
        <v>219</v>
      </c>
      <c r="E4649">
        <v>187</v>
      </c>
      <c r="F4649">
        <v>447</v>
      </c>
      <c r="G4649">
        <v>76696</v>
      </c>
      <c r="H4649" t="s">
        <v>220</v>
      </c>
      <c r="I4649" t="str">
        <f t="shared" si="144"/>
        <v/>
      </c>
      <c r="J4649">
        <f t="shared" si="145"/>
        <v>261</v>
      </c>
    </row>
    <row r="4650" spans="1:10">
      <c r="A4650" t="s">
        <v>4402</v>
      </c>
      <c r="B4650" t="s">
        <v>4403</v>
      </c>
      <c r="C4650">
        <v>561</v>
      </c>
      <c r="D4650" t="s">
        <v>10</v>
      </c>
      <c r="E4650">
        <v>57</v>
      </c>
      <c r="F4650">
        <v>171</v>
      </c>
      <c r="G4650">
        <v>2169</v>
      </c>
      <c r="H4650" t="s">
        <v>11</v>
      </c>
      <c r="I4650">
        <f t="shared" si="144"/>
        <v>115</v>
      </c>
      <c r="J4650" t="str">
        <f t="shared" si="145"/>
        <v/>
      </c>
    </row>
    <row r="4651" spans="1:10">
      <c r="A4651" t="s">
        <v>4404</v>
      </c>
      <c r="B4651" t="s">
        <v>4405</v>
      </c>
      <c r="C4651">
        <v>563</v>
      </c>
      <c r="D4651" t="s">
        <v>964</v>
      </c>
      <c r="E4651">
        <v>1</v>
      </c>
      <c r="F4651">
        <v>56</v>
      </c>
      <c r="G4651">
        <v>27</v>
      </c>
      <c r="I4651" t="str">
        <f t="shared" si="144"/>
        <v/>
      </c>
      <c r="J4651" t="str">
        <f t="shared" si="145"/>
        <v/>
      </c>
    </row>
    <row r="4652" spans="1:10">
      <c r="A4652" t="s">
        <v>4404</v>
      </c>
      <c r="B4652" t="s">
        <v>4405</v>
      </c>
      <c r="C4652">
        <v>563</v>
      </c>
      <c r="D4652" t="s">
        <v>219</v>
      </c>
      <c r="E4652">
        <v>190</v>
      </c>
      <c r="F4652">
        <v>455</v>
      </c>
      <c r="G4652">
        <v>76696</v>
      </c>
      <c r="H4652" t="s">
        <v>220</v>
      </c>
      <c r="I4652" t="str">
        <f t="shared" si="144"/>
        <v/>
      </c>
      <c r="J4652">
        <f t="shared" si="145"/>
        <v>266</v>
      </c>
    </row>
    <row r="4653" spans="1:10">
      <c r="A4653" t="s">
        <v>4404</v>
      </c>
      <c r="B4653" t="s">
        <v>4405</v>
      </c>
      <c r="C4653">
        <v>563</v>
      </c>
      <c r="D4653" t="s">
        <v>10</v>
      </c>
      <c r="E4653">
        <v>57</v>
      </c>
      <c r="F4653">
        <v>174</v>
      </c>
      <c r="G4653">
        <v>2169</v>
      </c>
      <c r="H4653" t="s">
        <v>11</v>
      </c>
      <c r="I4653">
        <f t="shared" si="144"/>
        <v>118</v>
      </c>
      <c r="J4653" t="str">
        <f t="shared" si="145"/>
        <v/>
      </c>
    </row>
    <row r="4654" spans="1:10">
      <c r="A4654" t="s">
        <v>4406</v>
      </c>
      <c r="B4654" t="s">
        <v>4407</v>
      </c>
      <c r="C4654">
        <v>564</v>
      </c>
      <c r="D4654" t="s">
        <v>964</v>
      </c>
      <c r="E4654">
        <v>1</v>
      </c>
      <c r="F4654">
        <v>56</v>
      </c>
      <c r="G4654">
        <v>27</v>
      </c>
      <c r="I4654" t="str">
        <f t="shared" si="144"/>
        <v/>
      </c>
      <c r="J4654" t="str">
        <f t="shared" si="145"/>
        <v/>
      </c>
    </row>
    <row r="4655" spans="1:10">
      <c r="A4655" t="s">
        <v>4406</v>
      </c>
      <c r="B4655" t="s">
        <v>4407</v>
      </c>
      <c r="C4655">
        <v>564</v>
      </c>
      <c r="D4655" t="s">
        <v>219</v>
      </c>
      <c r="E4655">
        <v>190</v>
      </c>
      <c r="F4655">
        <v>449</v>
      </c>
      <c r="G4655">
        <v>76696</v>
      </c>
      <c r="H4655" t="s">
        <v>220</v>
      </c>
      <c r="I4655" t="str">
        <f t="shared" si="144"/>
        <v/>
      </c>
      <c r="J4655">
        <f t="shared" si="145"/>
        <v>260</v>
      </c>
    </row>
    <row r="4656" spans="1:10">
      <c r="A4656" t="s">
        <v>4406</v>
      </c>
      <c r="B4656" t="s">
        <v>4407</v>
      </c>
      <c r="C4656">
        <v>564</v>
      </c>
      <c r="D4656" t="s">
        <v>10</v>
      </c>
      <c r="E4656">
        <v>57</v>
      </c>
      <c r="F4656">
        <v>174</v>
      </c>
      <c r="G4656">
        <v>2169</v>
      </c>
      <c r="H4656" t="s">
        <v>11</v>
      </c>
      <c r="I4656">
        <f t="shared" si="144"/>
        <v>118</v>
      </c>
      <c r="J4656" t="str">
        <f t="shared" si="145"/>
        <v/>
      </c>
    </row>
    <row r="4657" spans="1:10">
      <c r="A4657" t="s">
        <v>4408</v>
      </c>
      <c r="B4657" t="s">
        <v>4409</v>
      </c>
      <c r="C4657">
        <v>564</v>
      </c>
      <c r="D4657" t="s">
        <v>964</v>
      </c>
      <c r="E4657">
        <v>1</v>
      </c>
      <c r="F4657">
        <v>56</v>
      </c>
      <c r="G4657">
        <v>27</v>
      </c>
      <c r="I4657" t="str">
        <f t="shared" si="144"/>
        <v/>
      </c>
      <c r="J4657" t="str">
        <f t="shared" si="145"/>
        <v/>
      </c>
    </row>
    <row r="4658" spans="1:10">
      <c r="A4658" t="s">
        <v>4408</v>
      </c>
      <c r="B4658" t="s">
        <v>4409</v>
      </c>
      <c r="C4658">
        <v>564</v>
      </c>
      <c r="D4658" t="s">
        <v>219</v>
      </c>
      <c r="E4658">
        <v>190</v>
      </c>
      <c r="F4658">
        <v>449</v>
      </c>
      <c r="G4658">
        <v>76696</v>
      </c>
      <c r="H4658" t="s">
        <v>220</v>
      </c>
      <c r="I4658" t="str">
        <f t="shared" si="144"/>
        <v/>
      </c>
      <c r="J4658">
        <f t="shared" si="145"/>
        <v>260</v>
      </c>
    </row>
    <row r="4659" spans="1:10">
      <c r="A4659" t="s">
        <v>4408</v>
      </c>
      <c r="B4659" t="s">
        <v>4409</v>
      </c>
      <c r="C4659">
        <v>564</v>
      </c>
      <c r="D4659" t="s">
        <v>10</v>
      </c>
      <c r="E4659">
        <v>57</v>
      </c>
      <c r="F4659">
        <v>174</v>
      </c>
      <c r="G4659">
        <v>2169</v>
      </c>
      <c r="H4659" t="s">
        <v>11</v>
      </c>
      <c r="I4659">
        <f t="shared" si="144"/>
        <v>118</v>
      </c>
      <c r="J4659" t="str">
        <f t="shared" si="145"/>
        <v/>
      </c>
    </row>
    <row r="4660" spans="1:10">
      <c r="A4660" t="s">
        <v>4410</v>
      </c>
      <c r="B4660" t="s">
        <v>4411</v>
      </c>
      <c r="C4660">
        <v>2646</v>
      </c>
      <c r="D4660" t="s">
        <v>1467</v>
      </c>
      <c r="E4660">
        <v>1062</v>
      </c>
      <c r="F4660">
        <v>1082</v>
      </c>
      <c r="G4660">
        <v>18143</v>
      </c>
      <c r="H4660" t="s">
        <v>1468</v>
      </c>
      <c r="I4660" t="str">
        <f t="shared" si="144"/>
        <v/>
      </c>
      <c r="J4660" t="str">
        <f t="shared" si="145"/>
        <v/>
      </c>
    </row>
    <row r="4661" spans="1:10">
      <c r="A4661" t="s">
        <v>4410</v>
      </c>
      <c r="B4661" t="s">
        <v>4411</v>
      </c>
      <c r="C4661">
        <v>2646</v>
      </c>
      <c r="D4661" t="s">
        <v>1666</v>
      </c>
      <c r="E4661">
        <v>1108</v>
      </c>
      <c r="F4661">
        <v>1166</v>
      </c>
      <c r="G4661">
        <v>44046</v>
      </c>
      <c r="H4661" t="s">
        <v>1667</v>
      </c>
      <c r="I4661" t="str">
        <f t="shared" si="144"/>
        <v/>
      </c>
      <c r="J4661" t="str">
        <f t="shared" si="145"/>
        <v/>
      </c>
    </row>
    <row r="4662" spans="1:10">
      <c r="A4662" t="s">
        <v>4410</v>
      </c>
      <c r="B4662" t="s">
        <v>4411</v>
      </c>
      <c r="C4662">
        <v>2646</v>
      </c>
      <c r="D4662" t="s">
        <v>1666</v>
      </c>
      <c r="E4662">
        <v>1177</v>
      </c>
      <c r="F4662">
        <v>1235</v>
      </c>
      <c r="G4662">
        <v>44046</v>
      </c>
      <c r="H4662" t="s">
        <v>1667</v>
      </c>
      <c r="I4662" t="str">
        <f t="shared" si="144"/>
        <v/>
      </c>
      <c r="J4662" t="str">
        <f t="shared" si="145"/>
        <v/>
      </c>
    </row>
    <row r="4663" spans="1:10">
      <c r="A4663" t="s">
        <v>4410</v>
      </c>
      <c r="B4663" t="s">
        <v>4411</v>
      </c>
      <c r="C4663">
        <v>2646</v>
      </c>
      <c r="D4663" t="s">
        <v>1940</v>
      </c>
      <c r="E4663">
        <v>1291</v>
      </c>
      <c r="F4663">
        <v>2029</v>
      </c>
      <c r="G4663">
        <v>5</v>
      </c>
      <c r="I4663" t="str">
        <f t="shared" si="144"/>
        <v/>
      </c>
      <c r="J4663" t="str">
        <f t="shared" si="145"/>
        <v/>
      </c>
    </row>
    <row r="4664" spans="1:10">
      <c r="A4664" t="s">
        <v>4410</v>
      </c>
      <c r="B4664" t="s">
        <v>4411</v>
      </c>
      <c r="C4664">
        <v>2646</v>
      </c>
      <c r="D4664" t="s">
        <v>1932</v>
      </c>
      <c r="E4664">
        <v>2091</v>
      </c>
      <c r="F4664">
        <v>2340</v>
      </c>
      <c r="G4664">
        <v>15398</v>
      </c>
      <c r="H4664" t="s">
        <v>1933</v>
      </c>
      <c r="I4664" t="str">
        <f t="shared" si="144"/>
        <v/>
      </c>
      <c r="J4664" t="str">
        <f t="shared" si="145"/>
        <v/>
      </c>
    </row>
    <row r="4665" spans="1:10">
      <c r="A4665" t="s">
        <v>4410</v>
      </c>
      <c r="B4665" t="s">
        <v>4411</v>
      </c>
      <c r="C4665">
        <v>2646</v>
      </c>
      <c r="D4665" t="s">
        <v>10</v>
      </c>
      <c r="E4665">
        <v>2412</v>
      </c>
      <c r="F4665">
        <v>2528</v>
      </c>
      <c r="G4665">
        <v>2169</v>
      </c>
      <c r="H4665" t="s">
        <v>11</v>
      </c>
      <c r="I4665">
        <f t="shared" si="144"/>
        <v>117</v>
      </c>
      <c r="J4665" t="str">
        <f t="shared" si="145"/>
        <v/>
      </c>
    </row>
    <row r="4666" spans="1:10">
      <c r="A4666" t="s">
        <v>4410</v>
      </c>
      <c r="B4666" t="s">
        <v>4411</v>
      </c>
      <c r="C4666">
        <v>2646</v>
      </c>
      <c r="D4666" t="s">
        <v>4412</v>
      </c>
      <c r="E4666">
        <v>2549</v>
      </c>
      <c r="F4666">
        <v>2600</v>
      </c>
      <c r="G4666">
        <v>3138</v>
      </c>
      <c r="H4666" t="s">
        <v>4413</v>
      </c>
      <c r="I4666" t="str">
        <f t="shared" si="144"/>
        <v/>
      </c>
      <c r="J4666" t="str">
        <f t="shared" si="145"/>
        <v/>
      </c>
    </row>
    <row r="4667" spans="1:10">
      <c r="A4667" t="s">
        <v>4410</v>
      </c>
      <c r="B4667" t="s">
        <v>4411</v>
      </c>
      <c r="C4667">
        <v>2646</v>
      </c>
      <c r="D4667" t="s">
        <v>2895</v>
      </c>
      <c r="E4667">
        <v>658</v>
      </c>
      <c r="F4667">
        <v>777</v>
      </c>
      <c r="G4667">
        <v>3811</v>
      </c>
      <c r="H4667" t="s">
        <v>2896</v>
      </c>
      <c r="I4667" t="str">
        <f t="shared" si="144"/>
        <v/>
      </c>
      <c r="J4667" t="str">
        <f t="shared" si="145"/>
        <v/>
      </c>
    </row>
    <row r="4668" spans="1:10">
      <c r="A4668" t="s">
        <v>4414</v>
      </c>
      <c r="B4668" t="s">
        <v>4415</v>
      </c>
      <c r="C4668">
        <v>1010</v>
      </c>
      <c r="D4668" t="s">
        <v>10</v>
      </c>
      <c r="E4668">
        <v>390</v>
      </c>
      <c r="F4668">
        <v>528</v>
      </c>
      <c r="G4668">
        <v>2169</v>
      </c>
      <c r="H4668" t="s">
        <v>11</v>
      </c>
      <c r="I4668">
        <f t="shared" si="144"/>
        <v>139</v>
      </c>
      <c r="J4668" t="str">
        <f t="shared" si="145"/>
        <v/>
      </c>
    </row>
    <row r="4669" spans="1:10">
      <c r="A4669" t="s">
        <v>4414</v>
      </c>
      <c r="B4669" t="s">
        <v>4415</v>
      </c>
      <c r="C4669">
        <v>1010</v>
      </c>
      <c r="D4669" t="s">
        <v>31</v>
      </c>
      <c r="E4669">
        <v>701</v>
      </c>
      <c r="F4669">
        <v>811</v>
      </c>
      <c r="G4669">
        <v>3952</v>
      </c>
      <c r="H4669" t="s">
        <v>32</v>
      </c>
      <c r="I4669" t="str">
        <f t="shared" si="144"/>
        <v/>
      </c>
      <c r="J4669" t="str">
        <f t="shared" si="145"/>
        <v/>
      </c>
    </row>
    <row r="4670" spans="1:10">
      <c r="A4670" t="s">
        <v>4414</v>
      </c>
      <c r="B4670" t="s">
        <v>4415</v>
      </c>
      <c r="C4670">
        <v>1010</v>
      </c>
      <c r="D4670" t="s">
        <v>14</v>
      </c>
      <c r="E4670">
        <v>88</v>
      </c>
      <c r="F4670">
        <v>274</v>
      </c>
      <c r="G4670">
        <v>476</v>
      </c>
      <c r="H4670" t="s">
        <v>15</v>
      </c>
      <c r="I4670" t="str">
        <f t="shared" si="144"/>
        <v/>
      </c>
      <c r="J4670" t="str">
        <f t="shared" si="145"/>
        <v/>
      </c>
    </row>
    <row r="4671" spans="1:10">
      <c r="A4671" t="s">
        <v>4416</v>
      </c>
      <c r="B4671" t="s">
        <v>4417</v>
      </c>
      <c r="C4671">
        <v>968</v>
      </c>
      <c r="D4671" t="s">
        <v>10</v>
      </c>
      <c r="E4671">
        <v>373</v>
      </c>
      <c r="F4671">
        <v>512</v>
      </c>
      <c r="G4671">
        <v>2169</v>
      </c>
      <c r="H4671" t="s">
        <v>11</v>
      </c>
      <c r="I4671">
        <f t="shared" si="144"/>
        <v>140</v>
      </c>
      <c r="J4671" t="str">
        <f t="shared" si="145"/>
        <v/>
      </c>
    </row>
    <row r="4672" spans="1:10">
      <c r="A4672" t="s">
        <v>4416</v>
      </c>
      <c r="B4672" t="s">
        <v>4417</v>
      </c>
      <c r="C4672">
        <v>968</v>
      </c>
      <c r="D4672" t="s">
        <v>31</v>
      </c>
      <c r="E4672">
        <v>574</v>
      </c>
      <c r="F4672">
        <v>687</v>
      </c>
      <c r="G4672">
        <v>3952</v>
      </c>
      <c r="H4672" t="s">
        <v>32</v>
      </c>
      <c r="I4672" t="str">
        <f t="shared" si="144"/>
        <v/>
      </c>
      <c r="J4672" t="str">
        <f t="shared" si="145"/>
        <v/>
      </c>
    </row>
    <row r="4673" spans="1:10">
      <c r="A4673" t="s">
        <v>4416</v>
      </c>
      <c r="B4673" t="s">
        <v>4417</v>
      </c>
      <c r="C4673">
        <v>968</v>
      </c>
      <c r="D4673" t="s">
        <v>29</v>
      </c>
      <c r="E4673">
        <v>803</v>
      </c>
      <c r="F4673">
        <v>914</v>
      </c>
      <c r="G4673">
        <v>343</v>
      </c>
      <c r="H4673" t="s">
        <v>30</v>
      </c>
      <c r="I4673" t="str">
        <f t="shared" si="144"/>
        <v/>
      </c>
      <c r="J4673" t="str">
        <f t="shared" si="145"/>
        <v/>
      </c>
    </row>
    <row r="4674" spans="1:10">
      <c r="A4674" t="s">
        <v>4416</v>
      </c>
      <c r="B4674" t="s">
        <v>4417</v>
      </c>
      <c r="C4674">
        <v>968</v>
      </c>
      <c r="D4674" t="s">
        <v>14</v>
      </c>
      <c r="E4674">
        <v>97</v>
      </c>
      <c r="F4674">
        <v>283</v>
      </c>
      <c r="G4674">
        <v>476</v>
      </c>
      <c r="H4674" t="s">
        <v>15</v>
      </c>
      <c r="I4674" t="str">
        <f t="shared" si="144"/>
        <v/>
      </c>
      <c r="J4674" t="str">
        <f t="shared" si="145"/>
        <v/>
      </c>
    </row>
    <row r="4675" spans="1:10">
      <c r="A4675" t="s">
        <v>4418</v>
      </c>
      <c r="B4675" t="s">
        <v>4419</v>
      </c>
      <c r="C4675">
        <v>957</v>
      </c>
      <c r="D4675" t="s">
        <v>10</v>
      </c>
      <c r="E4675">
        <v>373</v>
      </c>
      <c r="F4675">
        <v>512</v>
      </c>
      <c r="G4675">
        <v>2169</v>
      </c>
      <c r="H4675" t="s">
        <v>11</v>
      </c>
      <c r="I4675">
        <f t="shared" ref="I4675:I4700" si="146">IF(H4675=$H$2, F4675-E4675+1, "")</f>
        <v>140</v>
      </c>
      <c r="J4675" t="str">
        <f t="shared" ref="J4675:J4700" si="147">IF(D4675=$D$189, F4675-E4675+1, "")</f>
        <v/>
      </c>
    </row>
    <row r="4676" spans="1:10">
      <c r="A4676" t="s">
        <v>4418</v>
      </c>
      <c r="B4676" t="s">
        <v>4419</v>
      </c>
      <c r="C4676">
        <v>957</v>
      </c>
      <c r="D4676" t="s">
        <v>31</v>
      </c>
      <c r="E4676">
        <v>562</v>
      </c>
      <c r="F4676">
        <v>676</v>
      </c>
      <c r="G4676">
        <v>3952</v>
      </c>
      <c r="H4676" t="s">
        <v>32</v>
      </c>
      <c r="I4676" t="str">
        <f t="shared" si="146"/>
        <v/>
      </c>
      <c r="J4676" t="str">
        <f t="shared" si="147"/>
        <v/>
      </c>
    </row>
    <row r="4677" spans="1:10">
      <c r="A4677" t="s">
        <v>4418</v>
      </c>
      <c r="B4677" t="s">
        <v>4419</v>
      </c>
      <c r="C4677">
        <v>957</v>
      </c>
      <c r="D4677" t="s">
        <v>29</v>
      </c>
      <c r="E4677">
        <v>792</v>
      </c>
      <c r="F4677">
        <v>903</v>
      </c>
      <c r="G4677">
        <v>343</v>
      </c>
      <c r="H4677" t="s">
        <v>30</v>
      </c>
      <c r="I4677" t="str">
        <f t="shared" si="146"/>
        <v/>
      </c>
      <c r="J4677" t="str">
        <f t="shared" si="147"/>
        <v/>
      </c>
    </row>
    <row r="4678" spans="1:10">
      <c r="A4678" t="s">
        <v>4418</v>
      </c>
      <c r="B4678" t="s">
        <v>4419</v>
      </c>
      <c r="C4678">
        <v>957</v>
      </c>
      <c r="D4678" t="s">
        <v>14</v>
      </c>
      <c r="E4678">
        <v>97</v>
      </c>
      <c r="F4678">
        <v>283</v>
      </c>
      <c r="G4678">
        <v>476</v>
      </c>
      <c r="H4678" t="s">
        <v>15</v>
      </c>
      <c r="I4678" t="str">
        <f t="shared" si="146"/>
        <v/>
      </c>
      <c r="J4678" t="str">
        <f t="shared" si="147"/>
        <v/>
      </c>
    </row>
    <row r="4679" spans="1:10">
      <c r="A4679" t="s">
        <v>4420</v>
      </c>
      <c r="B4679" t="s">
        <v>4421</v>
      </c>
      <c r="C4679">
        <v>946</v>
      </c>
      <c r="D4679" t="s">
        <v>14</v>
      </c>
      <c r="E4679">
        <v>130</v>
      </c>
      <c r="F4679">
        <v>303</v>
      </c>
      <c r="G4679">
        <v>476</v>
      </c>
      <c r="H4679" t="s">
        <v>15</v>
      </c>
      <c r="I4679" t="str">
        <f t="shared" si="146"/>
        <v/>
      </c>
      <c r="J4679" t="str">
        <f t="shared" si="147"/>
        <v/>
      </c>
    </row>
    <row r="4680" spans="1:10">
      <c r="A4680" t="s">
        <v>4420</v>
      </c>
      <c r="B4680" t="s">
        <v>4421</v>
      </c>
      <c r="C4680">
        <v>946</v>
      </c>
      <c r="D4680" t="s">
        <v>10</v>
      </c>
      <c r="E4680">
        <v>336</v>
      </c>
      <c r="F4680">
        <v>468</v>
      </c>
      <c r="G4680">
        <v>2169</v>
      </c>
      <c r="H4680" t="s">
        <v>11</v>
      </c>
      <c r="I4680">
        <f t="shared" si="146"/>
        <v>133</v>
      </c>
      <c r="J4680" t="str">
        <f t="shared" si="147"/>
        <v/>
      </c>
    </row>
    <row r="4681" spans="1:10">
      <c r="A4681" t="s">
        <v>4420</v>
      </c>
      <c r="B4681" t="s">
        <v>4421</v>
      </c>
      <c r="C4681">
        <v>946</v>
      </c>
      <c r="D4681" t="s">
        <v>31</v>
      </c>
      <c r="E4681">
        <v>574</v>
      </c>
      <c r="F4681">
        <v>686</v>
      </c>
      <c r="G4681">
        <v>3952</v>
      </c>
      <c r="H4681" t="s">
        <v>32</v>
      </c>
      <c r="I4681" t="str">
        <f t="shared" si="146"/>
        <v/>
      </c>
      <c r="J4681" t="str">
        <f t="shared" si="147"/>
        <v/>
      </c>
    </row>
    <row r="4682" spans="1:10">
      <c r="A4682" t="s">
        <v>4420</v>
      </c>
      <c r="B4682" t="s">
        <v>4421</v>
      </c>
      <c r="C4682">
        <v>946</v>
      </c>
      <c r="D4682" t="s">
        <v>29</v>
      </c>
      <c r="E4682">
        <v>807</v>
      </c>
      <c r="F4682">
        <v>912</v>
      </c>
      <c r="G4682">
        <v>343</v>
      </c>
      <c r="H4682" t="s">
        <v>30</v>
      </c>
      <c r="I4682" t="str">
        <f t="shared" si="146"/>
        <v/>
      </c>
      <c r="J4682" t="str">
        <f t="shared" si="147"/>
        <v/>
      </c>
    </row>
    <row r="4683" spans="1:10">
      <c r="A4683" t="s">
        <v>4422</v>
      </c>
      <c r="B4683" t="s">
        <v>4423</v>
      </c>
      <c r="C4683">
        <v>937</v>
      </c>
      <c r="D4683" t="s">
        <v>14</v>
      </c>
      <c r="E4683">
        <v>130</v>
      </c>
      <c r="F4683">
        <v>303</v>
      </c>
      <c r="G4683">
        <v>476</v>
      </c>
      <c r="H4683" t="s">
        <v>15</v>
      </c>
      <c r="I4683" t="str">
        <f t="shared" si="146"/>
        <v/>
      </c>
      <c r="J4683" t="str">
        <f t="shared" si="147"/>
        <v/>
      </c>
    </row>
    <row r="4684" spans="1:10">
      <c r="A4684" t="s">
        <v>4422</v>
      </c>
      <c r="B4684" t="s">
        <v>4423</v>
      </c>
      <c r="C4684">
        <v>937</v>
      </c>
      <c r="D4684" t="s">
        <v>10</v>
      </c>
      <c r="E4684">
        <v>336</v>
      </c>
      <c r="F4684">
        <v>468</v>
      </c>
      <c r="G4684">
        <v>2169</v>
      </c>
      <c r="H4684" t="s">
        <v>11</v>
      </c>
      <c r="I4684">
        <f t="shared" si="146"/>
        <v>133</v>
      </c>
      <c r="J4684" t="str">
        <f t="shared" si="147"/>
        <v/>
      </c>
    </row>
    <row r="4685" spans="1:10">
      <c r="A4685" t="s">
        <v>4422</v>
      </c>
      <c r="B4685" t="s">
        <v>4423</v>
      </c>
      <c r="C4685">
        <v>937</v>
      </c>
      <c r="D4685" t="s">
        <v>31</v>
      </c>
      <c r="E4685">
        <v>565</v>
      </c>
      <c r="F4685">
        <v>677</v>
      </c>
      <c r="G4685">
        <v>3952</v>
      </c>
      <c r="H4685" t="s">
        <v>32</v>
      </c>
      <c r="I4685" t="str">
        <f t="shared" si="146"/>
        <v/>
      </c>
      <c r="J4685" t="str">
        <f t="shared" si="147"/>
        <v/>
      </c>
    </row>
    <row r="4686" spans="1:10">
      <c r="A4686" t="s">
        <v>4422</v>
      </c>
      <c r="B4686" t="s">
        <v>4423</v>
      </c>
      <c r="C4686">
        <v>937</v>
      </c>
      <c r="D4686" t="s">
        <v>29</v>
      </c>
      <c r="E4686">
        <v>798</v>
      </c>
      <c r="F4686">
        <v>903</v>
      </c>
      <c r="G4686">
        <v>343</v>
      </c>
      <c r="H4686" t="s">
        <v>30</v>
      </c>
      <c r="I4686" t="str">
        <f t="shared" si="146"/>
        <v/>
      </c>
      <c r="J4686" t="str">
        <f t="shared" si="147"/>
        <v/>
      </c>
    </row>
    <row r="4687" spans="1:10">
      <c r="A4687" t="s">
        <v>4424</v>
      </c>
      <c r="B4687" t="s">
        <v>4425</v>
      </c>
      <c r="C4687">
        <v>894</v>
      </c>
      <c r="D4687" t="s">
        <v>10</v>
      </c>
      <c r="E4687">
        <v>284</v>
      </c>
      <c r="F4687">
        <v>416</v>
      </c>
      <c r="G4687">
        <v>2169</v>
      </c>
      <c r="H4687" t="s">
        <v>11</v>
      </c>
      <c r="I4687">
        <f t="shared" si="146"/>
        <v>133</v>
      </c>
      <c r="J4687" t="str">
        <f t="shared" si="147"/>
        <v/>
      </c>
    </row>
    <row r="4688" spans="1:10">
      <c r="A4688" t="s">
        <v>4424</v>
      </c>
      <c r="B4688" t="s">
        <v>4425</v>
      </c>
      <c r="C4688">
        <v>894</v>
      </c>
      <c r="D4688" t="s">
        <v>31</v>
      </c>
      <c r="E4688">
        <v>522</v>
      </c>
      <c r="F4688">
        <v>634</v>
      </c>
      <c r="G4688">
        <v>3952</v>
      </c>
      <c r="H4688" t="s">
        <v>32</v>
      </c>
      <c r="I4688" t="str">
        <f t="shared" si="146"/>
        <v/>
      </c>
      <c r="J4688" t="str">
        <f t="shared" si="147"/>
        <v/>
      </c>
    </row>
    <row r="4689" spans="1:10">
      <c r="A4689" t="s">
        <v>4424</v>
      </c>
      <c r="B4689" t="s">
        <v>4425</v>
      </c>
      <c r="C4689">
        <v>894</v>
      </c>
      <c r="D4689" t="s">
        <v>29</v>
      </c>
      <c r="E4689">
        <v>755</v>
      </c>
      <c r="F4689">
        <v>860</v>
      </c>
      <c r="G4689">
        <v>343</v>
      </c>
      <c r="H4689" t="s">
        <v>30</v>
      </c>
      <c r="I4689" t="str">
        <f t="shared" si="146"/>
        <v/>
      </c>
      <c r="J4689" t="str">
        <f t="shared" si="147"/>
        <v/>
      </c>
    </row>
    <row r="4690" spans="1:10">
      <c r="A4690" t="s">
        <v>4424</v>
      </c>
      <c r="B4690" t="s">
        <v>4425</v>
      </c>
      <c r="C4690">
        <v>894</v>
      </c>
      <c r="D4690" t="s">
        <v>14</v>
      </c>
      <c r="E4690">
        <v>78</v>
      </c>
      <c r="F4690">
        <v>251</v>
      </c>
      <c r="G4690">
        <v>476</v>
      </c>
      <c r="H4690" t="s">
        <v>15</v>
      </c>
      <c r="I4690" t="str">
        <f t="shared" si="146"/>
        <v/>
      </c>
      <c r="J4690" t="str">
        <f t="shared" si="147"/>
        <v/>
      </c>
    </row>
    <row r="4691" spans="1:10">
      <c r="A4691" t="s">
        <v>4426</v>
      </c>
      <c r="B4691" t="s">
        <v>4427</v>
      </c>
      <c r="C4691">
        <v>840</v>
      </c>
      <c r="D4691" t="s">
        <v>14</v>
      </c>
      <c r="E4691">
        <v>1</v>
      </c>
      <c r="F4691">
        <v>163</v>
      </c>
      <c r="G4691">
        <v>476</v>
      </c>
      <c r="H4691" t="s">
        <v>15</v>
      </c>
      <c r="I4691" t="str">
        <f t="shared" si="146"/>
        <v/>
      </c>
      <c r="J4691" t="str">
        <f t="shared" si="147"/>
        <v/>
      </c>
    </row>
    <row r="4692" spans="1:10">
      <c r="A4692" t="s">
        <v>4426</v>
      </c>
      <c r="B4692" t="s">
        <v>4427</v>
      </c>
      <c r="C4692">
        <v>840</v>
      </c>
      <c r="D4692" t="s">
        <v>10</v>
      </c>
      <c r="E4692">
        <v>287</v>
      </c>
      <c r="F4692">
        <v>400</v>
      </c>
      <c r="G4692">
        <v>2169</v>
      </c>
      <c r="H4692" t="s">
        <v>11</v>
      </c>
      <c r="I4692">
        <f t="shared" si="146"/>
        <v>114</v>
      </c>
      <c r="J4692" t="str">
        <f t="shared" si="147"/>
        <v/>
      </c>
    </row>
    <row r="4693" spans="1:10">
      <c r="A4693" t="s">
        <v>4426</v>
      </c>
      <c r="B4693" t="s">
        <v>4427</v>
      </c>
      <c r="C4693">
        <v>840</v>
      </c>
      <c r="D4693" t="s">
        <v>31</v>
      </c>
      <c r="E4693">
        <v>511</v>
      </c>
      <c r="F4693">
        <v>624</v>
      </c>
      <c r="G4693">
        <v>3952</v>
      </c>
      <c r="H4693" t="s">
        <v>32</v>
      </c>
      <c r="I4693" t="str">
        <f t="shared" si="146"/>
        <v/>
      </c>
      <c r="J4693" t="str">
        <f t="shared" si="147"/>
        <v/>
      </c>
    </row>
    <row r="4694" spans="1:10">
      <c r="A4694" t="s">
        <v>4426</v>
      </c>
      <c r="B4694" t="s">
        <v>4427</v>
      </c>
      <c r="C4694">
        <v>840</v>
      </c>
      <c r="D4694" t="s">
        <v>29</v>
      </c>
      <c r="E4694">
        <v>701</v>
      </c>
      <c r="F4694">
        <v>808</v>
      </c>
      <c r="G4694">
        <v>343</v>
      </c>
      <c r="H4694" t="s">
        <v>30</v>
      </c>
      <c r="I4694" t="str">
        <f t="shared" si="146"/>
        <v/>
      </c>
      <c r="J4694" t="str">
        <f t="shared" si="147"/>
        <v/>
      </c>
    </row>
    <row r="4695" spans="1:10">
      <c r="A4695" t="s">
        <v>4428</v>
      </c>
      <c r="B4695" t="s">
        <v>4429</v>
      </c>
      <c r="C4695">
        <v>846</v>
      </c>
      <c r="D4695" t="s">
        <v>14</v>
      </c>
      <c r="E4695">
        <v>10</v>
      </c>
      <c r="F4695">
        <v>169</v>
      </c>
      <c r="G4695">
        <v>476</v>
      </c>
      <c r="H4695" t="s">
        <v>15</v>
      </c>
      <c r="I4695" t="str">
        <f t="shared" si="146"/>
        <v/>
      </c>
      <c r="J4695" t="str">
        <f t="shared" si="147"/>
        <v/>
      </c>
    </row>
    <row r="4696" spans="1:10">
      <c r="A4696" t="s">
        <v>4428</v>
      </c>
      <c r="B4696" t="s">
        <v>4429</v>
      </c>
      <c r="C4696">
        <v>846</v>
      </c>
      <c r="D4696" t="s">
        <v>10</v>
      </c>
      <c r="E4696">
        <v>293</v>
      </c>
      <c r="F4696">
        <v>406</v>
      </c>
      <c r="G4696">
        <v>2169</v>
      </c>
      <c r="H4696" t="s">
        <v>11</v>
      </c>
      <c r="I4696">
        <f t="shared" si="146"/>
        <v>114</v>
      </c>
      <c r="J4696" t="str">
        <f t="shared" si="147"/>
        <v/>
      </c>
    </row>
    <row r="4697" spans="1:10">
      <c r="A4697" t="s">
        <v>4428</v>
      </c>
      <c r="B4697" t="s">
        <v>4429</v>
      </c>
      <c r="C4697">
        <v>846</v>
      </c>
      <c r="D4697" t="s">
        <v>31</v>
      </c>
      <c r="E4697">
        <v>517</v>
      </c>
      <c r="F4697">
        <v>630</v>
      </c>
      <c r="G4697">
        <v>3952</v>
      </c>
      <c r="H4697" t="s">
        <v>32</v>
      </c>
      <c r="I4697" t="str">
        <f t="shared" si="146"/>
        <v/>
      </c>
      <c r="J4697" t="str">
        <f t="shared" si="147"/>
        <v/>
      </c>
    </row>
    <row r="4698" spans="1:10">
      <c r="A4698" t="s">
        <v>4428</v>
      </c>
      <c r="B4698" t="s">
        <v>4429</v>
      </c>
      <c r="C4698">
        <v>846</v>
      </c>
      <c r="D4698" t="s">
        <v>29</v>
      </c>
      <c r="E4698">
        <v>707</v>
      </c>
      <c r="F4698">
        <v>814</v>
      </c>
      <c r="G4698">
        <v>343</v>
      </c>
      <c r="H4698" t="s">
        <v>30</v>
      </c>
      <c r="I4698" t="str">
        <f t="shared" si="146"/>
        <v/>
      </c>
      <c r="J4698" t="str">
        <f t="shared" si="147"/>
        <v/>
      </c>
    </row>
    <row r="4699" spans="1:10">
      <c r="A4699" t="s">
        <v>4430</v>
      </c>
      <c r="B4699" t="s">
        <v>4431</v>
      </c>
      <c r="C4699">
        <v>698</v>
      </c>
      <c r="D4699" t="s">
        <v>18</v>
      </c>
      <c r="E4699">
        <v>276</v>
      </c>
      <c r="F4699">
        <v>356</v>
      </c>
      <c r="G4699">
        <v>1303</v>
      </c>
      <c r="H4699" t="s">
        <v>19</v>
      </c>
      <c r="I4699" t="str">
        <f t="shared" si="146"/>
        <v/>
      </c>
      <c r="J4699" t="str">
        <f t="shared" si="147"/>
        <v/>
      </c>
    </row>
    <row r="4700" spans="1:10">
      <c r="A4700" t="s">
        <v>4430</v>
      </c>
      <c r="B4700" t="s">
        <v>4431</v>
      </c>
      <c r="C4700">
        <v>698</v>
      </c>
      <c r="D4700" t="s">
        <v>10</v>
      </c>
      <c r="E4700">
        <v>420</v>
      </c>
      <c r="F4700">
        <v>564</v>
      </c>
      <c r="G4700">
        <v>2169</v>
      </c>
      <c r="H4700" t="s">
        <v>11</v>
      </c>
      <c r="I4700">
        <f t="shared" si="146"/>
        <v>145</v>
      </c>
      <c r="J4700" t="str">
        <f t="shared" si="14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IO2061"/>
  <sheetViews>
    <sheetView topLeftCell="A1577" zoomScale="85" zoomScaleNormal="85" workbookViewId="0">
      <selection activeCell="J1943" sqref="J1943"/>
    </sheetView>
  </sheetViews>
  <sheetFormatPr defaultRowHeight="15"/>
  <cols>
    <col min="1" max="1" width="14.28515625" bestFit="1" customWidth="1"/>
    <col min="2" max="2" width="10.28515625" bestFit="1" customWidth="1"/>
    <col min="3" max="3" width="14.28515625" bestFit="1" customWidth="1"/>
    <col min="4" max="4" width="10.85546875" bestFit="1" customWidth="1"/>
    <col min="5" max="5" width="10.85546875" customWidth="1"/>
    <col min="7" max="7" width="10.42578125" bestFit="1" customWidth="1"/>
    <col min="8" max="8" width="14" bestFit="1" customWidth="1"/>
    <col min="9" max="9" width="11.7109375" bestFit="1" customWidth="1"/>
    <col min="10" max="10" width="28.85546875" customWidth="1"/>
    <col min="11" max="11" width="16.140625" customWidth="1"/>
    <col min="12" max="12" width="8.140625" customWidth="1"/>
    <col min="13" max="13" width="11.42578125" customWidth="1"/>
    <col min="14" max="27" width="9.42578125" customWidth="1"/>
    <col min="28" max="163" width="9.42578125" bestFit="1" customWidth="1"/>
    <col min="164" max="245" width="8.140625" bestFit="1" customWidth="1"/>
    <col min="246" max="246" width="7.28515625" customWidth="1"/>
    <col min="247" max="247" width="11.42578125" customWidth="1"/>
  </cols>
  <sheetData>
    <row r="1" spans="1:249">
      <c r="A1" s="5" t="s">
        <v>5468</v>
      </c>
      <c r="B1" s="5"/>
      <c r="C1" s="5"/>
      <c r="D1" s="5"/>
      <c r="E1" s="4"/>
    </row>
    <row r="2" spans="1:249" ht="29.25" customHeight="1">
      <c r="A2" s="5" t="s">
        <v>5469</v>
      </c>
      <c r="B2" s="5"/>
      <c r="C2" s="5" t="s">
        <v>5470</v>
      </c>
      <c r="D2" s="5"/>
      <c r="E2" s="6" t="s">
        <v>5479</v>
      </c>
      <c r="F2" s="5"/>
      <c r="J2" s="1" t="s">
        <v>4434</v>
      </c>
      <c r="K2" s="1" t="s">
        <v>5472</v>
      </c>
    </row>
    <row r="3" spans="1:249">
      <c r="A3" t="s">
        <v>4446</v>
      </c>
      <c r="B3" t="s">
        <v>4525</v>
      </c>
      <c r="C3" t="s">
        <v>4446</v>
      </c>
      <c r="D3" t="s">
        <v>4525</v>
      </c>
      <c r="E3" t="s">
        <v>5475</v>
      </c>
      <c r="F3" t="s">
        <v>5476</v>
      </c>
      <c r="G3" t="s">
        <v>5464</v>
      </c>
      <c r="H3" t="s">
        <v>5465</v>
      </c>
      <c r="I3" t="s">
        <v>5463</v>
      </c>
      <c r="J3" s="1" t="s">
        <v>5473</v>
      </c>
      <c r="K3" t="s">
        <v>219</v>
      </c>
      <c r="L3" t="s">
        <v>10</v>
      </c>
      <c r="M3" t="s">
        <v>5474</v>
      </c>
      <c r="IN3" t="s">
        <v>5475</v>
      </c>
      <c r="IO3" t="s">
        <v>5476</v>
      </c>
    </row>
    <row r="4" spans="1:249" hidden="1">
      <c r="A4" t="s">
        <v>5471</v>
      </c>
      <c r="E4" t="s">
        <v>5477</v>
      </c>
      <c r="F4" t="s">
        <v>5478</v>
      </c>
      <c r="G4">
        <f>VLOOKUP(J4,lenght!$A:$C,3,TRUE)</f>
        <v>116</v>
      </c>
      <c r="I4" t="str">
        <f>VLOOKUP(J4,taxonomy!$1:$1048576, 7, TRUE)</f>
        <v>Chordata</v>
      </c>
      <c r="J4" s="2" t="s">
        <v>8</v>
      </c>
      <c r="K4" s="3"/>
      <c r="L4" s="3">
        <v>1</v>
      </c>
      <c r="M4" s="3">
        <v>1</v>
      </c>
      <c r="IN4" t="str">
        <f>IF(IM4=1, "Y", "")</f>
        <v/>
      </c>
      <c r="IO4" t="str">
        <f>IF(IM4=2, "Y", "")</f>
        <v/>
      </c>
    </row>
    <row r="5" spans="1:249" hidden="1">
      <c r="E5" t="s">
        <v>5478</v>
      </c>
      <c r="F5" t="s">
        <v>5477</v>
      </c>
      <c r="G5">
        <f>VLOOKUP(J5,lenght!$A:$C,3,TRUE)</f>
        <v>94</v>
      </c>
      <c r="I5" t="str">
        <f>VLOOKUP(J5,taxonomy!$1:$1048576, 7, TRUE)</f>
        <v>Chordata</v>
      </c>
      <c r="J5" s="2" t="s">
        <v>12</v>
      </c>
      <c r="K5" s="3"/>
      <c r="L5" s="3">
        <v>1</v>
      </c>
      <c r="M5" s="3">
        <v>1</v>
      </c>
      <c r="IN5" t="str">
        <f t="shared" ref="IN5:IN68" si="0">IF(IM5=1, "Y", "")</f>
        <v/>
      </c>
      <c r="IO5" t="str">
        <f t="shared" ref="IO5:IO68" si="1">IF(IM5=2, "Y", "")</f>
        <v/>
      </c>
    </row>
    <row r="6" spans="1:249" hidden="1">
      <c r="E6" t="s">
        <v>5478</v>
      </c>
      <c r="F6" t="s">
        <v>5478</v>
      </c>
      <c r="G6">
        <f>VLOOKUP(J6,lenght!$A:$C,3,TRUE)</f>
        <v>142</v>
      </c>
      <c r="I6" t="str">
        <f>VLOOKUP(J6,taxonomy!$1:$1048576, 6, TRUE)</f>
        <v>Fungi</v>
      </c>
      <c r="J6" s="2" t="s">
        <v>16</v>
      </c>
      <c r="K6" s="3"/>
      <c r="L6" s="3">
        <v>1</v>
      </c>
      <c r="M6" s="3">
        <v>1</v>
      </c>
      <c r="IN6" t="str">
        <f t="shared" si="0"/>
        <v/>
      </c>
      <c r="IO6" t="str">
        <f t="shared" si="1"/>
        <v/>
      </c>
    </row>
    <row r="7" spans="1:249" hidden="1">
      <c r="E7" t="s">
        <v>5478</v>
      </c>
      <c r="F7" t="s">
        <v>5478</v>
      </c>
      <c r="G7">
        <f>VLOOKUP(J7,lenght!$A:$C,3,TRUE)</f>
        <v>133</v>
      </c>
      <c r="I7" t="str">
        <f>VLOOKUP(J7,taxonomy!$1:$1048576, 6, TRUE)</f>
        <v>Fungi</v>
      </c>
      <c r="J7" s="2" t="s">
        <v>21</v>
      </c>
      <c r="K7" s="3"/>
      <c r="L7" s="3">
        <v>1</v>
      </c>
      <c r="M7" s="3">
        <v>1</v>
      </c>
      <c r="IN7" t="str">
        <f t="shared" si="0"/>
        <v/>
      </c>
      <c r="IO7" t="str">
        <f t="shared" si="1"/>
        <v/>
      </c>
    </row>
    <row r="8" spans="1:249" hidden="1">
      <c r="E8" t="s">
        <v>5477</v>
      </c>
      <c r="F8" t="s">
        <v>5478</v>
      </c>
      <c r="G8">
        <f>VLOOKUP(J8,lenght!$A:$C,3,TRUE)</f>
        <v>145</v>
      </c>
      <c r="I8" t="str">
        <f>VLOOKUP(J8,taxonomy!$1:$1048576, 6, TRUE)</f>
        <v>Fungi</v>
      </c>
      <c r="J8" s="2" t="s">
        <v>25</v>
      </c>
      <c r="K8" s="3"/>
      <c r="L8" s="3">
        <v>1</v>
      </c>
      <c r="M8" s="3">
        <v>1</v>
      </c>
      <c r="IN8" t="str">
        <f t="shared" si="0"/>
        <v/>
      </c>
      <c r="IO8" t="str">
        <f t="shared" si="1"/>
        <v/>
      </c>
    </row>
    <row r="9" spans="1:249" hidden="1">
      <c r="E9" t="s">
        <v>5478</v>
      </c>
      <c r="F9" t="s">
        <v>5478</v>
      </c>
      <c r="G9">
        <f>VLOOKUP(J9,lenght!$A:$C,3,TRUE)</f>
        <v>137</v>
      </c>
      <c r="I9" t="str">
        <f>VLOOKUP(J9,taxonomy!$1:$1048576, 6, TRUE)</f>
        <v>Fungi</v>
      </c>
      <c r="J9" s="2" t="s">
        <v>27</v>
      </c>
      <c r="K9" s="3"/>
      <c r="L9" s="3">
        <v>1</v>
      </c>
      <c r="M9" s="3">
        <v>1</v>
      </c>
      <c r="IN9" t="str">
        <f t="shared" si="0"/>
        <v/>
      </c>
      <c r="IO9" t="str">
        <f t="shared" si="1"/>
        <v/>
      </c>
    </row>
    <row r="10" spans="1:249" hidden="1">
      <c r="E10" t="s">
        <v>5477</v>
      </c>
      <c r="F10" t="s">
        <v>5478</v>
      </c>
      <c r="G10">
        <f>VLOOKUP(J10,lenght!$A:$C,3,TRUE)</f>
        <v>174</v>
      </c>
      <c r="I10" t="str">
        <f>VLOOKUP(J10,taxonomy!$1:$1048576, 6, TRUE)</f>
        <v>Fungi</v>
      </c>
      <c r="J10" s="2" t="s">
        <v>33</v>
      </c>
      <c r="K10" s="3"/>
      <c r="L10" s="3">
        <v>1</v>
      </c>
      <c r="M10" s="3">
        <v>1</v>
      </c>
      <c r="IN10" t="str">
        <f t="shared" si="0"/>
        <v/>
      </c>
      <c r="IO10" t="str">
        <f t="shared" si="1"/>
        <v/>
      </c>
    </row>
    <row r="11" spans="1:249" hidden="1">
      <c r="E11" t="s">
        <v>5477</v>
      </c>
      <c r="F11" t="s">
        <v>5478</v>
      </c>
      <c r="G11">
        <f>VLOOKUP(J11,lenght!$A:$C,3,TRUE)</f>
        <v>94</v>
      </c>
      <c r="I11" t="str">
        <f>VLOOKUP(J11,taxonomy!$1:$1048576, 6, TRUE)</f>
        <v>Fungi</v>
      </c>
      <c r="J11" s="2" t="s">
        <v>35</v>
      </c>
      <c r="K11" s="3"/>
      <c r="L11" s="3">
        <v>1</v>
      </c>
      <c r="M11" s="3">
        <v>1</v>
      </c>
      <c r="IN11" t="str">
        <f t="shared" si="0"/>
        <v/>
      </c>
      <c r="IO11" t="str">
        <f t="shared" si="1"/>
        <v/>
      </c>
    </row>
    <row r="12" spans="1:249" hidden="1">
      <c r="E12" t="s">
        <v>5478</v>
      </c>
      <c r="F12" t="s">
        <v>5477</v>
      </c>
      <c r="G12">
        <f>VLOOKUP(J12,lenght!$A:$C,3,TRUE)</f>
        <v>134</v>
      </c>
      <c r="I12" t="str">
        <f>VLOOKUP(J12,taxonomy!$1:$1048576, 6, TRUE)</f>
        <v>Fungi</v>
      </c>
      <c r="J12" s="2" t="s">
        <v>37</v>
      </c>
      <c r="K12" s="3"/>
      <c r="L12" s="3">
        <v>1</v>
      </c>
      <c r="M12" s="3">
        <v>1</v>
      </c>
      <c r="IN12" t="str">
        <f t="shared" si="0"/>
        <v/>
      </c>
      <c r="IO12" t="str">
        <f t="shared" si="1"/>
        <v/>
      </c>
    </row>
    <row r="13" spans="1:249" hidden="1">
      <c r="E13" t="s">
        <v>5478</v>
      </c>
      <c r="F13" t="s">
        <v>5478</v>
      </c>
      <c r="G13">
        <f>VLOOKUP(J13,lenght!$A:$C,3,TRUE)</f>
        <v>137</v>
      </c>
      <c r="I13" t="str">
        <f>VLOOKUP(J13,taxonomy!$1:$1048576, 6, TRUE)</f>
        <v>Fungi</v>
      </c>
      <c r="J13" s="2" t="s">
        <v>40</v>
      </c>
      <c r="K13" s="3"/>
      <c r="L13" s="3">
        <v>1</v>
      </c>
      <c r="M13" s="3">
        <v>1</v>
      </c>
      <c r="IN13" t="str">
        <f t="shared" si="0"/>
        <v/>
      </c>
      <c r="IO13" t="str">
        <f t="shared" si="1"/>
        <v/>
      </c>
    </row>
    <row r="14" spans="1:249" hidden="1">
      <c r="E14" t="s">
        <v>5478</v>
      </c>
      <c r="F14" t="s">
        <v>5478</v>
      </c>
      <c r="G14">
        <f>VLOOKUP(J14,lenght!$A:$C,3,TRUE)</f>
        <v>142</v>
      </c>
      <c r="I14" t="str">
        <f>VLOOKUP(J14,taxonomy!$1:$1048576, 6, TRUE)</f>
        <v>Fungi</v>
      </c>
      <c r="J14" s="2" t="s">
        <v>42</v>
      </c>
      <c r="K14" s="3"/>
      <c r="L14" s="3">
        <v>1</v>
      </c>
      <c r="M14" s="3">
        <v>1</v>
      </c>
      <c r="IN14" t="str">
        <f t="shared" si="0"/>
        <v/>
      </c>
      <c r="IO14" t="str">
        <f t="shared" si="1"/>
        <v/>
      </c>
    </row>
    <row r="15" spans="1:249" hidden="1">
      <c r="E15" t="s">
        <v>5478</v>
      </c>
      <c r="F15" t="s">
        <v>5478</v>
      </c>
      <c r="G15">
        <f>VLOOKUP(J15,lenght!$A:$C,3,TRUE)</f>
        <v>133</v>
      </c>
      <c r="I15" t="str">
        <f>VLOOKUP(J15,taxonomy!$1:$1048576, 6, TRUE)</f>
        <v>Fungi</v>
      </c>
      <c r="J15" s="2" t="s">
        <v>44</v>
      </c>
      <c r="K15" s="3"/>
      <c r="L15" s="3">
        <v>1</v>
      </c>
      <c r="M15" s="3">
        <v>1</v>
      </c>
      <c r="IN15" t="str">
        <f t="shared" si="0"/>
        <v/>
      </c>
      <c r="IO15" t="str">
        <f t="shared" si="1"/>
        <v/>
      </c>
    </row>
    <row r="16" spans="1:249" hidden="1">
      <c r="E16" t="s">
        <v>5478</v>
      </c>
      <c r="F16" t="s">
        <v>5477</v>
      </c>
      <c r="G16">
        <f>VLOOKUP(J16,lenght!$A:$C,3,TRUE)</f>
        <v>146</v>
      </c>
      <c r="I16" t="str">
        <f>VLOOKUP(J16,taxonomy!$1:$1048576, 6, TRUE)</f>
        <v>Fungi</v>
      </c>
      <c r="J16" s="2" t="s">
        <v>46</v>
      </c>
      <c r="K16" s="3"/>
      <c r="L16" s="3">
        <v>1</v>
      </c>
      <c r="M16" s="3">
        <v>1</v>
      </c>
      <c r="IN16" t="str">
        <f t="shared" si="0"/>
        <v/>
      </c>
      <c r="IO16" t="str">
        <f t="shared" si="1"/>
        <v/>
      </c>
    </row>
    <row r="17" spans="1:249" hidden="1">
      <c r="E17" t="s">
        <v>5478</v>
      </c>
      <c r="F17" t="s">
        <v>5478</v>
      </c>
      <c r="G17">
        <f>VLOOKUP(J17,lenght!$A:$C,3,TRUE)</f>
        <v>132</v>
      </c>
      <c r="I17" t="str">
        <f>VLOOKUP(J17,taxonomy!$1:$1048576, 7, TRUE)</f>
        <v>Chordata</v>
      </c>
      <c r="J17" s="2" t="s">
        <v>48</v>
      </c>
      <c r="K17" s="3"/>
      <c r="L17" s="3">
        <v>1</v>
      </c>
      <c r="M17" s="3">
        <v>1</v>
      </c>
      <c r="IN17" t="str">
        <f t="shared" si="0"/>
        <v/>
      </c>
      <c r="IO17" t="str">
        <f t="shared" si="1"/>
        <v/>
      </c>
    </row>
    <row r="18" spans="1:249" hidden="1">
      <c r="E18" t="s">
        <v>5478</v>
      </c>
      <c r="F18" t="s">
        <v>5478</v>
      </c>
      <c r="G18">
        <f>VLOOKUP(J18,lenght!$A:$C,3,TRUE)</f>
        <v>117</v>
      </c>
      <c r="I18" t="str">
        <f>VLOOKUP(J18,taxonomy!$1:$1048576, 7, TRUE)</f>
        <v>Chordata</v>
      </c>
      <c r="J18" s="2" t="s">
        <v>50</v>
      </c>
      <c r="K18" s="3"/>
      <c r="L18" s="3">
        <v>1</v>
      </c>
      <c r="M18" s="3">
        <v>1</v>
      </c>
      <c r="IN18" t="str">
        <f t="shared" si="0"/>
        <v/>
      </c>
      <c r="IO18" t="str">
        <f t="shared" si="1"/>
        <v/>
      </c>
    </row>
    <row r="19" spans="1:249" hidden="1">
      <c r="E19" t="s">
        <v>5478</v>
      </c>
      <c r="F19" t="s">
        <v>5478</v>
      </c>
      <c r="G19">
        <f>VLOOKUP(J19,lenght!$A:$C,3,TRUE)</f>
        <v>115</v>
      </c>
      <c r="I19" t="str">
        <f>VLOOKUP(J19,taxonomy!$1:$1048576, 7, TRUE)</f>
        <v>Chordata</v>
      </c>
      <c r="J19" s="2" t="s">
        <v>58</v>
      </c>
      <c r="K19" s="3"/>
      <c r="L19" s="3">
        <v>1</v>
      </c>
      <c r="M19" s="3">
        <v>1</v>
      </c>
      <c r="IN19" t="str">
        <f t="shared" si="0"/>
        <v/>
      </c>
      <c r="IO19" t="str">
        <f t="shared" si="1"/>
        <v/>
      </c>
    </row>
    <row r="20" spans="1:249" hidden="1">
      <c r="E20" t="s">
        <v>5478</v>
      </c>
      <c r="F20" t="s">
        <v>5478</v>
      </c>
      <c r="G20">
        <f>VLOOKUP(J20,lenght!$A:$C,3,TRUE)</f>
        <v>115</v>
      </c>
      <c r="I20" t="str">
        <f>VLOOKUP(J20,taxonomy!$1:$1048576, 7, TRUE)</f>
        <v>Chordata</v>
      </c>
      <c r="J20" s="2" t="s">
        <v>64</v>
      </c>
      <c r="K20" s="3"/>
      <c r="L20" s="3">
        <v>1</v>
      </c>
      <c r="M20" s="3">
        <v>1</v>
      </c>
      <c r="IN20" t="str">
        <f t="shared" si="0"/>
        <v/>
      </c>
      <c r="IO20" t="str">
        <f t="shared" si="1"/>
        <v/>
      </c>
    </row>
    <row r="21" spans="1:249" hidden="1">
      <c r="E21" t="s">
        <v>5478</v>
      </c>
      <c r="F21" t="s">
        <v>5478</v>
      </c>
      <c r="G21">
        <f>VLOOKUP(J21,lenght!$A:$C,3,TRUE)</f>
        <v>115</v>
      </c>
      <c r="I21" t="str">
        <f>VLOOKUP(J21,taxonomy!$1:$1048576, 7, TRUE)</f>
        <v>Chordata</v>
      </c>
      <c r="J21" s="2" t="s">
        <v>66</v>
      </c>
      <c r="K21" s="3"/>
      <c r="L21" s="3">
        <v>1</v>
      </c>
      <c r="M21" s="3">
        <v>1</v>
      </c>
      <c r="IN21" t="str">
        <f t="shared" si="0"/>
        <v/>
      </c>
      <c r="IO21" t="str">
        <f t="shared" si="1"/>
        <v/>
      </c>
    </row>
    <row r="22" spans="1:249" hidden="1">
      <c r="E22" t="s">
        <v>5478</v>
      </c>
      <c r="F22" t="s">
        <v>5478</v>
      </c>
      <c r="G22">
        <f>VLOOKUP(J22,lenght!$A:$C,3,TRUE)</f>
        <v>119</v>
      </c>
      <c r="I22" t="str">
        <f>VLOOKUP(J22,taxonomy!$1:$1048576, 7, TRUE)</f>
        <v>Chordata</v>
      </c>
      <c r="J22" s="2" t="s">
        <v>68</v>
      </c>
      <c r="K22" s="3"/>
      <c r="L22" s="3">
        <v>1</v>
      </c>
      <c r="M22" s="3">
        <v>1</v>
      </c>
      <c r="IN22" t="str">
        <f t="shared" si="0"/>
        <v/>
      </c>
      <c r="IO22" t="str">
        <f t="shared" si="1"/>
        <v/>
      </c>
    </row>
    <row r="23" spans="1:249" hidden="1">
      <c r="A23" t="s">
        <v>5471</v>
      </c>
      <c r="E23" t="s">
        <v>5477</v>
      </c>
      <c r="F23" t="s">
        <v>5478</v>
      </c>
      <c r="G23">
        <f>VLOOKUP(J23,lenght!$A:$C,3,TRUE)</f>
        <v>116</v>
      </c>
      <c r="I23" t="str">
        <f>VLOOKUP(J23,taxonomy!$1:$1048576, 7, TRUE)</f>
        <v>Chordata</v>
      </c>
      <c r="J23" s="2" t="s">
        <v>75</v>
      </c>
      <c r="K23" s="3"/>
      <c r="L23" s="3">
        <v>1</v>
      </c>
      <c r="M23" s="3">
        <v>1</v>
      </c>
      <c r="IN23" t="str">
        <f t="shared" si="0"/>
        <v/>
      </c>
      <c r="IO23" t="str">
        <f t="shared" si="1"/>
        <v/>
      </c>
    </row>
    <row r="24" spans="1:249" hidden="1">
      <c r="E24" t="s">
        <v>5477</v>
      </c>
      <c r="F24" t="s">
        <v>5478</v>
      </c>
      <c r="G24">
        <f>VLOOKUP(J24,lenght!$A:$C,3,TRUE)</f>
        <v>113</v>
      </c>
      <c r="I24" t="str">
        <f>VLOOKUP(J24,taxonomy!$1:$1048576, 6, TRUE)</f>
        <v>Parabasalia</v>
      </c>
      <c r="J24" s="2" t="s">
        <v>77</v>
      </c>
      <c r="K24" s="3"/>
      <c r="L24" s="3">
        <v>1</v>
      </c>
      <c r="M24" s="3">
        <v>1</v>
      </c>
      <c r="IN24" t="str">
        <f t="shared" si="0"/>
        <v/>
      </c>
      <c r="IO24" t="str">
        <f t="shared" si="1"/>
        <v/>
      </c>
    </row>
    <row r="25" spans="1:249" hidden="1">
      <c r="E25" t="s">
        <v>5478</v>
      </c>
      <c r="F25" t="s">
        <v>5477</v>
      </c>
      <c r="G25">
        <f>VLOOKUP(J25,lenght!$A:$C,3,TRUE)</f>
        <v>115</v>
      </c>
      <c r="I25" t="str">
        <f>VLOOKUP(J25,taxonomy!$1:$1048576, 6, TRUE)</f>
        <v>Parabasalia</v>
      </c>
      <c r="J25" s="2" t="s">
        <v>79</v>
      </c>
      <c r="K25" s="3"/>
      <c r="L25" s="3">
        <v>1</v>
      </c>
      <c r="M25" s="3">
        <v>1</v>
      </c>
      <c r="IN25" t="str">
        <f t="shared" si="0"/>
        <v/>
      </c>
      <c r="IO25" t="str">
        <f t="shared" si="1"/>
        <v/>
      </c>
    </row>
    <row r="26" spans="1:249" hidden="1">
      <c r="E26" t="s">
        <v>5477</v>
      </c>
      <c r="F26" t="s">
        <v>5478</v>
      </c>
      <c r="G26">
        <f>VLOOKUP(J26,lenght!$A:$C,3,TRUE)</f>
        <v>118</v>
      </c>
      <c r="I26" t="str">
        <f>VLOOKUP(J26,taxonomy!$1:$1048576, 6, TRUE)</f>
        <v>Parabasalia</v>
      </c>
      <c r="J26" s="2" t="s">
        <v>82</v>
      </c>
      <c r="K26" s="3"/>
      <c r="L26" s="3">
        <v>1</v>
      </c>
      <c r="M26" s="3">
        <v>1</v>
      </c>
      <c r="IN26" t="str">
        <f t="shared" si="0"/>
        <v/>
      </c>
      <c r="IO26" t="str">
        <f t="shared" si="1"/>
        <v/>
      </c>
    </row>
    <row r="27" spans="1:249" hidden="1">
      <c r="E27" t="s">
        <v>5477</v>
      </c>
      <c r="F27" t="s">
        <v>5478</v>
      </c>
      <c r="G27">
        <f>VLOOKUP(J27,lenght!$A:$C,3,TRUE)</f>
        <v>113</v>
      </c>
      <c r="I27" t="str">
        <f>VLOOKUP(J27,taxonomy!$1:$1048576, 6, TRUE)</f>
        <v>Parabasalia</v>
      </c>
      <c r="J27" s="2" t="s">
        <v>84</v>
      </c>
      <c r="K27" s="3"/>
      <c r="L27" s="3">
        <v>1</v>
      </c>
      <c r="M27" s="3">
        <v>1</v>
      </c>
      <c r="IN27" t="str">
        <f t="shared" si="0"/>
        <v/>
      </c>
      <c r="IO27" t="str">
        <f t="shared" si="1"/>
        <v/>
      </c>
    </row>
    <row r="28" spans="1:249" hidden="1">
      <c r="E28" t="s">
        <v>5477</v>
      </c>
      <c r="F28" t="s">
        <v>5478</v>
      </c>
      <c r="G28">
        <f>VLOOKUP(J28,lenght!$A:$C,3,TRUE)</f>
        <v>118</v>
      </c>
      <c r="I28" t="str">
        <f>VLOOKUP(J28,taxonomy!$1:$1048576, 6, TRUE)</f>
        <v>Parabasalia</v>
      </c>
      <c r="J28" s="2" t="s">
        <v>86</v>
      </c>
      <c r="K28" s="3"/>
      <c r="L28" s="3">
        <v>1</v>
      </c>
      <c r="M28" s="3">
        <v>1</v>
      </c>
      <c r="IN28" t="str">
        <f t="shared" si="0"/>
        <v/>
      </c>
      <c r="IO28" t="str">
        <f t="shared" si="1"/>
        <v/>
      </c>
    </row>
    <row r="29" spans="1:249" hidden="1">
      <c r="E29" t="s">
        <v>5478</v>
      </c>
      <c r="F29" t="s">
        <v>5477</v>
      </c>
      <c r="G29">
        <f>VLOOKUP(J29,lenght!$A:$C,3,TRUE)</f>
        <v>116</v>
      </c>
      <c r="I29" t="str">
        <f>VLOOKUP(J29,taxonomy!$1:$1048576, 6, TRUE)</f>
        <v>Parabasalia</v>
      </c>
      <c r="J29" s="2" t="s">
        <v>88</v>
      </c>
      <c r="K29" s="3"/>
      <c r="L29" s="3">
        <v>1</v>
      </c>
      <c r="M29" s="3">
        <v>1</v>
      </c>
      <c r="IN29" t="str">
        <f t="shared" si="0"/>
        <v/>
      </c>
      <c r="IO29" t="str">
        <f t="shared" si="1"/>
        <v/>
      </c>
    </row>
    <row r="30" spans="1:249" hidden="1">
      <c r="E30" t="s">
        <v>5477</v>
      </c>
      <c r="F30" t="s">
        <v>5478</v>
      </c>
      <c r="G30">
        <f>VLOOKUP(J30,lenght!$A:$C,3,TRUE)</f>
        <v>113</v>
      </c>
      <c r="I30" t="str">
        <f>VLOOKUP(J30,taxonomy!$1:$1048576, 6, TRUE)</f>
        <v>Parabasalia</v>
      </c>
      <c r="J30" s="2" t="s">
        <v>90</v>
      </c>
      <c r="K30" s="3"/>
      <c r="L30" s="3">
        <v>1</v>
      </c>
      <c r="M30" s="3">
        <v>1</v>
      </c>
      <c r="IN30" t="str">
        <f t="shared" si="0"/>
        <v/>
      </c>
      <c r="IO30" t="str">
        <f t="shared" si="1"/>
        <v/>
      </c>
    </row>
    <row r="31" spans="1:249" hidden="1">
      <c r="E31" t="s">
        <v>5477</v>
      </c>
      <c r="F31" t="s">
        <v>5478</v>
      </c>
      <c r="G31">
        <f>VLOOKUP(J31,lenght!$A:$C,3,TRUE)</f>
        <v>84</v>
      </c>
      <c r="I31" t="str">
        <f>VLOOKUP(J31,taxonomy!$1:$1048576, 6, TRUE)</f>
        <v>Fungi</v>
      </c>
      <c r="J31" s="2" t="s">
        <v>92</v>
      </c>
      <c r="K31" s="3"/>
      <c r="L31" s="3">
        <v>1</v>
      </c>
      <c r="M31" s="3">
        <v>1</v>
      </c>
      <c r="IN31" t="str">
        <f t="shared" si="0"/>
        <v/>
      </c>
      <c r="IO31" t="str">
        <f t="shared" si="1"/>
        <v/>
      </c>
    </row>
    <row r="32" spans="1:249" hidden="1">
      <c r="E32" t="s">
        <v>5478</v>
      </c>
      <c r="F32" t="s">
        <v>5478</v>
      </c>
      <c r="G32">
        <f>VLOOKUP(J32,lenght!$A:$C,3,TRUE)</f>
        <v>142</v>
      </c>
      <c r="I32" t="str">
        <f>VLOOKUP(J32,taxonomy!$1:$1048576, 6, TRUE)</f>
        <v>Fungi</v>
      </c>
      <c r="J32" s="2" t="s">
        <v>94</v>
      </c>
      <c r="K32" s="3"/>
      <c r="L32" s="3">
        <v>1</v>
      </c>
      <c r="M32" s="3">
        <v>1</v>
      </c>
      <c r="IN32" t="str">
        <f t="shared" si="0"/>
        <v/>
      </c>
      <c r="IO32" t="str">
        <f t="shared" si="1"/>
        <v/>
      </c>
    </row>
    <row r="33" spans="1:249" hidden="1">
      <c r="E33" t="s">
        <v>5478</v>
      </c>
      <c r="F33" t="s">
        <v>5478</v>
      </c>
      <c r="G33">
        <f>VLOOKUP(J33,lenght!$A:$C,3,TRUE)</f>
        <v>167</v>
      </c>
      <c r="I33" t="str">
        <f>VLOOKUP(J33,taxonomy!$1:$1048576, 6, TRUE)</f>
        <v>Fungi</v>
      </c>
      <c r="J33" s="2" t="s">
        <v>96</v>
      </c>
      <c r="K33" s="3"/>
      <c r="L33" s="3">
        <v>1</v>
      </c>
      <c r="M33" s="3">
        <v>1</v>
      </c>
      <c r="IN33" t="str">
        <f t="shared" si="0"/>
        <v/>
      </c>
      <c r="IO33" t="str">
        <f t="shared" si="1"/>
        <v/>
      </c>
    </row>
    <row r="34" spans="1:249" hidden="1">
      <c r="E34" t="s">
        <v>5478</v>
      </c>
      <c r="F34" t="s">
        <v>5478</v>
      </c>
      <c r="G34">
        <f>VLOOKUP(J34,lenght!$A:$C,3,TRUE)</f>
        <v>137</v>
      </c>
      <c r="I34" t="str">
        <f>VLOOKUP(J34,taxonomy!$1:$1048576, 6, TRUE)</f>
        <v>Fungi</v>
      </c>
      <c r="J34" s="2" t="s">
        <v>100</v>
      </c>
      <c r="K34" s="3"/>
      <c r="L34" s="3">
        <v>1</v>
      </c>
      <c r="M34" s="3">
        <v>1</v>
      </c>
      <c r="IN34" t="str">
        <f t="shared" si="0"/>
        <v/>
      </c>
      <c r="IO34" t="str">
        <f t="shared" si="1"/>
        <v/>
      </c>
    </row>
    <row r="35" spans="1:249" hidden="1">
      <c r="E35" t="s">
        <v>5478</v>
      </c>
      <c r="F35" t="s">
        <v>5478</v>
      </c>
      <c r="G35">
        <f>VLOOKUP(J35,lenght!$A:$C,3,TRUE)</f>
        <v>137</v>
      </c>
      <c r="I35" t="str">
        <f>VLOOKUP(J35,taxonomy!$1:$1048576, 6, TRUE)</f>
        <v>Fungi</v>
      </c>
      <c r="J35" s="2" t="s">
        <v>102</v>
      </c>
      <c r="K35" s="3"/>
      <c r="L35" s="3">
        <v>1</v>
      </c>
      <c r="M35" s="3">
        <v>1</v>
      </c>
      <c r="IN35" t="str">
        <f t="shared" si="0"/>
        <v/>
      </c>
      <c r="IO35" t="str">
        <f t="shared" si="1"/>
        <v/>
      </c>
    </row>
    <row r="36" spans="1:249" hidden="1">
      <c r="E36" t="s">
        <v>5477</v>
      </c>
      <c r="F36" t="s">
        <v>5478</v>
      </c>
      <c r="G36">
        <f>VLOOKUP(J36,lenght!$A:$C,3,TRUE)</f>
        <v>77</v>
      </c>
      <c r="I36" t="str">
        <f>VLOOKUP(J36,taxonomy!$1:$1048576, 6, TRUE)</f>
        <v>Fungi</v>
      </c>
      <c r="J36" s="2" t="s">
        <v>104</v>
      </c>
      <c r="K36" s="3"/>
      <c r="L36" s="3">
        <v>1</v>
      </c>
      <c r="M36" s="3">
        <v>1</v>
      </c>
      <c r="IN36" t="str">
        <f t="shared" si="0"/>
        <v/>
      </c>
      <c r="IO36" t="str">
        <f t="shared" si="1"/>
        <v/>
      </c>
    </row>
    <row r="37" spans="1:249" hidden="1">
      <c r="E37" t="s">
        <v>5478</v>
      </c>
      <c r="F37" t="s">
        <v>5478</v>
      </c>
      <c r="G37">
        <f>VLOOKUP(J37,lenght!$A:$C,3,TRUE)</f>
        <v>115</v>
      </c>
      <c r="I37" t="str">
        <f>VLOOKUP(J37,taxonomy!$1:$1048576, 7, TRUE)</f>
        <v>Chordata</v>
      </c>
      <c r="J37" s="2" t="s">
        <v>106</v>
      </c>
      <c r="K37" s="3"/>
      <c r="L37" s="3">
        <v>1</v>
      </c>
      <c r="M37" s="3">
        <v>1</v>
      </c>
      <c r="IN37" t="str">
        <f t="shared" si="0"/>
        <v/>
      </c>
      <c r="IO37" t="str">
        <f t="shared" si="1"/>
        <v/>
      </c>
    </row>
    <row r="38" spans="1:249" hidden="1">
      <c r="A38" t="s">
        <v>5471</v>
      </c>
      <c r="E38" t="s">
        <v>5477</v>
      </c>
      <c r="F38" t="s">
        <v>5478</v>
      </c>
      <c r="G38">
        <f>VLOOKUP(J38,lenght!$A:$C,3,TRUE)</f>
        <v>116</v>
      </c>
      <c r="I38" t="str">
        <f>VLOOKUP(J38,taxonomy!$1:$1048576, 7, TRUE)</f>
        <v>Chordata</v>
      </c>
      <c r="J38" s="2" t="s">
        <v>108</v>
      </c>
      <c r="K38" s="3"/>
      <c r="L38" s="3">
        <v>1</v>
      </c>
      <c r="M38" s="3">
        <v>1</v>
      </c>
      <c r="IN38" t="str">
        <f t="shared" si="0"/>
        <v/>
      </c>
      <c r="IO38" t="str">
        <f t="shared" si="1"/>
        <v/>
      </c>
    </row>
    <row r="39" spans="1:249" hidden="1">
      <c r="E39" t="s">
        <v>5478</v>
      </c>
      <c r="F39" t="s">
        <v>5477</v>
      </c>
      <c r="G39">
        <f>VLOOKUP(J39,lenght!$A:$C,3,TRUE)</f>
        <v>116</v>
      </c>
      <c r="I39" t="str">
        <f>VLOOKUP(J39,taxonomy!$1:$1048576, 7, TRUE)</f>
        <v>Chordata</v>
      </c>
      <c r="J39" s="2" t="s">
        <v>110</v>
      </c>
      <c r="K39" s="3"/>
      <c r="L39" s="3">
        <v>1</v>
      </c>
      <c r="M39" s="3">
        <v>1</v>
      </c>
      <c r="IN39" t="str">
        <f t="shared" si="0"/>
        <v/>
      </c>
      <c r="IO39" t="str">
        <f t="shared" si="1"/>
        <v/>
      </c>
    </row>
    <row r="40" spans="1:249" hidden="1">
      <c r="E40" t="s">
        <v>5478</v>
      </c>
      <c r="F40" t="s">
        <v>5478</v>
      </c>
      <c r="G40">
        <f>VLOOKUP(J40,lenght!$A:$C,3,TRUE)</f>
        <v>137</v>
      </c>
      <c r="I40" t="str">
        <f>VLOOKUP(J40,taxonomy!$1:$1048576, 6, TRUE)</f>
        <v>Fungi</v>
      </c>
      <c r="J40" s="2" t="s">
        <v>113</v>
      </c>
      <c r="K40" s="3"/>
      <c r="L40" s="3">
        <v>1</v>
      </c>
      <c r="M40" s="3">
        <v>1</v>
      </c>
      <c r="IN40" t="str">
        <f t="shared" si="0"/>
        <v/>
      </c>
      <c r="IO40" t="str">
        <f t="shared" si="1"/>
        <v/>
      </c>
    </row>
    <row r="41" spans="1:249" hidden="1">
      <c r="E41" t="s">
        <v>5478</v>
      </c>
      <c r="F41" t="s">
        <v>5477</v>
      </c>
      <c r="G41">
        <f>VLOOKUP(J41,lenght!$A:$C,3,TRUE)</f>
        <v>184</v>
      </c>
      <c r="I41" t="str">
        <f>VLOOKUP(J41,taxonomy!$1:$1048576, 6, TRUE)</f>
        <v>Fungi</v>
      </c>
      <c r="J41" s="2" t="s">
        <v>115</v>
      </c>
      <c r="K41" s="3"/>
      <c r="L41" s="3">
        <v>1</v>
      </c>
      <c r="M41" s="3">
        <v>1</v>
      </c>
      <c r="IN41" t="str">
        <f t="shared" si="0"/>
        <v/>
      </c>
      <c r="IO41" t="str">
        <f t="shared" si="1"/>
        <v/>
      </c>
    </row>
    <row r="42" spans="1:249" hidden="1">
      <c r="E42" t="s">
        <v>5477</v>
      </c>
      <c r="F42" t="s">
        <v>5478</v>
      </c>
      <c r="G42">
        <f>VLOOKUP(J42,lenght!$A:$C,3,TRUE)</f>
        <v>116</v>
      </c>
      <c r="I42" t="str">
        <f>VLOOKUP(J42,taxonomy!$1:$1048576, 6, TRUE)</f>
        <v>Fungi</v>
      </c>
      <c r="J42" s="2" t="s">
        <v>117</v>
      </c>
      <c r="K42" s="3"/>
      <c r="L42" s="3">
        <v>1</v>
      </c>
      <c r="M42" s="3">
        <v>1</v>
      </c>
      <c r="IN42" t="str">
        <f t="shared" si="0"/>
        <v/>
      </c>
      <c r="IO42" t="str">
        <f t="shared" si="1"/>
        <v/>
      </c>
    </row>
    <row r="43" spans="1:249" hidden="1">
      <c r="E43" t="s">
        <v>5478</v>
      </c>
      <c r="F43" t="s">
        <v>5478</v>
      </c>
      <c r="G43">
        <f>VLOOKUP(J43,lenght!$A:$C,3,TRUE)</f>
        <v>115</v>
      </c>
      <c r="I43" t="str">
        <f>VLOOKUP(J43,taxonomy!$1:$1048576, 7, TRUE)</f>
        <v>Chordata</v>
      </c>
      <c r="J43" s="2" t="s">
        <v>119</v>
      </c>
      <c r="K43" s="3"/>
      <c r="L43" s="3">
        <v>1</v>
      </c>
      <c r="M43" s="3">
        <v>1</v>
      </c>
      <c r="IN43" t="str">
        <f t="shared" si="0"/>
        <v/>
      </c>
      <c r="IO43" t="str">
        <f t="shared" si="1"/>
        <v/>
      </c>
    </row>
    <row r="44" spans="1:249" hidden="1">
      <c r="E44" t="s">
        <v>5478</v>
      </c>
      <c r="F44" t="s">
        <v>5478</v>
      </c>
      <c r="G44">
        <f>VLOOKUP(J44,lenght!$A:$C,3,TRUE)</f>
        <v>119</v>
      </c>
      <c r="I44" t="str">
        <f>VLOOKUP(J44,taxonomy!$1:$1048576, 7, TRUE)</f>
        <v>Chordata</v>
      </c>
      <c r="J44" s="2" t="s">
        <v>121</v>
      </c>
      <c r="K44" s="3"/>
      <c r="L44" s="3">
        <v>1</v>
      </c>
      <c r="M44" s="3">
        <v>1</v>
      </c>
      <c r="IN44" t="str">
        <f t="shared" si="0"/>
        <v/>
      </c>
      <c r="IO44" t="str">
        <f t="shared" si="1"/>
        <v/>
      </c>
    </row>
    <row r="45" spans="1:249" hidden="1">
      <c r="E45" t="s">
        <v>5477</v>
      </c>
      <c r="F45" t="s">
        <v>5478</v>
      </c>
      <c r="G45">
        <f>VLOOKUP(J45,lenght!$A:$C,3,TRUE)</f>
        <v>90</v>
      </c>
      <c r="I45" t="str">
        <f>VLOOKUP(J45,taxonomy!$1:$1048576, 7, TRUE)</f>
        <v>Chordata</v>
      </c>
      <c r="J45" s="2" t="s">
        <v>126</v>
      </c>
      <c r="K45" s="3"/>
      <c r="L45" s="3">
        <v>1</v>
      </c>
      <c r="M45" s="3">
        <v>1</v>
      </c>
      <c r="IN45" t="str">
        <f t="shared" si="0"/>
        <v/>
      </c>
      <c r="IO45" t="str">
        <f t="shared" si="1"/>
        <v/>
      </c>
    </row>
    <row r="46" spans="1:249" hidden="1">
      <c r="E46" t="s">
        <v>5477</v>
      </c>
      <c r="F46" t="s">
        <v>5478</v>
      </c>
      <c r="G46">
        <f>VLOOKUP(J46,lenght!$A:$C,3,TRUE)</f>
        <v>198</v>
      </c>
      <c r="I46" t="str">
        <f>VLOOKUP(J46,taxonomy!$1:$1048576, 7, TRUE)</f>
        <v>Chordata</v>
      </c>
      <c r="J46" s="2" t="s">
        <v>128</v>
      </c>
      <c r="K46" s="3"/>
      <c r="L46" s="3">
        <v>1</v>
      </c>
      <c r="M46" s="3">
        <v>1</v>
      </c>
      <c r="IN46" t="str">
        <f t="shared" si="0"/>
        <v/>
      </c>
      <c r="IO46" t="str">
        <f t="shared" si="1"/>
        <v/>
      </c>
    </row>
    <row r="47" spans="1:249" hidden="1">
      <c r="E47" t="s">
        <v>5478</v>
      </c>
      <c r="F47" t="s">
        <v>5477</v>
      </c>
      <c r="G47">
        <f>VLOOKUP(J47,lenght!$A:$C,3,TRUE)</f>
        <v>136</v>
      </c>
      <c r="I47" t="str">
        <f>VLOOKUP(J47,taxonomy!$1:$1048576, 7, TRUE)</f>
        <v>Chordata</v>
      </c>
      <c r="J47" s="2" t="s">
        <v>130</v>
      </c>
      <c r="K47" s="3"/>
      <c r="L47" s="3">
        <v>1</v>
      </c>
      <c r="M47" s="3">
        <v>1</v>
      </c>
      <c r="IN47" t="str">
        <f t="shared" si="0"/>
        <v/>
      </c>
      <c r="IO47" t="str">
        <f t="shared" si="1"/>
        <v/>
      </c>
    </row>
    <row r="48" spans="1:249" hidden="1">
      <c r="E48" t="s">
        <v>5478</v>
      </c>
      <c r="F48" t="s">
        <v>5478</v>
      </c>
      <c r="G48">
        <f>VLOOKUP(J48,lenght!$A:$C,3,TRUE)</f>
        <v>139</v>
      </c>
      <c r="I48" t="str">
        <f>VLOOKUP(J48,taxonomy!$1:$1048576, 7, TRUE)</f>
        <v>Chordata</v>
      </c>
      <c r="J48" s="2" t="s">
        <v>132</v>
      </c>
      <c r="K48" s="3"/>
      <c r="L48" s="3">
        <v>1</v>
      </c>
      <c r="M48" s="3">
        <v>1</v>
      </c>
      <c r="IN48" t="str">
        <f t="shared" si="0"/>
        <v/>
      </c>
      <c r="IO48" t="str">
        <f t="shared" si="1"/>
        <v/>
      </c>
    </row>
    <row r="49" spans="1:249" hidden="1">
      <c r="A49" t="s">
        <v>5471</v>
      </c>
      <c r="E49" t="s">
        <v>5477</v>
      </c>
      <c r="F49" t="s">
        <v>5478</v>
      </c>
      <c r="G49">
        <f>VLOOKUP(J49,lenght!$A:$C,3,TRUE)</f>
        <v>175</v>
      </c>
      <c r="I49" t="str">
        <f>VLOOKUP(J49,taxonomy!$1:$1048576, 7, TRUE)</f>
        <v>Chordata</v>
      </c>
      <c r="J49" s="2" t="s">
        <v>134</v>
      </c>
      <c r="K49" s="3"/>
      <c r="L49" s="3">
        <v>1</v>
      </c>
      <c r="M49" s="3">
        <v>1</v>
      </c>
      <c r="IN49" t="str">
        <f t="shared" si="0"/>
        <v/>
      </c>
      <c r="IO49" t="str">
        <f t="shared" si="1"/>
        <v/>
      </c>
    </row>
    <row r="50" spans="1:249">
      <c r="E50" t="s">
        <v>5478</v>
      </c>
      <c r="F50" t="s">
        <v>5478</v>
      </c>
      <c r="G50">
        <f>VLOOKUP(J50,lenght!$A:$C,3,TRUE)</f>
        <v>118</v>
      </c>
      <c r="I50" t="str">
        <f>VLOOKUP(J50,taxonomy!$1:$1048576, 7, TRUE)</f>
        <v>Ecdysozoa</v>
      </c>
      <c r="J50" s="2" t="s">
        <v>136</v>
      </c>
      <c r="K50" s="3"/>
      <c r="L50" s="3">
        <v>1</v>
      </c>
      <c r="M50" s="3">
        <v>1</v>
      </c>
      <c r="IN50" t="str">
        <f t="shared" si="0"/>
        <v/>
      </c>
      <c r="IO50" t="str">
        <f t="shared" si="1"/>
        <v/>
      </c>
    </row>
    <row r="51" spans="1:249" hidden="1">
      <c r="E51" t="s">
        <v>5478</v>
      </c>
      <c r="F51" t="s">
        <v>5477</v>
      </c>
      <c r="G51">
        <f>VLOOKUP(J51,lenght!$A:$C,3,TRUE)</f>
        <v>125</v>
      </c>
      <c r="I51" t="str">
        <f>VLOOKUP(J51,taxonomy!$1:$1048576, 7, TRUE)</f>
        <v>Chordata</v>
      </c>
      <c r="J51" s="2" t="s">
        <v>139</v>
      </c>
      <c r="K51" s="3"/>
      <c r="L51" s="3">
        <v>2</v>
      </c>
      <c r="M51" s="3">
        <v>2</v>
      </c>
      <c r="IN51" t="str">
        <f t="shared" si="0"/>
        <v/>
      </c>
      <c r="IO51" t="str">
        <f t="shared" si="1"/>
        <v/>
      </c>
    </row>
    <row r="52" spans="1:249" hidden="1">
      <c r="E52" t="s">
        <v>5478</v>
      </c>
      <c r="F52" t="s">
        <v>5478</v>
      </c>
      <c r="G52">
        <f>VLOOKUP(J52,lenght!$A:$C,3,TRUE)</f>
        <v>125</v>
      </c>
      <c r="I52" t="str">
        <f>VLOOKUP(J52,taxonomy!$1:$1048576, 6, TRUE)</f>
        <v>Fungi</v>
      </c>
      <c r="J52" s="2" t="s">
        <v>141</v>
      </c>
      <c r="K52" s="3"/>
      <c r="L52" s="3">
        <v>1</v>
      </c>
      <c r="M52" s="3">
        <v>1</v>
      </c>
      <c r="IN52" t="str">
        <f t="shared" si="0"/>
        <v/>
      </c>
      <c r="IO52" t="str">
        <f t="shared" si="1"/>
        <v/>
      </c>
    </row>
    <row r="53" spans="1:249" hidden="1">
      <c r="E53" t="s">
        <v>5477</v>
      </c>
      <c r="F53" t="s">
        <v>5478</v>
      </c>
      <c r="G53">
        <f>VLOOKUP(J53,lenght!$A:$C,3,TRUE)</f>
        <v>116</v>
      </c>
      <c r="I53" t="str">
        <f>VLOOKUP(J53,taxonomy!$1:$1048576, 6, TRUE)</f>
        <v>Fungi</v>
      </c>
      <c r="J53" s="2" t="s">
        <v>143</v>
      </c>
      <c r="K53" s="3"/>
      <c r="L53" s="3">
        <v>1</v>
      </c>
      <c r="M53" s="3">
        <v>1</v>
      </c>
      <c r="IN53" t="str">
        <f t="shared" si="0"/>
        <v/>
      </c>
      <c r="IO53" t="str">
        <f t="shared" si="1"/>
        <v/>
      </c>
    </row>
    <row r="54" spans="1:249" hidden="1">
      <c r="E54" t="s">
        <v>5477</v>
      </c>
      <c r="F54" t="s">
        <v>5478</v>
      </c>
      <c r="G54">
        <f>VLOOKUP(J54,lenght!$A:$C,3,TRUE)</f>
        <v>82</v>
      </c>
      <c r="I54" t="str">
        <f>VLOOKUP(J54,taxonomy!$1:$1048576, 6, TRUE)</f>
        <v>Fungi</v>
      </c>
      <c r="J54" s="2" t="s">
        <v>145</v>
      </c>
      <c r="K54" s="3"/>
      <c r="L54" s="3">
        <v>1</v>
      </c>
      <c r="M54" s="3">
        <v>1</v>
      </c>
      <c r="IN54" t="str">
        <f t="shared" si="0"/>
        <v/>
      </c>
      <c r="IO54" t="str">
        <f t="shared" si="1"/>
        <v/>
      </c>
    </row>
    <row r="55" spans="1:249" hidden="1">
      <c r="E55" t="s">
        <v>5477</v>
      </c>
      <c r="F55" t="s">
        <v>5478</v>
      </c>
      <c r="G55">
        <f>VLOOKUP(J55,lenght!$A:$C,3,TRUE)</f>
        <v>197</v>
      </c>
      <c r="I55" t="str">
        <f>VLOOKUP(J55,taxonomy!$1:$1048576, 6, TRUE)</f>
        <v>Fungi</v>
      </c>
      <c r="J55" s="2" t="s">
        <v>147</v>
      </c>
      <c r="K55" s="3"/>
      <c r="L55" s="3">
        <v>1</v>
      </c>
      <c r="M55" s="3">
        <v>1</v>
      </c>
      <c r="IN55" t="str">
        <f t="shared" si="0"/>
        <v/>
      </c>
      <c r="IO55" t="str">
        <f t="shared" si="1"/>
        <v/>
      </c>
    </row>
    <row r="56" spans="1:249" hidden="1">
      <c r="E56" t="s">
        <v>5478</v>
      </c>
      <c r="F56" t="s">
        <v>5477</v>
      </c>
      <c r="G56">
        <f>VLOOKUP(J56,lenght!$A:$C,3,TRUE)</f>
        <v>87</v>
      </c>
      <c r="I56" t="str">
        <f>VLOOKUP(J56,taxonomy!$1:$1048576, 6, TRUE)</f>
        <v>Fungi</v>
      </c>
      <c r="J56" s="2" t="s">
        <v>149</v>
      </c>
      <c r="K56" s="3"/>
      <c r="L56" s="3">
        <v>1</v>
      </c>
      <c r="M56" s="3">
        <v>1</v>
      </c>
      <c r="IN56" t="str">
        <f t="shared" si="0"/>
        <v/>
      </c>
      <c r="IO56" t="str">
        <f t="shared" si="1"/>
        <v/>
      </c>
    </row>
    <row r="57" spans="1:249" hidden="1">
      <c r="E57" t="s">
        <v>5477</v>
      </c>
      <c r="F57" t="s">
        <v>5478</v>
      </c>
      <c r="G57">
        <f>VLOOKUP(J57,lenght!$A:$C,3,TRUE)</f>
        <v>110</v>
      </c>
      <c r="I57" t="str">
        <f>VLOOKUP(J57,taxonomy!$1:$1048576, 6, TRUE)</f>
        <v>Fungi</v>
      </c>
      <c r="J57" s="2" t="s">
        <v>152</v>
      </c>
      <c r="K57" s="3"/>
      <c r="L57" s="3">
        <v>1</v>
      </c>
      <c r="M57" s="3">
        <v>1</v>
      </c>
      <c r="IN57" t="str">
        <f t="shared" si="0"/>
        <v/>
      </c>
      <c r="IO57" t="str">
        <f t="shared" si="1"/>
        <v/>
      </c>
    </row>
    <row r="58" spans="1:249" hidden="1">
      <c r="E58" t="s">
        <v>5478</v>
      </c>
      <c r="F58" t="s">
        <v>5477</v>
      </c>
      <c r="G58">
        <f>VLOOKUP(J58,lenght!$A:$C,3,TRUE)</f>
        <v>137</v>
      </c>
      <c r="I58" t="str">
        <f>VLOOKUP(J58,taxonomy!$1:$1048576, 6, TRUE)</f>
        <v>Fungi</v>
      </c>
      <c r="J58" s="2" t="s">
        <v>154</v>
      </c>
      <c r="K58" s="3"/>
      <c r="L58" s="3">
        <v>1</v>
      </c>
      <c r="M58" s="3">
        <v>1</v>
      </c>
      <c r="IN58" t="str">
        <f t="shared" si="0"/>
        <v/>
      </c>
      <c r="IO58" t="str">
        <f t="shared" si="1"/>
        <v/>
      </c>
    </row>
    <row r="59" spans="1:249" hidden="1">
      <c r="E59" t="s">
        <v>5478</v>
      </c>
      <c r="F59" t="s">
        <v>5478</v>
      </c>
      <c r="G59">
        <f>VLOOKUP(J59,lenght!$A:$C,3,TRUE)</f>
        <v>115</v>
      </c>
      <c r="I59" t="str">
        <f>VLOOKUP(J59,taxonomy!$1:$1048576, 7, TRUE)</f>
        <v>Chordata</v>
      </c>
      <c r="J59" s="2" t="s">
        <v>156</v>
      </c>
      <c r="K59" s="3"/>
      <c r="L59" s="3">
        <v>1</v>
      </c>
      <c r="M59" s="3">
        <v>1</v>
      </c>
      <c r="IN59" t="str">
        <f t="shared" si="0"/>
        <v/>
      </c>
      <c r="IO59" t="str">
        <f t="shared" si="1"/>
        <v/>
      </c>
    </row>
    <row r="60" spans="1:249" hidden="1">
      <c r="A60" t="s">
        <v>5471</v>
      </c>
      <c r="E60" t="s">
        <v>5477</v>
      </c>
      <c r="F60" t="s">
        <v>5478</v>
      </c>
      <c r="G60">
        <f>VLOOKUP(J60,lenght!$A:$C,3,TRUE)</f>
        <v>116</v>
      </c>
      <c r="I60" t="str">
        <f>VLOOKUP(J60,taxonomy!$1:$1048576, 7, TRUE)</f>
        <v>Chordata</v>
      </c>
      <c r="J60" s="2" t="s">
        <v>158</v>
      </c>
      <c r="K60" s="3"/>
      <c r="L60" s="3">
        <v>1</v>
      </c>
      <c r="M60" s="3">
        <v>1</v>
      </c>
      <c r="IN60" t="str">
        <f t="shared" si="0"/>
        <v/>
      </c>
      <c r="IO60" t="str">
        <f t="shared" si="1"/>
        <v/>
      </c>
    </row>
    <row r="61" spans="1:249" hidden="1">
      <c r="E61" t="s">
        <v>5477</v>
      </c>
      <c r="F61" t="s">
        <v>5478</v>
      </c>
      <c r="G61">
        <f>VLOOKUP(J61,lenght!$A:$C,3,TRUE)</f>
        <v>116</v>
      </c>
      <c r="I61" t="str">
        <f>VLOOKUP(J61,taxonomy!$1:$1048576, 7, TRUE)</f>
        <v>Chordata</v>
      </c>
      <c r="J61" s="2" t="s">
        <v>160</v>
      </c>
      <c r="K61" s="3"/>
      <c r="L61" s="3">
        <v>1</v>
      </c>
      <c r="M61" s="3">
        <v>1</v>
      </c>
      <c r="IN61" t="str">
        <f t="shared" si="0"/>
        <v/>
      </c>
      <c r="IO61" t="str">
        <f t="shared" si="1"/>
        <v/>
      </c>
    </row>
    <row r="62" spans="1:249" hidden="1">
      <c r="A62" t="s">
        <v>5471</v>
      </c>
      <c r="E62" t="s">
        <v>5477</v>
      </c>
      <c r="F62" t="s">
        <v>5478</v>
      </c>
      <c r="G62">
        <f>VLOOKUP(J62,lenght!$A:$C,3,TRUE)</f>
        <v>116</v>
      </c>
      <c r="I62" t="str">
        <f>VLOOKUP(J62,taxonomy!$1:$1048576, 7, TRUE)</f>
        <v>Chordata</v>
      </c>
      <c r="J62" s="2" t="s">
        <v>162</v>
      </c>
      <c r="K62" s="3"/>
      <c r="L62" s="3">
        <v>1</v>
      </c>
      <c r="M62" s="3">
        <v>1</v>
      </c>
      <c r="IN62" t="str">
        <f t="shared" si="0"/>
        <v/>
      </c>
      <c r="IO62" t="str">
        <f t="shared" si="1"/>
        <v/>
      </c>
    </row>
    <row r="63" spans="1:249" hidden="1">
      <c r="E63" t="s">
        <v>5478</v>
      </c>
      <c r="F63" t="s">
        <v>5478</v>
      </c>
      <c r="G63">
        <f>VLOOKUP(J63,lenght!$A:$C,3,TRUE)</f>
        <v>117</v>
      </c>
      <c r="I63" t="str">
        <f>VLOOKUP(J63,taxonomy!$1:$1048576, 6, TRUE)</f>
        <v>Fungi</v>
      </c>
      <c r="J63" s="2" t="s">
        <v>164</v>
      </c>
      <c r="K63" s="3"/>
      <c r="L63" s="3">
        <v>1</v>
      </c>
      <c r="M63" s="3">
        <v>1</v>
      </c>
      <c r="IN63" t="str">
        <f t="shared" si="0"/>
        <v/>
      </c>
      <c r="IO63" t="str">
        <f t="shared" si="1"/>
        <v/>
      </c>
    </row>
    <row r="64" spans="1:249" hidden="1">
      <c r="E64" t="s">
        <v>5477</v>
      </c>
      <c r="F64" t="s">
        <v>5478</v>
      </c>
      <c r="G64">
        <f>VLOOKUP(J64,lenght!$A:$C,3,TRUE)</f>
        <v>113</v>
      </c>
      <c r="I64" t="str">
        <f>VLOOKUP(J64,taxonomy!$1:$1048576, 6, TRUE)</f>
        <v>Fungi</v>
      </c>
      <c r="J64" s="2" t="s">
        <v>166</v>
      </c>
      <c r="K64" s="3"/>
      <c r="L64" s="3">
        <v>1</v>
      </c>
      <c r="M64" s="3">
        <v>1</v>
      </c>
      <c r="IN64" t="str">
        <f t="shared" si="0"/>
        <v/>
      </c>
      <c r="IO64" t="str">
        <f t="shared" si="1"/>
        <v/>
      </c>
    </row>
    <row r="65" spans="5:249" hidden="1">
      <c r="E65" t="s">
        <v>5478</v>
      </c>
      <c r="F65" t="s">
        <v>5478</v>
      </c>
      <c r="G65">
        <f>VLOOKUP(J65,lenght!$A:$C,3,TRUE)</f>
        <v>119</v>
      </c>
      <c r="I65" t="str">
        <f>VLOOKUP(J65,taxonomy!$1:$1048576, 6, TRUE)</f>
        <v>Fungi</v>
      </c>
      <c r="J65" s="2" t="s">
        <v>168</v>
      </c>
      <c r="K65" s="3"/>
      <c r="L65" s="3">
        <v>1</v>
      </c>
      <c r="M65" s="3">
        <v>1</v>
      </c>
      <c r="IN65" t="str">
        <f t="shared" si="0"/>
        <v/>
      </c>
      <c r="IO65" t="str">
        <f t="shared" si="1"/>
        <v/>
      </c>
    </row>
    <row r="66" spans="5:249" hidden="1">
      <c r="E66" t="s">
        <v>5478</v>
      </c>
      <c r="F66" t="s">
        <v>5477</v>
      </c>
      <c r="G66">
        <f>VLOOKUP(J66,lenght!$A:$C,3,TRUE)</f>
        <v>142</v>
      </c>
      <c r="I66" t="str">
        <f>VLOOKUP(J66,taxonomy!$1:$1048576, 6, TRUE)</f>
        <v>Fungi</v>
      </c>
      <c r="J66" s="2" t="s">
        <v>172</v>
      </c>
      <c r="K66" s="3"/>
      <c r="L66" s="3">
        <v>1</v>
      </c>
      <c r="M66" s="3">
        <v>1</v>
      </c>
      <c r="IN66" t="str">
        <f t="shared" si="0"/>
        <v/>
      </c>
      <c r="IO66" t="str">
        <f t="shared" si="1"/>
        <v/>
      </c>
    </row>
    <row r="67" spans="5:249" hidden="1">
      <c r="E67" t="s">
        <v>5477</v>
      </c>
      <c r="F67" t="s">
        <v>5478</v>
      </c>
      <c r="G67">
        <f>VLOOKUP(J67,lenght!$A:$C,3,TRUE)</f>
        <v>89</v>
      </c>
      <c r="I67" t="str">
        <f>VLOOKUP(J67,taxonomy!$1:$1048576, 6, TRUE)</f>
        <v>Fungi</v>
      </c>
      <c r="J67" s="2" t="s">
        <v>174</v>
      </c>
      <c r="K67" s="3"/>
      <c r="L67" s="3">
        <v>1</v>
      </c>
      <c r="M67" s="3">
        <v>1</v>
      </c>
      <c r="IN67" t="str">
        <f t="shared" si="0"/>
        <v/>
      </c>
      <c r="IO67" t="str">
        <f t="shared" si="1"/>
        <v/>
      </c>
    </row>
    <row r="68" spans="5:249" hidden="1">
      <c r="E68" t="s">
        <v>5478</v>
      </c>
      <c r="F68" t="s">
        <v>5478</v>
      </c>
      <c r="G68">
        <f>VLOOKUP(J68,lenght!$A:$C,3,TRUE)</f>
        <v>135</v>
      </c>
      <c r="I68" t="str">
        <f>VLOOKUP(J68,taxonomy!$1:$1048576, 6, TRUE)</f>
        <v>Fungi</v>
      </c>
      <c r="J68" s="2" t="s">
        <v>176</v>
      </c>
      <c r="K68" s="3"/>
      <c r="L68" s="3">
        <v>1</v>
      </c>
      <c r="M68" s="3">
        <v>1</v>
      </c>
      <c r="IN68" t="str">
        <f t="shared" si="0"/>
        <v/>
      </c>
      <c r="IO68" t="str">
        <f t="shared" si="1"/>
        <v/>
      </c>
    </row>
    <row r="69" spans="5:249" hidden="1">
      <c r="E69" t="s">
        <v>5478</v>
      </c>
      <c r="F69" t="s">
        <v>5478</v>
      </c>
      <c r="G69">
        <f>VLOOKUP(J69,lenght!$A:$C,3,TRUE)</f>
        <v>148</v>
      </c>
      <c r="I69" t="str">
        <f>VLOOKUP(J69,taxonomy!$1:$1048576, 6, TRUE)</f>
        <v>Fungi</v>
      </c>
      <c r="J69" s="2" t="s">
        <v>179</v>
      </c>
      <c r="K69" s="3"/>
      <c r="L69" s="3">
        <v>1</v>
      </c>
      <c r="M69" s="3">
        <v>1</v>
      </c>
      <c r="IN69" t="str">
        <f t="shared" ref="IN69:IN132" si="2">IF(IM69=1, "Y", "")</f>
        <v/>
      </c>
      <c r="IO69" t="str">
        <f t="shared" ref="IO69:IO132" si="3">IF(IM69=2, "Y", "")</f>
        <v/>
      </c>
    </row>
    <row r="70" spans="5:249" hidden="1">
      <c r="E70" t="s">
        <v>5477</v>
      </c>
      <c r="F70" t="s">
        <v>5478</v>
      </c>
      <c r="G70">
        <f>VLOOKUP(J70,lenght!$A:$C,3,TRUE)</f>
        <v>83</v>
      </c>
      <c r="I70" t="str">
        <f>VLOOKUP(J70,taxonomy!$1:$1048576, 6, TRUE)</f>
        <v>Fungi</v>
      </c>
      <c r="J70" s="2" t="s">
        <v>182</v>
      </c>
      <c r="K70" s="3"/>
      <c r="L70" s="3">
        <v>1</v>
      </c>
      <c r="M70" s="3">
        <v>1</v>
      </c>
      <c r="IN70" t="str">
        <f t="shared" si="2"/>
        <v/>
      </c>
      <c r="IO70" t="str">
        <f t="shared" si="3"/>
        <v/>
      </c>
    </row>
    <row r="71" spans="5:249" hidden="1">
      <c r="E71" t="s">
        <v>5478</v>
      </c>
      <c r="F71" t="s">
        <v>5478</v>
      </c>
      <c r="G71">
        <f>VLOOKUP(J71,lenght!$A:$C,3,TRUE)</f>
        <v>117</v>
      </c>
      <c r="I71" t="str">
        <f>VLOOKUP(J71,taxonomy!$1:$1048576, 6, TRUE)</f>
        <v>Fungi</v>
      </c>
      <c r="J71" s="2" t="s">
        <v>184</v>
      </c>
      <c r="K71" s="3"/>
      <c r="L71" s="3">
        <v>1</v>
      </c>
      <c r="M71" s="3">
        <v>1</v>
      </c>
      <c r="IN71" t="str">
        <f t="shared" si="2"/>
        <v/>
      </c>
      <c r="IO71" t="str">
        <f t="shared" si="3"/>
        <v/>
      </c>
    </row>
    <row r="72" spans="5:249" hidden="1">
      <c r="E72" t="s">
        <v>5477</v>
      </c>
      <c r="F72" t="s">
        <v>5478</v>
      </c>
      <c r="G72">
        <f>VLOOKUP(J72,lenght!$A:$C,3,TRUE)</f>
        <v>139</v>
      </c>
      <c r="I72" t="str">
        <f>VLOOKUP(J72,taxonomy!$1:$1048576, 6, TRUE)</f>
        <v>Fungi</v>
      </c>
      <c r="J72" s="2" t="s">
        <v>187</v>
      </c>
      <c r="K72" s="3"/>
      <c r="L72" s="3">
        <v>1</v>
      </c>
      <c r="M72" s="3">
        <v>1</v>
      </c>
      <c r="IN72" t="str">
        <f t="shared" si="2"/>
        <v/>
      </c>
      <c r="IO72" t="str">
        <f t="shared" si="3"/>
        <v/>
      </c>
    </row>
    <row r="73" spans="5:249" hidden="1">
      <c r="E73" t="s">
        <v>5477</v>
      </c>
      <c r="F73" t="s">
        <v>5478</v>
      </c>
      <c r="G73">
        <f>VLOOKUP(J73,lenght!$A:$C,3,TRUE)</f>
        <v>89</v>
      </c>
      <c r="I73" t="str">
        <f>VLOOKUP(J73,taxonomy!$1:$1048576, 6, TRUE)</f>
        <v>Fungi</v>
      </c>
      <c r="J73" s="2" t="s">
        <v>189</v>
      </c>
      <c r="K73" s="3"/>
      <c r="L73" s="3">
        <v>1</v>
      </c>
      <c r="M73" s="3">
        <v>1</v>
      </c>
      <c r="IN73" t="str">
        <f t="shared" si="2"/>
        <v/>
      </c>
      <c r="IO73" t="str">
        <f t="shared" si="3"/>
        <v/>
      </c>
    </row>
    <row r="74" spans="5:249" hidden="1">
      <c r="E74" t="s">
        <v>5478</v>
      </c>
      <c r="F74" t="s">
        <v>5477</v>
      </c>
      <c r="G74">
        <f>VLOOKUP(J74,lenght!$A:$C,3,TRUE)</f>
        <v>126</v>
      </c>
      <c r="I74" t="str">
        <f>VLOOKUP(J74,taxonomy!$1:$1048576, 6, TRUE)</f>
        <v>Fungi</v>
      </c>
      <c r="J74" s="2" t="s">
        <v>191</v>
      </c>
      <c r="K74" s="3"/>
      <c r="L74" s="3">
        <v>1</v>
      </c>
      <c r="M74" s="3">
        <v>1</v>
      </c>
      <c r="IN74" t="str">
        <f t="shared" si="2"/>
        <v/>
      </c>
      <c r="IO74" t="str">
        <f t="shared" si="3"/>
        <v/>
      </c>
    </row>
    <row r="75" spans="5:249" hidden="1">
      <c r="E75" t="s">
        <v>5478</v>
      </c>
      <c r="F75" t="s">
        <v>5477</v>
      </c>
      <c r="G75">
        <f>VLOOKUP(J75,lenght!$A:$C,3,TRUE)</f>
        <v>145</v>
      </c>
      <c r="I75" t="str">
        <f>VLOOKUP(J75,taxonomy!$1:$1048576, 6, TRUE)</f>
        <v>Fungi</v>
      </c>
      <c r="J75" s="2" t="s">
        <v>194</v>
      </c>
      <c r="K75" s="3"/>
      <c r="L75" s="3">
        <v>1</v>
      </c>
      <c r="M75" s="3">
        <v>1</v>
      </c>
      <c r="IN75" t="str">
        <f t="shared" si="2"/>
        <v/>
      </c>
      <c r="IO75" t="str">
        <f t="shared" si="3"/>
        <v/>
      </c>
    </row>
    <row r="76" spans="5:249" hidden="1">
      <c r="E76" t="s">
        <v>5478</v>
      </c>
      <c r="F76" t="s">
        <v>5478</v>
      </c>
      <c r="G76">
        <f>VLOOKUP(J76,lenght!$A:$C,3,TRUE)</f>
        <v>87</v>
      </c>
      <c r="I76" t="str">
        <f>VLOOKUP(J76,taxonomy!$1:$1048576, 6, TRUE)</f>
        <v>Fungi</v>
      </c>
      <c r="J76" s="2" t="s">
        <v>196</v>
      </c>
      <c r="K76" s="3"/>
      <c r="L76" s="3">
        <v>1</v>
      </c>
      <c r="M76" s="3">
        <v>1</v>
      </c>
      <c r="IN76" t="str">
        <f t="shared" si="2"/>
        <v/>
      </c>
      <c r="IO76" t="str">
        <f t="shared" si="3"/>
        <v/>
      </c>
    </row>
    <row r="77" spans="5:249" hidden="1">
      <c r="E77" t="s">
        <v>5478</v>
      </c>
      <c r="F77" t="s">
        <v>5478</v>
      </c>
      <c r="G77">
        <f>VLOOKUP(J77,lenght!$A:$C,3,TRUE)</f>
        <v>133</v>
      </c>
      <c r="I77" t="str">
        <f>VLOOKUP(J77,taxonomy!$1:$1048576, 6, TRUE)</f>
        <v>Fungi</v>
      </c>
      <c r="J77" s="2" t="s">
        <v>198</v>
      </c>
      <c r="K77" s="3"/>
      <c r="L77" s="3">
        <v>1</v>
      </c>
      <c r="M77" s="3">
        <v>1</v>
      </c>
      <c r="IN77" t="str">
        <f t="shared" si="2"/>
        <v/>
      </c>
      <c r="IO77" t="str">
        <f t="shared" si="3"/>
        <v/>
      </c>
    </row>
    <row r="78" spans="5:249" hidden="1">
      <c r="E78" t="s">
        <v>5478</v>
      </c>
      <c r="F78" t="s">
        <v>5478</v>
      </c>
      <c r="G78">
        <f>VLOOKUP(J78,lenght!$A:$C,3,TRUE)</f>
        <v>148</v>
      </c>
      <c r="I78" t="str">
        <f>VLOOKUP(J78,taxonomy!$1:$1048576, 6, TRUE)</f>
        <v>Fungi</v>
      </c>
      <c r="J78" s="2" t="s">
        <v>200</v>
      </c>
      <c r="K78" s="3"/>
      <c r="L78" s="3">
        <v>1</v>
      </c>
      <c r="M78" s="3">
        <v>1</v>
      </c>
      <c r="IN78" t="str">
        <f t="shared" si="2"/>
        <v/>
      </c>
      <c r="IO78" t="str">
        <f t="shared" si="3"/>
        <v/>
      </c>
    </row>
    <row r="79" spans="5:249" hidden="1">
      <c r="E79" t="s">
        <v>5477</v>
      </c>
      <c r="F79" t="s">
        <v>5478</v>
      </c>
      <c r="G79">
        <f>VLOOKUP(J79,lenght!$A:$C,3,TRUE)</f>
        <v>79</v>
      </c>
      <c r="I79" t="str">
        <f>VLOOKUP(J79,taxonomy!$1:$1048576, 6, TRUE)</f>
        <v>Fungi</v>
      </c>
      <c r="J79" s="2" t="s">
        <v>202</v>
      </c>
      <c r="K79" s="3"/>
      <c r="L79" s="3">
        <v>1</v>
      </c>
      <c r="M79" s="3">
        <v>1</v>
      </c>
      <c r="IN79" t="str">
        <f t="shared" si="2"/>
        <v/>
      </c>
      <c r="IO79" t="str">
        <f t="shared" si="3"/>
        <v/>
      </c>
    </row>
    <row r="80" spans="5:249" hidden="1">
      <c r="E80" t="s">
        <v>5477</v>
      </c>
      <c r="F80" t="s">
        <v>5478</v>
      </c>
      <c r="G80">
        <f>VLOOKUP(J80,lenght!$A:$C,3,TRUE)</f>
        <v>95</v>
      </c>
      <c r="I80" t="str">
        <f>VLOOKUP(J80,taxonomy!$1:$1048576, 6, TRUE)</f>
        <v>Fungi</v>
      </c>
      <c r="J80" s="2" t="s">
        <v>204</v>
      </c>
      <c r="K80" s="3"/>
      <c r="L80" s="3">
        <v>1</v>
      </c>
      <c r="M80" s="3">
        <v>1</v>
      </c>
      <c r="IN80" t="str">
        <f t="shared" si="2"/>
        <v/>
      </c>
      <c r="IO80" t="str">
        <f t="shared" si="3"/>
        <v/>
      </c>
    </row>
    <row r="81" spans="1:249" hidden="1">
      <c r="E81" t="s">
        <v>5478</v>
      </c>
      <c r="F81" t="s">
        <v>5478</v>
      </c>
      <c r="G81">
        <f>VLOOKUP(J81,lenght!$A:$C,3,TRUE)</f>
        <v>139</v>
      </c>
      <c r="I81" t="str">
        <f>VLOOKUP(J81,taxonomy!$1:$1048576, 6, TRUE)</f>
        <v>Fungi</v>
      </c>
      <c r="J81" s="2" t="s">
        <v>206</v>
      </c>
      <c r="K81" s="3"/>
      <c r="L81" s="3">
        <v>1</v>
      </c>
      <c r="M81" s="3">
        <v>1</v>
      </c>
      <c r="IN81" t="str">
        <f t="shared" si="2"/>
        <v/>
      </c>
      <c r="IO81" t="str">
        <f t="shared" si="3"/>
        <v/>
      </c>
    </row>
    <row r="82" spans="1:249" hidden="1">
      <c r="E82" t="s">
        <v>5477</v>
      </c>
      <c r="F82" t="s">
        <v>5478</v>
      </c>
      <c r="G82">
        <f>VLOOKUP(J82,lenght!$A:$C,3,TRUE)</f>
        <v>116</v>
      </c>
      <c r="I82" t="str">
        <f>VLOOKUP(J82,taxonomy!$1:$1048576, 6, TRUE)</f>
        <v>Fungi</v>
      </c>
      <c r="J82" s="2" t="s">
        <v>208</v>
      </c>
      <c r="K82" s="3"/>
      <c r="L82" s="3">
        <v>1</v>
      </c>
      <c r="M82" s="3">
        <v>1</v>
      </c>
      <c r="IN82" t="str">
        <f t="shared" si="2"/>
        <v/>
      </c>
      <c r="IO82" t="str">
        <f t="shared" si="3"/>
        <v/>
      </c>
    </row>
    <row r="83" spans="1:249" hidden="1">
      <c r="E83" t="s">
        <v>5477</v>
      </c>
      <c r="F83" t="s">
        <v>5478</v>
      </c>
      <c r="G83">
        <f>VLOOKUP(J83,lenght!$A:$C,3,TRUE)</f>
        <v>116</v>
      </c>
      <c r="I83" t="str">
        <f>VLOOKUP(J83,taxonomy!$1:$1048576, 7, TRUE)</f>
        <v>Chordata</v>
      </c>
      <c r="J83" s="2" t="s">
        <v>210</v>
      </c>
      <c r="K83" s="3"/>
      <c r="L83" s="3">
        <v>1</v>
      </c>
      <c r="M83" s="3">
        <v>1</v>
      </c>
      <c r="IN83" t="str">
        <f t="shared" si="2"/>
        <v/>
      </c>
      <c r="IO83" t="str">
        <f t="shared" si="3"/>
        <v/>
      </c>
    </row>
    <row r="84" spans="1:249" hidden="1">
      <c r="A84" t="s">
        <v>5471</v>
      </c>
      <c r="E84" t="s">
        <v>5477</v>
      </c>
      <c r="F84" t="s">
        <v>5478</v>
      </c>
      <c r="G84">
        <f>VLOOKUP(J84,lenght!$A:$C,3,TRUE)</f>
        <v>115</v>
      </c>
      <c r="I84" t="str">
        <f>VLOOKUP(J84,taxonomy!$1:$1048576, 7, TRUE)</f>
        <v>Chordata</v>
      </c>
      <c r="J84" s="2" t="s">
        <v>212</v>
      </c>
      <c r="K84" s="3"/>
      <c r="L84" s="3">
        <v>1</v>
      </c>
      <c r="M84" s="3">
        <v>1</v>
      </c>
      <c r="IN84" t="str">
        <f t="shared" si="2"/>
        <v/>
      </c>
      <c r="IO84" t="str">
        <f t="shared" si="3"/>
        <v/>
      </c>
    </row>
    <row r="85" spans="1:249" hidden="1">
      <c r="E85" t="s">
        <v>5478</v>
      </c>
      <c r="F85" t="s">
        <v>5478</v>
      </c>
      <c r="G85">
        <f>VLOOKUP(J85,lenght!$A:$C,3,TRUE)</f>
        <v>130</v>
      </c>
      <c r="I85" t="str">
        <f>VLOOKUP(J85,taxonomy!$1:$1048576, 7, TRUE)</f>
        <v>Cnidaria</v>
      </c>
      <c r="J85" s="2" t="s">
        <v>214</v>
      </c>
      <c r="K85" s="3"/>
      <c r="L85" s="3">
        <v>3</v>
      </c>
      <c r="M85" s="3">
        <v>3</v>
      </c>
      <c r="IN85" t="str">
        <f t="shared" si="2"/>
        <v/>
      </c>
      <c r="IO85" t="str">
        <f t="shared" si="3"/>
        <v/>
      </c>
    </row>
    <row r="86" spans="1:249" hidden="1">
      <c r="E86" t="s">
        <v>5478</v>
      </c>
      <c r="F86" t="s">
        <v>5477</v>
      </c>
      <c r="G86">
        <f>VLOOKUP(J86,lenght!$A:$C,3,TRUE)</f>
        <v>112</v>
      </c>
      <c r="H86">
        <f>VLOOKUP(J86,lenght!$F:$H, 3, TRUE)</f>
        <v>261</v>
      </c>
      <c r="I86" t="str">
        <f>VLOOKUP(J86,taxonomy!$1:$1048576, 7, TRUE)</f>
        <v>Cnidaria</v>
      </c>
      <c r="J86" s="2" t="s">
        <v>217</v>
      </c>
      <c r="K86" s="3">
        <v>1</v>
      </c>
      <c r="L86" s="3">
        <v>1</v>
      </c>
      <c r="M86" s="3">
        <v>2</v>
      </c>
      <c r="IN86" t="str">
        <f t="shared" si="2"/>
        <v/>
      </c>
      <c r="IO86" t="str">
        <f t="shared" si="3"/>
        <v/>
      </c>
    </row>
    <row r="87" spans="1:249" hidden="1">
      <c r="E87" t="s">
        <v>5478</v>
      </c>
      <c r="F87" t="s">
        <v>5477</v>
      </c>
      <c r="G87">
        <f>VLOOKUP(J87,lenght!$A:$C,3,TRUE)</f>
        <v>108</v>
      </c>
      <c r="I87" t="str">
        <f>VLOOKUP(J87,taxonomy!$1:$1048576, 7, TRUE)</f>
        <v>Cnidaria</v>
      </c>
      <c r="J87" s="2" t="s">
        <v>221</v>
      </c>
      <c r="K87" s="3"/>
      <c r="L87" s="3">
        <v>1</v>
      </c>
      <c r="M87" s="3">
        <v>1</v>
      </c>
      <c r="IN87" t="str">
        <f t="shared" si="2"/>
        <v/>
      </c>
      <c r="IO87" t="str">
        <f t="shared" si="3"/>
        <v/>
      </c>
    </row>
    <row r="88" spans="1:249" hidden="1">
      <c r="E88" t="s">
        <v>5478</v>
      </c>
      <c r="F88" t="s">
        <v>5478</v>
      </c>
      <c r="G88">
        <f>VLOOKUP(J88,lenght!$A:$C,3,TRUE)</f>
        <v>120</v>
      </c>
      <c r="I88" t="str">
        <f>VLOOKUP(J88,taxonomy!$1:$1048576, 7, TRUE)</f>
        <v>Cnidaria</v>
      </c>
      <c r="J88" s="2" t="s">
        <v>223</v>
      </c>
      <c r="K88" s="3"/>
      <c r="L88" s="3">
        <v>1</v>
      </c>
      <c r="M88" s="3">
        <v>1</v>
      </c>
      <c r="IN88" t="str">
        <f t="shared" si="2"/>
        <v/>
      </c>
      <c r="IO88" t="str">
        <f t="shared" si="3"/>
        <v/>
      </c>
    </row>
    <row r="89" spans="1:249" hidden="1">
      <c r="E89" t="s">
        <v>5478</v>
      </c>
      <c r="F89" t="s">
        <v>5478</v>
      </c>
      <c r="G89">
        <f>VLOOKUP(J89,lenght!$A:$C,3,TRUE)</f>
        <v>116</v>
      </c>
      <c r="I89" t="str">
        <f>VLOOKUP(J89,taxonomy!$1:$1048576, 7, TRUE)</f>
        <v>Cnidaria</v>
      </c>
      <c r="J89" s="2" t="s">
        <v>225</v>
      </c>
      <c r="K89" s="3"/>
      <c r="L89" s="3">
        <v>1</v>
      </c>
      <c r="M89" s="3">
        <v>1</v>
      </c>
      <c r="IN89" t="str">
        <f t="shared" si="2"/>
        <v/>
      </c>
      <c r="IO89" t="str">
        <f t="shared" si="3"/>
        <v/>
      </c>
    </row>
    <row r="90" spans="1:249" hidden="1">
      <c r="E90" t="s">
        <v>5478</v>
      </c>
      <c r="F90" t="s">
        <v>5478</v>
      </c>
      <c r="G90">
        <f>VLOOKUP(J90,lenght!$A:$C,3,TRUE)</f>
        <v>135</v>
      </c>
      <c r="I90" t="str">
        <f>VLOOKUP(J90,taxonomy!$1:$1048576, 7, TRUE)</f>
        <v>Cnidaria</v>
      </c>
      <c r="J90" s="2" t="s">
        <v>231</v>
      </c>
      <c r="K90" s="3"/>
      <c r="L90" s="3">
        <v>1</v>
      </c>
      <c r="M90" s="3">
        <v>1</v>
      </c>
      <c r="IN90" t="str">
        <f t="shared" si="2"/>
        <v/>
      </c>
      <c r="IO90" t="str">
        <f t="shared" si="3"/>
        <v/>
      </c>
    </row>
    <row r="91" spans="1:249" hidden="1">
      <c r="E91" t="s">
        <v>5478</v>
      </c>
      <c r="F91" t="s">
        <v>5478</v>
      </c>
      <c r="G91">
        <f>VLOOKUP(J91,lenght!$A:$C,3,TRUE)</f>
        <v>117</v>
      </c>
      <c r="I91" t="str">
        <f>VLOOKUP(J91,taxonomy!$1:$1048576, 7, TRUE)</f>
        <v>Cnidaria</v>
      </c>
      <c r="J91" s="2" t="s">
        <v>233</v>
      </c>
      <c r="K91" s="3"/>
      <c r="L91" s="3">
        <v>1</v>
      </c>
      <c r="M91" s="3">
        <v>1</v>
      </c>
      <c r="IN91" t="str">
        <f t="shared" si="2"/>
        <v/>
      </c>
      <c r="IO91" t="str">
        <f t="shared" si="3"/>
        <v/>
      </c>
    </row>
    <row r="92" spans="1:249" hidden="1">
      <c r="E92" t="s">
        <v>5478</v>
      </c>
      <c r="F92" t="s">
        <v>5478</v>
      </c>
      <c r="G92">
        <f>VLOOKUP(J92,lenght!$A:$C,3,TRUE)</f>
        <v>141</v>
      </c>
      <c r="I92" t="str">
        <f>VLOOKUP(J92,taxonomy!$1:$1048576, 7, TRUE)</f>
        <v>Cnidaria</v>
      </c>
      <c r="J92" s="2" t="s">
        <v>235</v>
      </c>
      <c r="K92" s="3"/>
      <c r="L92" s="3">
        <v>1</v>
      </c>
      <c r="M92" s="3">
        <v>1</v>
      </c>
      <c r="IN92" t="str">
        <f t="shared" si="2"/>
        <v/>
      </c>
      <c r="IO92" t="str">
        <f t="shared" si="3"/>
        <v/>
      </c>
    </row>
    <row r="93" spans="1:249" hidden="1">
      <c r="E93" t="s">
        <v>5477</v>
      </c>
      <c r="F93" t="s">
        <v>5478</v>
      </c>
      <c r="G93">
        <f>VLOOKUP(J93,lenght!$A:$C,3,TRUE)</f>
        <v>116</v>
      </c>
      <c r="I93" t="str">
        <f>VLOOKUP(J93,taxonomy!$1:$1048576, 7, TRUE)</f>
        <v>Cnidaria</v>
      </c>
      <c r="J93" s="2" t="s">
        <v>237</v>
      </c>
      <c r="K93" s="3"/>
      <c r="L93" s="3">
        <v>1</v>
      </c>
      <c r="M93" s="3">
        <v>1</v>
      </c>
      <c r="IN93" t="str">
        <f t="shared" si="2"/>
        <v/>
      </c>
      <c r="IO93" t="str">
        <f t="shared" si="3"/>
        <v/>
      </c>
    </row>
    <row r="94" spans="1:249" hidden="1">
      <c r="E94" t="s">
        <v>5478</v>
      </c>
      <c r="F94" t="s">
        <v>5477</v>
      </c>
      <c r="G94">
        <f>VLOOKUP(J94,lenght!$A:$C,3,TRUE)</f>
        <v>128</v>
      </c>
      <c r="I94" t="str">
        <f>VLOOKUP(J94,taxonomy!$1:$1048576, 7, TRUE)</f>
        <v>Cnidaria</v>
      </c>
      <c r="J94" s="2" t="s">
        <v>239</v>
      </c>
      <c r="K94" s="3"/>
      <c r="L94" s="3">
        <v>2</v>
      </c>
      <c r="M94" s="3">
        <v>2</v>
      </c>
      <c r="IN94" t="str">
        <f t="shared" si="2"/>
        <v/>
      </c>
      <c r="IO94" t="str">
        <f t="shared" si="3"/>
        <v/>
      </c>
    </row>
    <row r="95" spans="1:249" hidden="1">
      <c r="E95" t="s">
        <v>5478</v>
      </c>
      <c r="F95" t="s">
        <v>5477</v>
      </c>
      <c r="G95">
        <f>VLOOKUP(J95,lenght!$A:$C,3,TRUE)</f>
        <v>121</v>
      </c>
      <c r="H95">
        <f>VLOOKUP(J95,lenght!$F:$H, 3, TRUE)</f>
        <v>194</v>
      </c>
      <c r="I95" t="str">
        <f>VLOOKUP(J95,taxonomy!$1:$1048576, 7, TRUE)</f>
        <v>Cnidaria</v>
      </c>
      <c r="J95" s="2" t="s">
        <v>241</v>
      </c>
      <c r="K95" s="3">
        <v>1</v>
      </c>
      <c r="L95" s="3">
        <v>1</v>
      </c>
      <c r="M95" s="3">
        <v>2</v>
      </c>
      <c r="IN95" t="str">
        <f t="shared" si="2"/>
        <v/>
      </c>
      <c r="IO95" t="str">
        <f t="shared" si="3"/>
        <v/>
      </c>
    </row>
    <row r="96" spans="1:249" hidden="1">
      <c r="E96" t="s">
        <v>5478</v>
      </c>
      <c r="F96" t="s">
        <v>5478</v>
      </c>
      <c r="G96">
        <f>VLOOKUP(J96,lenght!$A:$C,3,TRUE)</f>
        <v>115</v>
      </c>
      <c r="I96" t="str">
        <f>VLOOKUP(J96,taxonomy!$1:$1048576, 7, TRUE)</f>
        <v>Cnidaria</v>
      </c>
      <c r="J96" s="2" t="s">
        <v>243</v>
      </c>
      <c r="K96" s="3"/>
      <c r="L96" s="3">
        <v>1</v>
      </c>
      <c r="M96" s="3">
        <v>1</v>
      </c>
      <c r="IN96" t="str">
        <f t="shared" si="2"/>
        <v/>
      </c>
      <c r="IO96" t="str">
        <f t="shared" si="3"/>
        <v/>
      </c>
    </row>
    <row r="97" spans="1:249" hidden="1">
      <c r="E97" t="s">
        <v>5477</v>
      </c>
      <c r="F97" t="s">
        <v>5478</v>
      </c>
      <c r="G97">
        <f>VLOOKUP(J97,lenght!$A:$C,3,TRUE)</f>
        <v>116</v>
      </c>
      <c r="I97" t="str">
        <f>VLOOKUP(J97,taxonomy!$1:$1048576, 7, TRUE)</f>
        <v>Cnidaria</v>
      </c>
      <c r="J97" s="2" t="s">
        <v>245</v>
      </c>
      <c r="K97" s="3"/>
      <c r="L97" s="3">
        <v>1</v>
      </c>
      <c r="M97" s="3">
        <v>1</v>
      </c>
      <c r="IN97" t="str">
        <f t="shared" si="2"/>
        <v/>
      </c>
      <c r="IO97" t="str">
        <f t="shared" si="3"/>
        <v/>
      </c>
    </row>
    <row r="98" spans="1:249" hidden="1">
      <c r="E98" t="s">
        <v>5478</v>
      </c>
      <c r="F98" t="s">
        <v>5477</v>
      </c>
      <c r="G98">
        <f>VLOOKUP(J98,lenght!$A:$C,3,TRUE)</f>
        <v>148</v>
      </c>
      <c r="I98" t="str">
        <f>VLOOKUP(J98,taxonomy!$1:$1048576, 6, TRUE)</f>
        <v>Fungi</v>
      </c>
      <c r="J98" s="2" t="s">
        <v>247</v>
      </c>
      <c r="K98" s="3"/>
      <c r="L98" s="3">
        <v>1</v>
      </c>
      <c r="M98" s="3">
        <v>1</v>
      </c>
      <c r="IN98" t="str">
        <f t="shared" si="2"/>
        <v/>
      </c>
      <c r="IO98" t="str">
        <f t="shared" si="3"/>
        <v/>
      </c>
    </row>
    <row r="99" spans="1:249" hidden="1">
      <c r="E99" t="s">
        <v>5477</v>
      </c>
      <c r="F99" t="s">
        <v>5478</v>
      </c>
      <c r="G99">
        <f>VLOOKUP(J99,lenght!$A:$C,3,TRUE)</f>
        <v>120</v>
      </c>
      <c r="I99" t="str">
        <f>VLOOKUP(J99,taxonomy!$1:$1048576, 6, TRUE)</f>
        <v>Fungi</v>
      </c>
      <c r="J99" s="2" t="s">
        <v>249</v>
      </c>
      <c r="K99" s="3"/>
      <c r="L99" s="3">
        <v>1</v>
      </c>
      <c r="M99" s="3">
        <v>1</v>
      </c>
      <c r="IN99" t="str">
        <f t="shared" si="2"/>
        <v/>
      </c>
      <c r="IO99" t="str">
        <f t="shared" si="3"/>
        <v/>
      </c>
    </row>
    <row r="100" spans="1:249" hidden="1">
      <c r="E100" t="s">
        <v>5477</v>
      </c>
      <c r="F100" t="s">
        <v>5478</v>
      </c>
      <c r="G100">
        <f>VLOOKUP(J100,lenght!$A:$C,3,TRUE)</f>
        <v>116</v>
      </c>
      <c r="I100" t="str">
        <f>VLOOKUP(J100,taxonomy!$1:$1048576, 6, TRUE)</f>
        <v>Fungi</v>
      </c>
      <c r="J100" s="2" t="s">
        <v>251</v>
      </c>
      <c r="K100" s="3"/>
      <c r="L100" s="3">
        <v>1</v>
      </c>
      <c r="M100" s="3">
        <v>1</v>
      </c>
      <c r="IN100" t="str">
        <f t="shared" si="2"/>
        <v/>
      </c>
      <c r="IO100" t="str">
        <f t="shared" si="3"/>
        <v/>
      </c>
    </row>
    <row r="101" spans="1:249" hidden="1">
      <c r="E101" t="s">
        <v>5477</v>
      </c>
      <c r="F101" t="s">
        <v>5478</v>
      </c>
      <c r="G101">
        <f>VLOOKUP(J101,lenght!$A:$C,3,TRUE)</f>
        <v>116</v>
      </c>
      <c r="I101" t="str">
        <f>VLOOKUP(J101,taxonomy!$1:$1048576, 6, TRUE)</f>
        <v>Fungi</v>
      </c>
      <c r="J101" s="2" t="s">
        <v>253</v>
      </c>
      <c r="K101" s="3"/>
      <c r="L101" s="3">
        <v>1</v>
      </c>
      <c r="M101" s="3">
        <v>1</v>
      </c>
      <c r="IN101" t="str">
        <f t="shared" si="2"/>
        <v/>
      </c>
      <c r="IO101" t="str">
        <f t="shared" si="3"/>
        <v/>
      </c>
    </row>
    <row r="102" spans="1:249" hidden="1">
      <c r="E102" t="s">
        <v>5477</v>
      </c>
      <c r="F102" t="s">
        <v>5478</v>
      </c>
      <c r="G102">
        <f>VLOOKUP(J102,lenght!$A:$C,3,TRUE)</f>
        <v>116</v>
      </c>
      <c r="I102" t="str">
        <f>VLOOKUP(J102,taxonomy!$1:$1048576, 6, TRUE)</f>
        <v>Fungi</v>
      </c>
      <c r="J102" s="2" t="s">
        <v>255</v>
      </c>
      <c r="K102" s="3"/>
      <c r="L102" s="3">
        <v>1</v>
      </c>
      <c r="M102" s="3">
        <v>1</v>
      </c>
      <c r="IN102" t="str">
        <f t="shared" si="2"/>
        <v/>
      </c>
      <c r="IO102" t="str">
        <f t="shared" si="3"/>
        <v/>
      </c>
    </row>
    <row r="103" spans="1:249" hidden="1">
      <c r="E103" t="s">
        <v>5477</v>
      </c>
      <c r="F103" t="s">
        <v>5478</v>
      </c>
      <c r="G103">
        <f>VLOOKUP(J103,lenght!$A:$C,3,TRUE)</f>
        <v>116</v>
      </c>
      <c r="I103" t="str">
        <f>VLOOKUP(J103,taxonomy!$1:$1048576, 6, TRUE)</f>
        <v>Fungi</v>
      </c>
      <c r="J103" s="2" t="s">
        <v>257</v>
      </c>
      <c r="K103" s="3"/>
      <c r="L103" s="3">
        <v>1</v>
      </c>
      <c r="M103" s="3">
        <v>1</v>
      </c>
      <c r="IN103" t="str">
        <f t="shared" si="2"/>
        <v/>
      </c>
      <c r="IO103" t="str">
        <f t="shared" si="3"/>
        <v/>
      </c>
    </row>
    <row r="104" spans="1:249" hidden="1">
      <c r="E104" t="s">
        <v>5477</v>
      </c>
      <c r="F104" t="s">
        <v>5478</v>
      </c>
      <c r="G104">
        <f>VLOOKUP(J104,lenght!$A:$C,3,TRUE)</f>
        <v>120</v>
      </c>
      <c r="I104" t="str">
        <f>VLOOKUP(J104,taxonomy!$1:$1048576, 6, TRUE)</f>
        <v>Fungi</v>
      </c>
      <c r="J104" s="2" t="s">
        <v>259</v>
      </c>
      <c r="K104" s="3"/>
      <c r="L104" s="3">
        <v>1</v>
      </c>
      <c r="M104" s="3">
        <v>1</v>
      </c>
      <c r="IN104" t="str">
        <f t="shared" si="2"/>
        <v/>
      </c>
      <c r="IO104" t="str">
        <f t="shared" si="3"/>
        <v/>
      </c>
    </row>
    <row r="105" spans="1:249" hidden="1">
      <c r="E105" t="s">
        <v>5478</v>
      </c>
      <c r="F105" t="s">
        <v>5478</v>
      </c>
      <c r="G105">
        <f>VLOOKUP(J105,lenght!$A:$C,3,TRUE)</f>
        <v>115</v>
      </c>
      <c r="I105" t="str">
        <f>VLOOKUP(J105,taxonomy!$1:$1048576, 7, TRUE)</f>
        <v>Chordata</v>
      </c>
      <c r="J105" s="2" t="s">
        <v>261</v>
      </c>
      <c r="K105" s="3"/>
      <c r="L105" s="3">
        <v>1</v>
      </c>
      <c r="M105" s="3">
        <v>1</v>
      </c>
      <c r="IN105" t="str">
        <f t="shared" si="2"/>
        <v/>
      </c>
      <c r="IO105" t="str">
        <f t="shared" si="3"/>
        <v/>
      </c>
    </row>
    <row r="106" spans="1:249" hidden="1">
      <c r="E106" t="s">
        <v>5478</v>
      </c>
      <c r="F106" t="s">
        <v>5478</v>
      </c>
      <c r="G106">
        <f>VLOOKUP(J106,lenght!$A:$C,3,TRUE)</f>
        <v>115</v>
      </c>
      <c r="I106" t="str">
        <f>VLOOKUP(J106,taxonomy!$1:$1048576, 7, TRUE)</f>
        <v>Chordata</v>
      </c>
      <c r="J106" s="2" t="s">
        <v>263</v>
      </c>
      <c r="K106" s="3"/>
      <c r="L106" s="3">
        <v>1</v>
      </c>
      <c r="M106" s="3">
        <v>1</v>
      </c>
      <c r="IN106" t="str">
        <f t="shared" si="2"/>
        <v/>
      </c>
      <c r="IO106" t="str">
        <f t="shared" si="3"/>
        <v/>
      </c>
    </row>
    <row r="107" spans="1:249" hidden="1">
      <c r="E107" t="s">
        <v>5478</v>
      </c>
      <c r="F107" t="s">
        <v>5478</v>
      </c>
      <c r="G107">
        <f>VLOOKUP(J107,lenght!$A:$C,3,TRUE)</f>
        <v>30</v>
      </c>
      <c r="I107" t="str">
        <f>VLOOKUP(J107,taxonomy!$1:$1048576, 7, TRUE)</f>
        <v>Chordata</v>
      </c>
      <c r="J107" s="2" t="s">
        <v>265</v>
      </c>
      <c r="K107" s="3"/>
      <c r="L107" s="3">
        <v>1</v>
      </c>
      <c r="M107" s="3">
        <v>1</v>
      </c>
      <c r="IN107" t="str">
        <f t="shared" si="2"/>
        <v/>
      </c>
      <c r="IO107" t="str">
        <f t="shared" si="3"/>
        <v/>
      </c>
    </row>
    <row r="108" spans="1:249" hidden="1">
      <c r="A108" t="s">
        <v>5471</v>
      </c>
      <c r="E108" t="s">
        <v>5477</v>
      </c>
      <c r="F108" t="s">
        <v>5478</v>
      </c>
      <c r="G108">
        <f>VLOOKUP(J108,lenght!$A:$C,3,TRUE)</f>
        <v>116</v>
      </c>
      <c r="I108" t="str">
        <f>VLOOKUP(J108,taxonomy!$1:$1048576, 7, TRUE)</f>
        <v>Chordata</v>
      </c>
      <c r="J108" s="2" t="s">
        <v>267</v>
      </c>
      <c r="K108" s="3"/>
      <c r="L108" s="3">
        <v>1</v>
      </c>
      <c r="M108" s="3">
        <v>1</v>
      </c>
      <c r="IN108" t="str">
        <f t="shared" si="2"/>
        <v/>
      </c>
      <c r="IO108" t="str">
        <f t="shared" si="3"/>
        <v/>
      </c>
    </row>
    <row r="109" spans="1:249" hidden="1">
      <c r="E109" t="s">
        <v>5478</v>
      </c>
      <c r="F109" t="s">
        <v>5478</v>
      </c>
      <c r="G109">
        <f>VLOOKUP(J109,lenght!$A:$C,3,TRUE)</f>
        <v>121</v>
      </c>
      <c r="H109">
        <f>VLOOKUP(J109,lenght!$F:$H, 3, TRUE)</f>
        <v>263</v>
      </c>
      <c r="I109" t="str">
        <f>VLOOKUP(J109,taxonomy!$1:$1048576, 7, TRUE)</f>
        <v>Chordata</v>
      </c>
      <c r="J109" s="2" t="s">
        <v>269</v>
      </c>
      <c r="K109" s="3">
        <v>1</v>
      </c>
      <c r="L109" s="3">
        <v>1</v>
      </c>
      <c r="M109" s="3">
        <v>2</v>
      </c>
      <c r="IN109" t="str">
        <f t="shared" si="2"/>
        <v/>
      </c>
      <c r="IO109" t="str">
        <f t="shared" si="3"/>
        <v/>
      </c>
    </row>
    <row r="110" spans="1:249" hidden="1">
      <c r="E110" t="s">
        <v>5478</v>
      </c>
      <c r="F110" t="s">
        <v>5477</v>
      </c>
      <c r="G110">
        <f>VLOOKUP(J110,lenght!$A:$C,3,TRUE)</f>
        <v>120</v>
      </c>
      <c r="H110">
        <f>VLOOKUP(J110,lenght!$F:$H, 3, TRUE)</f>
        <v>263</v>
      </c>
      <c r="I110" t="str">
        <f>VLOOKUP(J110,taxonomy!$1:$1048576, 7, TRUE)</f>
        <v>Chordata</v>
      </c>
      <c r="J110" s="2" t="s">
        <v>274</v>
      </c>
      <c r="K110" s="3">
        <v>1</v>
      </c>
      <c r="L110" s="3">
        <v>1</v>
      </c>
      <c r="M110" s="3">
        <v>2</v>
      </c>
      <c r="IN110" t="str">
        <f t="shared" si="2"/>
        <v/>
      </c>
      <c r="IO110" t="str">
        <f t="shared" si="3"/>
        <v/>
      </c>
    </row>
    <row r="111" spans="1:249" hidden="1">
      <c r="E111" t="s">
        <v>5478</v>
      </c>
      <c r="F111" t="s">
        <v>5478</v>
      </c>
      <c r="G111">
        <f>VLOOKUP(J111,lenght!$A:$C,3,TRUE)</f>
        <v>122</v>
      </c>
      <c r="I111" t="str">
        <f>VLOOKUP(J111,taxonomy!$1:$1048576, 7, TRUE)</f>
        <v>Chordata</v>
      </c>
      <c r="J111" s="2" t="s">
        <v>276</v>
      </c>
      <c r="K111" s="3"/>
      <c r="L111" s="3">
        <v>3</v>
      </c>
      <c r="M111" s="3">
        <v>3</v>
      </c>
      <c r="IN111" t="str">
        <f t="shared" si="2"/>
        <v/>
      </c>
      <c r="IO111" t="str">
        <f t="shared" si="3"/>
        <v/>
      </c>
    </row>
    <row r="112" spans="1:249" hidden="1">
      <c r="E112" t="s">
        <v>5478</v>
      </c>
      <c r="F112" t="s">
        <v>5478</v>
      </c>
      <c r="G112">
        <f>VLOOKUP(J112,lenght!$A:$C,3,TRUE)</f>
        <v>55</v>
      </c>
      <c r="I112" t="str">
        <f>VLOOKUP(J112,taxonomy!$1:$1048576, 7, TRUE)</f>
        <v>Chordata</v>
      </c>
      <c r="J112" s="2" t="s">
        <v>278</v>
      </c>
      <c r="K112" s="3"/>
      <c r="L112" s="3">
        <v>1</v>
      </c>
      <c r="M112" s="3">
        <v>1</v>
      </c>
      <c r="IN112" t="str">
        <f t="shared" si="2"/>
        <v/>
      </c>
      <c r="IO112" t="str">
        <f t="shared" si="3"/>
        <v/>
      </c>
    </row>
    <row r="113" spans="1:249" hidden="1">
      <c r="E113" t="s">
        <v>5478</v>
      </c>
      <c r="F113" t="s">
        <v>5478</v>
      </c>
      <c r="G113">
        <f>VLOOKUP(J113,lenght!$A:$C,3,TRUE)</f>
        <v>146</v>
      </c>
      <c r="I113" t="str">
        <f>VLOOKUP(J113,taxonomy!$1:$1048576, 6, TRUE)</f>
        <v>Fungi</v>
      </c>
      <c r="J113" s="2" t="s">
        <v>280</v>
      </c>
      <c r="K113" s="3"/>
      <c r="L113" s="3">
        <v>1</v>
      </c>
      <c r="M113" s="3">
        <v>1</v>
      </c>
      <c r="IN113" t="str">
        <f t="shared" si="2"/>
        <v/>
      </c>
      <c r="IO113" t="str">
        <f t="shared" si="3"/>
        <v/>
      </c>
    </row>
    <row r="114" spans="1:249">
      <c r="E114" t="s">
        <v>5478</v>
      </c>
      <c r="F114" t="s">
        <v>5477</v>
      </c>
      <c r="G114">
        <f>VLOOKUP(J114,lenght!$A:$C,3,TRUE)</f>
        <v>118</v>
      </c>
      <c r="I114" t="str">
        <f>VLOOKUP(J114,taxonomy!$1:$1048576, 7, TRUE)</f>
        <v>Ecdysozoa</v>
      </c>
      <c r="J114" s="2" t="s">
        <v>282</v>
      </c>
      <c r="K114" s="3"/>
      <c r="L114" s="3">
        <v>1</v>
      </c>
      <c r="M114" s="3">
        <v>1</v>
      </c>
      <c r="IN114" t="str">
        <f t="shared" si="2"/>
        <v/>
      </c>
      <c r="IO114" t="str">
        <f t="shared" si="3"/>
        <v/>
      </c>
    </row>
    <row r="115" spans="1:249" hidden="1">
      <c r="E115" t="s">
        <v>5477</v>
      </c>
      <c r="F115" t="s">
        <v>5478</v>
      </c>
      <c r="G115">
        <f>VLOOKUP(J115,lenght!$A:$C,3,TRUE)</f>
        <v>97</v>
      </c>
      <c r="I115" t="str">
        <f>VLOOKUP(J115,taxonomy!$1:$1048576, 6, TRUE)</f>
        <v>Fungi</v>
      </c>
      <c r="J115" s="2" t="s">
        <v>285</v>
      </c>
      <c r="K115" s="3"/>
      <c r="L115" s="3">
        <v>1</v>
      </c>
      <c r="M115" s="3">
        <v>1</v>
      </c>
      <c r="IN115" t="str">
        <f t="shared" si="2"/>
        <v/>
      </c>
      <c r="IO115" t="str">
        <f t="shared" si="3"/>
        <v/>
      </c>
    </row>
    <row r="116" spans="1:249">
      <c r="E116" t="s">
        <v>5478</v>
      </c>
      <c r="F116" t="s">
        <v>5478</v>
      </c>
      <c r="G116">
        <f>VLOOKUP(J116,lenght!$A:$C,3,TRUE)</f>
        <v>128</v>
      </c>
      <c r="I116" t="str">
        <f>VLOOKUP(J116,taxonomy!$1:$1048576, 7, TRUE)</f>
        <v>Ecdysozoa</v>
      </c>
      <c r="J116" s="2" t="s">
        <v>287</v>
      </c>
      <c r="K116" s="3"/>
      <c r="L116" s="3">
        <v>1</v>
      </c>
      <c r="M116" s="3">
        <v>1</v>
      </c>
      <c r="IN116" t="str">
        <f t="shared" si="2"/>
        <v/>
      </c>
      <c r="IO116" t="str">
        <f t="shared" si="3"/>
        <v/>
      </c>
    </row>
    <row r="117" spans="1:249" hidden="1">
      <c r="E117" t="s">
        <v>5478</v>
      </c>
      <c r="F117" t="s">
        <v>5477</v>
      </c>
      <c r="G117">
        <f>VLOOKUP(J117,lenght!$A:$C,3,TRUE)</f>
        <v>173</v>
      </c>
      <c r="I117" t="str">
        <f>VLOOKUP(J117,taxonomy!$1:$1048576, 6, TRUE)</f>
        <v>Fungi</v>
      </c>
      <c r="J117" s="2" t="s">
        <v>289</v>
      </c>
      <c r="K117" s="3"/>
      <c r="L117" s="3">
        <v>1</v>
      </c>
      <c r="M117" s="3">
        <v>1</v>
      </c>
      <c r="IN117" t="str">
        <f t="shared" si="2"/>
        <v/>
      </c>
      <c r="IO117" t="str">
        <f t="shared" si="3"/>
        <v/>
      </c>
    </row>
    <row r="118" spans="1:249">
      <c r="E118" t="s">
        <v>5478</v>
      </c>
      <c r="F118" t="s">
        <v>5478</v>
      </c>
      <c r="G118">
        <f>VLOOKUP(J118,lenght!$A:$C,3,TRUE)</f>
        <v>115</v>
      </c>
      <c r="I118" t="str">
        <f>VLOOKUP(J118,taxonomy!$1:$1048576, 7, TRUE)</f>
        <v>Ecdysozoa</v>
      </c>
      <c r="J118" s="2" t="s">
        <v>291</v>
      </c>
      <c r="K118" s="3"/>
      <c r="L118" s="3">
        <v>1</v>
      </c>
      <c r="M118" s="3">
        <v>1</v>
      </c>
      <c r="IN118" t="str">
        <f t="shared" si="2"/>
        <v/>
      </c>
      <c r="IO118" t="str">
        <f t="shared" si="3"/>
        <v/>
      </c>
    </row>
    <row r="119" spans="1:249">
      <c r="E119" t="s">
        <v>5478</v>
      </c>
      <c r="F119" t="s">
        <v>5478</v>
      </c>
      <c r="G119">
        <f>VLOOKUP(J119,lenght!$A:$C,3,TRUE)</f>
        <v>115</v>
      </c>
      <c r="I119" t="str">
        <f>VLOOKUP(J119,taxonomy!$1:$1048576, 7, TRUE)</f>
        <v>Ecdysozoa</v>
      </c>
      <c r="J119" s="2" t="s">
        <v>293</v>
      </c>
      <c r="K119" s="3"/>
      <c r="L119" s="3">
        <v>1</v>
      </c>
      <c r="M119" s="3">
        <v>1</v>
      </c>
      <c r="IN119" t="str">
        <f t="shared" si="2"/>
        <v/>
      </c>
      <c r="IO119" t="str">
        <f t="shared" si="3"/>
        <v/>
      </c>
    </row>
    <row r="120" spans="1:249">
      <c r="E120" t="s">
        <v>5478</v>
      </c>
      <c r="F120" t="s">
        <v>5477</v>
      </c>
      <c r="G120">
        <f>VLOOKUP(J120,lenght!$A:$C,3,TRUE)</f>
        <v>125</v>
      </c>
      <c r="I120" t="str">
        <f>VLOOKUP(J120,taxonomy!$1:$1048576, 7, TRUE)</f>
        <v>Ecdysozoa</v>
      </c>
      <c r="J120" s="2" t="s">
        <v>298</v>
      </c>
      <c r="K120" s="3"/>
      <c r="L120" s="3">
        <v>1</v>
      </c>
      <c r="M120" s="3">
        <v>1</v>
      </c>
      <c r="IN120" t="str">
        <f t="shared" si="2"/>
        <v/>
      </c>
      <c r="IO120" t="str">
        <f t="shared" si="3"/>
        <v/>
      </c>
    </row>
    <row r="121" spans="1:249">
      <c r="D121" t="s">
        <v>5471</v>
      </c>
      <c r="E121" t="s">
        <v>5478</v>
      </c>
      <c r="F121" t="s">
        <v>5477</v>
      </c>
      <c r="G121">
        <f>VLOOKUP(J121,lenght!$A:$C,3,TRUE)</f>
        <v>133</v>
      </c>
      <c r="H121">
        <f>VLOOKUP(J121,lenght!$F:$H, 3, TRUE)</f>
        <v>146</v>
      </c>
      <c r="I121" t="str">
        <f>VLOOKUP(J121,taxonomy!$1:$1048576, 7, TRUE)</f>
        <v>Ecdysozoa</v>
      </c>
      <c r="J121" s="2" t="s">
        <v>300</v>
      </c>
      <c r="K121" s="3">
        <v>1</v>
      </c>
      <c r="L121" s="3">
        <v>1</v>
      </c>
      <c r="M121" s="3">
        <v>2</v>
      </c>
      <c r="IN121" t="str">
        <f t="shared" si="2"/>
        <v/>
      </c>
      <c r="IO121" t="str">
        <f t="shared" si="3"/>
        <v/>
      </c>
    </row>
    <row r="122" spans="1:249">
      <c r="E122" t="s">
        <v>5478</v>
      </c>
      <c r="F122" t="s">
        <v>5478</v>
      </c>
      <c r="G122">
        <f>VLOOKUP(J122,lenght!$A:$C,3,TRUE)</f>
        <v>135</v>
      </c>
      <c r="I122" t="str">
        <f>VLOOKUP(J122,taxonomy!$1:$1048576, 7, TRUE)</f>
        <v>Ecdysozoa</v>
      </c>
      <c r="J122" s="2" t="s">
        <v>302</v>
      </c>
      <c r="K122" s="3"/>
      <c r="L122" s="3">
        <v>1</v>
      </c>
      <c r="M122" s="3">
        <v>1</v>
      </c>
      <c r="IN122" t="str">
        <f t="shared" si="2"/>
        <v/>
      </c>
      <c r="IO122" t="str">
        <f t="shared" si="3"/>
        <v/>
      </c>
    </row>
    <row r="123" spans="1:249">
      <c r="E123" t="s">
        <v>5478</v>
      </c>
      <c r="F123" t="s">
        <v>5477</v>
      </c>
      <c r="G123">
        <f>VLOOKUP(J123,lenght!$A:$C,3,TRUE)</f>
        <v>124</v>
      </c>
      <c r="I123" t="str">
        <f>VLOOKUP(J123,taxonomy!$1:$1048576, 7, TRUE)</f>
        <v>Ecdysozoa</v>
      </c>
      <c r="J123" s="2" t="s">
        <v>304</v>
      </c>
      <c r="K123" s="3"/>
      <c r="L123" s="3">
        <v>2</v>
      </c>
      <c r="M123" s="3">
        <v>2</v>
      </c>
      <c r="IN123" t="str">
        <f t="shared" si="2"/>
        <v/>
      </c>
      <c r="IO123" t="str">
        <f t="shared" si="3"/>
        <v/>
      </c>
    </row>
    <row r="124" spans="1:249">
      <c r="B124" t="s">
        <v>5471</v>
      </c>
      <c r="E124" t="s">
        <v>5477</v>
      </c>
      <c r="F124" t="s">
        <v>5478</v>
      </c>
      <c r="G124">
        <f>VLOOKUP(J124,lenght!$A:$C,3,TRUE)</f>
        <v>118</v>
      </c>
      <c r="I124" t="str">
        <f>VLOOKUP(J124,taxonomy!$1:$1048576, 7, TRUE)</f>
        <v>Ecdysozoa</v>
      </c>
      <c r="J124" s="2" t="s">
        <v>306</v>
      </c>
      <c r="K124" s="3"/>
      <c r="L124" s="3">
        <v>1</v>
      </c>
      <c r="M124" s="3">
        <v>1</v>
      </c>
      <c r="IN124" t="str">
        <f t="shared" si="2"/>
        <v/>
      </c>
      <c r="IO124" t="str">
        <f t="shared" si="3"/>
        <v/>
      </c>
    </row>
    <row r="125" spans="1:249">
      <c r="E125" t="s">
        <v>5478</v>
      </c>
      <c r="F125" t="s">
        <v>5477</v>
      </c>
      <c r="G125">
        <f>VLOOKUP(J125,lenght!$A:$C,3,TRUE)</f>
        <v>124</v>
      </c>
      <c r="I125" t="str">
        <f>VLOOKUP(J125,taxonomy!$1:$1048576, 7, TRUE)</f>
        <v>Ecdysozoa</v>
      </c>
      <c r="J125" s="2" t="s">
        <v>308</v>
      </c>
      <c r="K125" s="3"/>
      <c r="L125" s="3">
        <v>1</v>
      </c>
      <c r="M125" s="3">
        <v>1</v>
      </c>
      <c r="IN125" t="str">
        <f t="shared" si="2"/>
        <v/>
      </c>
      <c r="IO125" t="str">
        <f t="shared" si="3"/>
        <v/>
      </c>
    </row>
    <row r="126" spans="1:249">
      <c r="E126" t="s">
        <v>5478</v>
      </c>
      <c r="F126" t="s">
        <v>5477</v>
      </c>
      <c r="G126">
        <f>VLOOKUP(J126,lenght!$A:$C,3,TRUE)</f>
        <v>112</v>
      </c>
      <c r="I126" t="str">
        <f>VLOOKUP(J126,taxonomy!$1:$1048576, 7, TRUE)</f>
        <v>Ecdysozoa</v>
      </c>
      <c r="J126" s="2" t="s">
        <v>310</v>
      </c>
      <c r="K126" s="3"/>
      <c r="L126" s="3">
        <v>1</v>
      </c>
      <c r="M126" s="3">
        <v>1</v>
      </c>
      <c r="IN126" t="str">
        <f t="shared" si="2"/>
        <v/>
      </c>
      <c r="IO126" t="str">
        <f t="shared" si="3"/>
        <v/>
      </c>
    </row>
    <row r="127" spans="1:249" hidden="1">
      <c r="E127" t="s">
        <v>5478</v>
      </c>
      <c r="F127" t="s">
        <v>5477</v>
      </c>
      <c r="G127">
        <f>VLOOKUP(J127,lenght!$A:$C,3,TRUE)</f>
        <v>125</v>
      </c>
      <c r="I127" t="str">
        <f>VLOOKUP(J127,taxonomy!$1:$1048576, 7, TRUE)</f>
        <v>Chordata</v>
      </c>
      <c r="J127" s="2" t="s">
        <v>312</v>
      </c>
      <c r="K127" s="3"/>
      <c r="L127" s="3">
        <v>2</v>
      </c>
      <c r="M127" s="3">
        <v>2</v>
      </c>
      <c r="IN127" t="str">
        <f t="shared" si="2"/>
        <v/>
      </c>
      <c r="IO127" t="str">
        <f t="shared" si="3"/>
        <v/>
      </c>
    </row>
    <row r="128" spans="1:249" hidden="1">
      <c r="A128" t="s">
        <v>5471</v>
      </c>
      <c r="E128" t="s">
        <v>5477</v>
      </c>
      <c r="F128" t="s">
        <v>5478</v>
      </c>
      <c r="G128">
        <f>VLOOKUP(J128,lenght!$A:$C,3,TRUE)</f>
        <v>115</v>
      </c>
      <c r="I128" t="str">
        <f>VLOOKUP(J128,taxonomy!$1:$1048576, 7, TRUE)</f>
        <v>Chordata</v>
      </c>
      <c r="J128" s="2" t="s">
        <v>314</v>
      </c>
      <c r="K128" s="3"/>
      <c r="L128" s="3">
        <v>1</v>
      </c>
      <c r="M128" s="3">
        <v>1</v>
      </c>
      <c r="IN128" t="str">
        <f t="shared" si="2"/>
        <v/>
      </c>
      <c r="IO128" t="str">
        <f t="shared" si="3"/>
        <v/>
      </c>
    </row>
    <row r="129" spans="2:249">
      <c r="E129" t="s">
        <v>5477</v>
      </c>
      <c r="F129" t="s">
        <v>5478</v>
      </c>
      <c r="G129">
        <f>VLOOKUP(J129,lenght!$A:$C,3,TRUE)</f>
        <v>124</v>
      </c>
      <c r="I129" t="str">
        <f>VLOOKUP(J129,taxonomy!$1:$1048576, 7, TRUE)</f>
        <v>Ecdysozoa</v>
      </c>
      <c r="J129" s="2" t="s">
        <v>316</v>
      </c>
      <c r="K129" s="3"/>
      <c r="L129" s="3">
        <v>1</v>
      </c>
      <c r="M129" s="3">
        <v>1</v>
      </c>
      <c r="IN129" t="str">
        <f t="shared" si="2"/>
        <v/>
      </c>
      <c r="IO129" t="str">
        <f t="shared" si="3"/>
        <v/>
      </c>
    </row>
    <row r="130" spans="2:249">
      <c r="E130" t="s">
        <v>5478</v>
      </c>
      <c r="F130" t="s">
        <v>5478</v>
      </c>
      <c r="G130">
        <f>VLOOKUP(J130,lenght!$A:$C,3,TRUE)</f>
        <v>136</v>
      </c>
      <c r="I130" t="str">
        <f>VLOOKUP(J130,taxonomy!$1:$1048576, 7, TRUE)</f>
        <v>Ecdysozoa</v>
      </c>
      <c r="J130" s="2" t="s">
        <v>318</v>
      </c>
      <c r="K130" s="3"/>
      <c r="L130" s="3">
        <v>1</v>
      </c>
      <c r="M130" s="3">
        <v>1</v>
      </c>
      <c r="IN130" t="str">
        <f t="shared" si="2"/>
        <v/>
      </c>
      <c r="IO130" t="str">
        <f t="shared" si="3"/>
        <v/>
      </c>
    </row>
    <row r="131" spans="2:249">
      <c r="E131" t="s">
        <v>5478</v>
      </c>
      <c r="F131" t="s">
        <v>5478</v>
      </c>
      <c r="G131">
        <f>VLOOKUP(J131,lenght!$A:$C,3,TRUE)</f>
        <v>119</v>
      </c>
      <c r="I131" t="str">
        <f>VLOOKUP(J131,taxonomy!$1:$1048576, 7, TRUE)</f>
        <v>Ecdysozoa</v>
      </c>
      <c r="J131" s="2" t="s">
        <v>320</v>
      </c>
      <c r="K131" s="3"/>
      <c r="L131" s="3">
        <v>2</v>
      </c>
      <c r="M131" s="3">
        <v>2</v>
      </c>
      <c r="IN131" t="str">
        <f t="shared" si="2"/>
        <v/>
      </c>
      <c r="IO131" t="str">
        <f t="shared" si="3"/>
        <v/>
      </c>
    </row>
    <row r="132" spans="2:249">
      <c r="E132" t="s">
        <v>5478</v>
      </c>
      <c r="F132" t="s">
        <v>5478</v>
      </c>
      <c r="G132">
        <f>VLOOKUP(J132,lenght!$A:$C,3,TRUE)</f>
        <v>120</v>
      </c>
      <c r="I132" t="str">
        <f>VLOOKUP(J132,taxonomy!$1:$1048576, 7, TRUE)</f>
        <v>Ecdysozoa</v>
      </c>
      <c r="J132" s="2" t="s">
        <v>323</v>
      </c>
      <c r="K132" s="3"/>
      <c r="L132" s="3">
        <v>1</v>
      </c>
      <c r="M132" s="3">
        <v>1</v>
      </c>
      <c r="IN132" t="str">
        <f t="shared" si="2"/>
        <v/>
      </c>
      <c r="IO132" t="str">
        <f t="shared" si="3"/>
        <v/>
      </c>
    </row>
    <row r="133" spans="2:249">
      <c r="E133" t="s">
        <v>5478</v>
      </c>
      <c r="F133" t="s">
        <v>5477</v>
      </c>
      <c r="G133">
        <f>VLOOKUP(J133,lenght!$A:$C,3,TRUE)</f>
        <v>123</v>
      </c>
      <c r="I133" t="str">
        <f>VLOOKUP(J133,taxonomy!$1:$1048576, 7, TRUE)</f>
        <v>Ecdysozoa</v>
      </c>
      <c r="J133" s="2" t="s">
        <v>325</v>
      </c>
      <c r="K133" s="3"/>
      <c r="L133" s="3">
        <v>2</v>
      </c>
      <c r="M133" s="3">
        <v>2</v>
      </c>
      <c r="IN133" t="str">
        <f t="shared" ref="IN133:IN196" si="4">IF(IM133=1, "Y", "")</f>
        <v/>
      </c>
      <c r="IO133" t="str">
        <f t="shared" ref="IO133:IO196" si="5">IF(IM133=2, "Y", "")</f>
        <v/>
      </c>
    </row>
    <row r="134" spans="2:249">
      <c r="E134" t="s">
        <v>5477</v>
      </c>
      <c r="F134" t="s">
        <v>5478</v>
      </c>
      <c r="G134">
        <f>VLOOKUP(J134,lenght!$A:$C,3,TRUE)</f>
        <v>116</v>
      </c>
      <c r="I134" t="str">
        <f>VLOOKUP(J134,taxonomy!$1:$1048576, 7, TRUE)</f>
        <v>Ecdysozoa</v>
      </c>
      <c r="J134" s="2" t="s">
        <v>327</v>
      </c>
      <c r="K134" s="3"/>
      <c r="L134" s="3">
        <v>1</v>
      </c>
      <c r="M134" s="3">
        <v>1</v>
      </c>
      <c r="IN134" t="str">
        <f t="shared" si="4"/>
        <v/>
      </c>
      <c r="IO134" t="str">
        <f t="shared" si="5"/>
        <v/>
      </c>
    </row>
    <row r="135" spans="2:249">
      <c r="E135" t="s">
        <v>5477</v>
      </c>
      <c r="F135" t="s">
        <v>5478</v>
      </c>
      <c r="G135">
        <f>VLOOKUP(J135,lenght!$A:$C,3,TRUE)</f>
        <v>124</v>
      </c>
      <c r="I135" t="str">
        <f>VLOOKUP(J135,taxonomy!$1:$1048576, 7, TRUE)</f>
        <v>Ecdysozoa</v>
      </c>
      <c r="J135" s="2" t="s">
        <v>329</v>
      </c>
      <c r="K135" s="3"/>
      <c r="L135" s="3">
        <v>1</v>
      </c>
      <c r="M135" s="3">
        <v>1</v>
      </c>
      <c r="IN135" t="str">
        <f t="shared" si="4"/>
        <v/>
      </c>
      <c r="IO135" t="str">
        <f t="shared" si="5"/>
        <v/>
      </c>
    </row>
    <row r="136" spans="2:249">
      <c r="E136" t="s">
        <v>5478</v>
      </c>
      <c r="F136" t="s">
        <v>5478</v>
      </c>
      <c r="G136">
        <f>VLOOKUP(J136,lenght!$A:$C,3,TRUE)</f>
        <v>118</v>
      </c>
      <c r="I136" t="str">
        <f>VLOOKUP(J136,taxonomy!$1:$1048576, 7, TRUE)</f>
        <v>Ecdysozoa</v>
      </c>
      <c r="J136" s="2" t="s">
        <v>331</v>
      </c>
      <c r="K136" s="3"/>
      <c r="L136" s="3">
        <v>1</v>
      </c>
      <c r="M136" s="3">
        <v>1</v>
      </c>
      <c r="IN136" t="str">
        <f t="shared" si="4"/>
        <v/>
      </c>
      <c r="IO136" t="str">
        <f t="shared" si="5"/>
        <v/>
      </c>
    </row>
    <row r="137" spans="2:249">
      <c r="E137" t="s">
        <v>5478</v>
      </c>
      <c r="F137" t="s">
        <v>5478</v>
      </c>
      <c r="G137">
        <f>VLOOKUP(J137,lenght!$A:$C,3,TRUE)</f>
        <v>117</v>
      </c>
      <c r="I137" t="str">
        <f>VLOOKUP(J137,taxonomy!$1:$1048576, 7, TRUE)</f>
        <v>Ecdysozoa</v>
      </c>
      <c r="J137" s="2" t="s">
        <v>337</v>
      </c>
      <c r="K137" s="3"/>
      <c r="L137" s="3">
        <v>1</v>
      </c>
      <c r="M137" s="3">
        <v>1</v>
      </c>
      <c r="IN137" t="str">
        <f t="shared" si="4"/>
        <v/>
      </c>
      <c r="IO137" t="str">
        <f t="shared" si="5"/>
        <v/>
      </c>
    </row>
    <row r="138" spans="2:249">
      <c r="E138" t="s">
        <v>5477</v>
      </c>
      <c r="F138" t="s">
        <v>5478</v>
      </c>
      <c r="G138">
        <f>VLOOKUP(J138,lenght!$A:$C,3,TRUE)</f>
        <v>121</v>
      </c>
      <c r="I138" t="str">
        <f>VLOOKUP(J138,taxonomy!$1:$1048576, 7, TRUE)</f>
        <v>Ecdysozoa</v>
      </c>
      <c r="J138" s="2" t="s">
        <v>340</v>
      </c>
      <c r="K138" s="3"/>
      <c r="L138" s="3">
        <v>1</v>
      </c>
      <c r="M138" s="3">
        <v>1</v>
      </c>
      <c r="IN138" t="str">
        <f t="shared" si="4"/>
        <v/>
      </c>
      <c r="IO138" t="str">
        <f t="shared" si="5"/>
        <v/>
      </c>
    </row>
    <row r="139" spans="2:249">
      <c r="B139" t="s">
        <v>5471</v>
      </c>
      <c r="E139" t="s">
        <v>5477</v>
      </c>
      <c r="F139" t="s">
        <v>5478</v>
      </c>
      <c r="G139">
        <f>VLOOKUP(J139,lenght!$A:$C,3,TRUE)</f>
        <v>116</v>
      </c>
      <c r="I139" t="str">
        <f>VLOOKUP(J139,taxonomy!$1:$1048576, 7, TRUE)</f>
        <v>Ecdysozoa</v>
      </c>
      <c r="J139" s="2" t="s">
        <v>342</v>
      </c>
      <c r="K139" s="3"/>
      <c r="L139" s="3">
        <v>1</v>
      </c>
      <c r="M139" s="3">
        <v>1</v>
      </c>
      <c r="IN139" t="str">
        <f t="shared" si="4"/>
        <v/>
      </c>
      <c r="IO139" t="str">
        <f t="shared" si="5"/>
        <v/>
      </c>
    </row>
    <row r="140" spans="2:249">
      <c r="E140" t="s">
        <v>5477</v>
      </c>
      <c r="F140" t="s">
        <v>5478</v>
      </c>
      <c r="G140">
        <f>VLOOKUP(J140,lenght!$A:$C,3,TRUE)</f>
        <v>116</v>
      </c>
      <c r="I140" t="str">
        <f>VLOOKUP(J140,taxonomy!$1:$1048576, 7, TRUE)</f>
        <v>Ecdysozoa</v>
      </c>
      <c r="J140" s="2" t="s">
        <v>344</v>
      </c>
      <c r="K140" s="3"/>
      <c r="L140" s="3">
        <v>1</v>
      </c>
      <c r="M140" s="3">
        <v>1</v>
      </c>
      <c r="IN140" t="str">
        <f t="shared" si="4"/>
        <v/>
      </c>
      <c r="IO140" t="str">
        <f t="shared" si="5"/>
        <v/>
      </c>
    </row>
    <row r="141" spans="2:249">
      <c r="E141" t="s">
        <v>5477</v>
      </c>
      <c r="F141" t="s">
        <v>5478</v>
      </c>
      <c r="G141">
        <f>VLOOKUP(J141,lenght!$A:$C,3,TRUE)</f>
        <v>116</v>
      </c>
      <c r="I141" t="str">
        <f>VLOOKUP(J141,taxonomy!$1:$1048576, 7, TRUE)</f>
        <v>Ecdysozoa</v>
      </c>
      <c r="J141" s="2" t="s">
        <v>346</v>
      </c>
      <c r="K141" s="3"/>
      <c r="L141" s="3">
        <v>1</v>
      </c>
      <c r="M141" s="3">
        <v>1</v>
      </c>
      <c r="IN141" t="str">
        <f t="shared" si="4"/>
        <v/>
      </c>
      <c r="IO141" t="str">
        <f t="shared" si="5"/>
        <v/>
      </c>
    </row>
    <row r="142" spans="2:249">
      <c r="E142" t="s">
        <v>5477</v>
      </c>
      <c r="F142" t="s">
        <v>5478</v>
      </c>
      <c r="G142">
        <f>VLOOKUP(J142,lenght!$A:$C,3,TRUE)</f>
        <v>120</v>
      </c>
      <c r="I142" t="str">
        <f>VLOOKUP(J142,taxonomy!$1:$1048576, 7, TRUE)</f>
        <v>Ecdysozoa</v>
      </c>
      <c r="J142" s="2" t="s">
        <v>348</v>
      </c>
      <c r="K142" s="3"/>
      <c r="L142" s="3">
        <v>1</v>
      </c>
      <c r="M142" s="3">
        <v>1</v>
      </c>
      <c r="IN142" t="str">
        <f t="shared" si="4"/>
        <v/>
      </c>
      <c r="IO142" t="str">
        <f t="shared" si="5"/>
        <v/>
      </c>
    </row>
    <row r="143" spans="2:249">
      <c r="E143" t="s">
        <v>5478</v>
      </c>
      <c r="F143" t="s">
        <v>5478</v>
      </c>
      <c r="G143">
        <f>VLOOKUP(J143,lenght!$A:$C,3,TRUE)</f>
        <v>126</v>
      </c>
      <c r="I143" t="str">
        <f>VLOOKUP(J143,taxonomy!$1:$1048576, 7, TRUE)</f>
        <v>Ecdysozoa</v>
      </c>
      <c r="J143" s="2" t="s">
        <v>350</v>
      </c>
      <c r="K143" s="3"/>
      <c r="L143" s="3">
        <v>1</v>
      </c>
      <c r="M143" s="3">
        <v>1</v>
      </c>
      <c r="IN143" t="str">
        <f t="shared" si="4"/>
        <v/>
      </c>
      <c r="IO143" t="str">
        <f t="shared" si="5"/>
        <v/>
      </c>
    </row>
    <row r="144" spans="2:249">
      <c r="E144" t="s">
        <v>5478</v>
      </c>
      <c r="F144" t="s">
        <v>5478</v>
      </c>
      <c r="G144">
        <f>VLOOKUP(J144,lenght!$A:$C,3,TRUE)</f>
        <v>116</v>
      </c>
      <c r="I144" t="str">
        <f>VLOOKUP(J144,taxonomy!$1:$1048576, 7, TRUE)</f>
        <v>Ecdysozoa</v>
      </c>
      <c r="J144" s="2" t="s">
        <v>352</v>
      </c>
      <c r="K144" s="3"/>
      <c r="L144" s="3">
        <v>1</v>
      </c>
      <c r="M144" s="3">
        <v>1</v>
      </c>
      <c r="IN144" t="str">
        <f t="shared" si="4"/>
        <v/>
      </c>
      <c r="IO144" t="str">
        <f t="shared" si="5"/>
        <v/>
      </c>
    </row>
    <row r="145" spans="3:249">
      <c r="E145" t="s">
        <v>5477</v>
      </c>
      <c r="F145" t="s">
        <v>5478</v>
      </c>
      <c r="G145">
        <f>VLOOKUP(J145,lenght!$A:$C,3,TRUE)</f>
        <v>127</v>
      </c>
      <c r="I145" t="str">
        <f>VLOOKUP(J145,taxonomy!$1:$1048576, 7, TRUE)</f>
        <v>Ecdysozoa</v>
      </c>
      <c r="J145" s="2" t="s">
        <v>355</v>
      </c>
      <c r="K145" s="3"/>
      <c r="L145" s="3">
        <v>1</v>
      </c>
      <c r="M145" s="3">
        <v>1</v>
      </c>
      <c r="IN145" t="str">
        <f t="shared" si="4"/>
        <v/>
      </c>
      <c r="IO145" t="str">
        <f t="shared" si="5"/>
        <v/>
      </c>
    </row>
    <row r="146" spans="3:249" hidden="1">
      <c r="C146" t="s">
        <v>5471</v>
      </c>
      <c r="E146" t="s">
        <v>5478</v>
      </c>
      <c r="F146" t="s">
        <v>5477</v>
      </c>
      <c r="G146">
        <f>VLOOKUP(J146,lenght!$A:$C,3,TRUE)</f>
        <v>113</v>
      </c>
      <c r="H146">
        <f>VLOOKUP(J146,lenght!$F:$H, 3, TRUE)</f>
        <v>258</v>
      </c>
      <c r="I146" t="str">
        <f>VLOOKUP(J146,taxonomy!$1:$1048576, 7, TRUE)</f>
        <v>Chordata</v>
      </c>
      <c r="J146" s="2" t="s">
        <v>357</v>
      </c>
      <c r="K146" s="3">
        <v>1</v>
      </c>
      <c r="L146" s="3">
        <v>1</v>
      </c>
      <c r="M146" s="3">
        <v>2</v>
      </c>
      <c r="IN146" t="str">
        <f t="shared" si="4"/>
        <v/>
      </c>
      <c r="IO146" t="str">
        <f t="shared" si="5"/>
        <v/>
      </c>
    </row>
    <row r="147" spans="3:249" hidden="1">
      <c r="E147" t="s">
        <v>5478</v>
      </c>
      <c r="F147" t="s">
        <v>5477</v>
      </c>
      <c r="G147">
        <f>VLOOKUP(J147,lenght!$A:$C,3,TRUE)</f>
        <v>116</v>
      </c>
      <c r="I147" t="str">
        <f>VLOOKUP(J147,taxonomy!$1:$1048576, 7, TRUE)</f>
        <v>Chordata</v>
      </c>
      <c r="J147" s="2" t="s">
        <v>359</v>
      </c>
      <c r="K147" s="3"/>
      <c r="L147" s="3">
        <v>1</v>
      </c>
      <c r="M147" s="3">
        <v>1</v>
      </c>
      <c r="IN147" t="str">
        <f t="shared" si="4"/>
        <v/>
      </c>
      <c r="IO147" t="str">
        <f t="shared" si="5"/>
        <v/>
      </c>
    </row>
    <row r="148" spans="3:249" hidden="1">
      <c r="E148" t="s">
        <v>5478</v>
      </c>
      <c r="F148" t="s">
        <v>5478</v>
      </c>
      <c r="G148">
        <f>VLOOKUP(J148,lenght!$A:$C,3,TRUE)</f>
        <v>115</v>
      </c>
      <c r="I148" t="str">
        <f>VLOOKUP(J148,taxonomy!$1:$1048576, 7, TRUE)</f>
        <v>Chordata</v>
      </c>
      <c r="J148" s="2" t="s">
        <v>361</v>
      </c>
      <c r="K148" s="3"/>
      <c r="L148" s="3">
        <v>1</v>
      </c>
      <c r="M148" s="3">
        <v>1</v>
      </c>
      <c r="IN148" t="str">
        <f t="shared" si="4"/>
        <v/>
      </c>
      <c r="IO148" t="str">
        <f t="shared" si="5"/>
        <v/>
      </c>
    </row>
    <row r="149" spans="3:249" hidden="1">
      <c r="E149" t="s">
        <v>5478</v>
      </c>
      <c r="F149" t="s">
        <v>5478</v>
      </c>
      <c r="G149">
        <f>VLOOKUP(J149,lenght!$A:$C,3,TRUE)</f>
        <v>123</v>
      </c>
      <c r="I149" t="str">
        <f>VLOOKUP(J149,taxonomy!$1:$1048576, 7, TRUE)</f>
        <v>Chordata</v>
      </c>
      <c r="J149" s="2" t="s">
        <v>363</v>
      </c>
      <c r="K149" s="3"/>
      <c r="L149" s="3">
        <v>1</v>
      </c>
      <c r="M149" s="3">
        <v>1</v>
      </c>
      <c r="IN149" t="str">
        <f t="shared" si="4"/>
        <v/>
      </c>
      <c r="IO149" t="str">
        <f t="shared" si="5"/>
        <v/>
      </c>
    </row>
    <row r="150" spans="3:249" hidden="1">
      <c r="E150" t="s">
        <v>5477</v>
      </c>
      <c r="F150" t="s">
        <v>5478</v>
      </c>
      <c r="G150">
        <f>VLOOKUP(J150,lenght!$A:$C,3,TRUE)</f>
        <v>116</v>
      </c>
      <c r="I150" t="str">
        <f>VLOOKUP(J150,taxonomy!$1:$1048576, 7, TRUE)</f>
        <v>Chordata</v>
      </c>
      <c r="J150" s="2" t="s">
        <v>365</v>
      </c>
      <c r="K150" s="3"/>
      <c r="L150" s="3">
        <v>1</v>
      </c>
      <c r="M150" s="3">
        <v>1</v>
      </c>
      <c r="IN150" t="str">
        <f t="shared" si="4"/>
        <v/>
      </c>
      <c r="IO150" t="str">
        <f t="shared" si="5"/>
        <v/>
      </c>
    </row>
    <row r="151" spans="3:249" hidden="1">
      <c r="E151" t="s">
        <v>5478</v>
      </c>
      <c r="F151" t="s">
        <v>5478</v>
      </c>
      <c r="G151">
        <f>VLOOKUP(J151,lenght!$A:$C,3,TRUE)</f>
        <v>137</v>
      </c>
      <c r="I151" t="str">
        <f>VLOOKUP(J151,taxonomy!$1:$1048576, 6, TRUE)</f>
        <v>Choanoflagellida</v>
      </c>
      <c r="J151" s="2" t="s">
        <v>367</v>
      </c>
      <c r="K151" s="3"/>
      <c r="L151" s="3">
        <v>1</v>
      </c>
      <c r="M151" s="3">
        <v>1</v>
      </c>
      <c r="IN151" t="str">
        <f t="shared" si="4"/>
        <v/>
      </c>
      <c r="IO151" t="str">
        <f t="shared" si="5"/>
        <v/>
      </c>
    </row>
    <row r="152" spans="3:249" hidden="1">
      <c r="E152" t="s">
        <v>5477</v>
      </c>
      <c r="F152" t="s">
        <v>5478</v>
      </c>
      <c r="G152">
        <f>VLOOKUP(J152,lenght!$A:$C,3,TRUE)</f>
        <v>122</v>
      </c>
      <c r="I152" t="str">
        <f>VLOOKUP(J152,taxonomy!$1:$1048576, 6, TRUE)</f>
        <v>Choanoflagellida</v>
      </c>
      <c r="J152" s="2" t="s">
        <v>369</v>
      </c>
      <c r="K152" s="3"/>
      <c r="L152" s="3">
        <v>1</v>
      </c>
      <c r="M152" s="3">
        <v>1</v>
      </c>
      <c r="IN152" t="str">
        <f t="shared" si="4"/>
        <v/>
      </c>
      <c r="IO152" t="str">
        <f t="shared" si="5"/>
        <v/>
      </c>
    </row>
    <row r="153" spans="3:249" hidden="1">
      <c r="E153" t="s">
        <v>5478</v>
      </c>
      <c r="F153" t="s">
        <v>5478</v>
      </c>
      <c r="G153">
        <f>VLOOKUP(J153,lenght!$A:$C,3,TRUE)</f>
        <v>117</v>
      </c>
      <c r="H153">
        <f>VLOOKUP(J153,lenght!$F:$H, 3, TRUE)</f>
        <v>203</v>
      </c>
      <c r="I153" t="str">
        <f>VLOOKUP(J153,taxonomy!$1:$1048576, 6, TRUE)</f>
        <v>Choanoflagellida</v>
      </c>
      <c r="J153" s="2" t="s">
        <v>371</v>
      </c>
      <c r="K153" s="3">
        <v>1</v>
      </c>
      <c r="L153" s="3">
        <v>1</v>
      </c>
      <c r="M153" s="3">
        <v>2</v>
      </c>
      <c r="IN153" t="str">
        <f t="shared" si="4"/>
        <v/>
      </c>
      <c r="IO153" t="str">
        <f t="shared" si="5"/>
        <v/>
      </c>
    </row>
    <row r="154" spans="3:249">
      <c r="E154" t="s">
        <v>5478</v>
      </c>
      <c r="F154" t="s">
        <v>5477</v>
      </c>
      <c r="G154">
        <f>VLOOKUP(J154,lenght!$A:$C,3,TRUE)</f>
        <v>123</v>
      </c>
      <c r="I154" t="str">
        <f>VLOOKUP(J154,taxonomy!$1:$1048576, 7, TRUE)</f>
        <v>Ecdysozoa</v>
      </c>
      <c r="J154" s="2" t="s">
        <v>374</v>
      </c>
      <c r="K154" s="3"/>
      <c r="L154" s="3">
        <v>2</v>
      </c>
      <c r="M154" s="3">
        <v>2</v>
      </c>
      <c r="IN154" t="str">
        <f t="shared" si="4"/>
        <v/>
      </c>
      <c r="IO154" t="str">
        <f t="shared" si="5"/>
        <v/>
      </c>
    </row>
    <row r="155" spans="3:249" hidden="1">
      <c r="E155" t="s">
        <v>5478</v>
      </c>
      <c r="F155" t="s">
        <v>5477</v>
      </c>
      <c r="G155">
        <f>VLOOKUP(J155,lenght!$A:$C,3,TRUE)</f>
        <v>125</v>
      </c>
      <c r="I155" t="str">
        <f>VLOOKUP(J155,taxonomy!$1:$1048576, 7, TRUE)</f>
        <v>Chordata</v>
      </c>
      <c r="J155" s="2" t="s">
        <v>376</v>
      </c>
      <c r="K155" s="3"/>
      <c r="L155" s="3">
        <v>2</v>
      </c>
      <c r="M155" s="3">
        <v>2</v>
      </c>
      <c r="IN155" t="str">
        <f t="shared" si="4"/>
        <v/>
      </c>
      <c r="IO155" t="str">
        <f t="shared" si="5"/>
        <v/>
      </c>
    </row>
    <row r="156" spans="3:249" hidden="1">
      <c r="E156" t="s">
        <v>5478</v>
      </c>
      <c r="F156" t="s">
        <v>5477</v>
      </c>
      <c r="G156">
        <f>VLOOKUP(J156,lenght!$A:$C,3,TRUE)</f>
        <v>125</v>
      </c>
      <c r="I156" t="str">
        <f>VLOOKUP(J156,taxonomy!$1:$1048576, 7, TRUE)</f>
        <v>Chordata</v>
      </c>
      <c r="J156" s="2" t="s">
        <v>378</v>
      </c>
      <c r="K156" s="3"/>
      <c r="L156" s="3">
        <v>2</v>
      </c>
      <c r="M156" s="3">
        <v>2</v>
      </c>
      <c r="IN156" t="str">
        <f t="shared" si="4"/>
        <v/>
      </c>
      <c r="IO156" t="str">
        <f t="shared" si="5"/>
        <v/>
      </c>
    </row>
    <row r="157" spans="3:249" hidden="1">
      <c r="E157" t="s">
        <v>5478</v>
      </c>
      <c r="F157" t="s">
        <v>5477</v>
      </c>
      <c r="G157">
        <f>VLOOKUP(J157,lenght!$A:$C,3,TRUE)</f>
        <v>125</v>
      </c>
      <c r="I157" t="str">
        <f>VLOOKUP(J157,taxonomy!$1:$1048576, 7, TRUE)</f>
        <v>Chordata</v>
      </c>
      <c r="J157" s="2" t="s">
        <v>380</v>
      </c>
      <c r="K157" s="3"/>
      <c r="L157" s="3">
        <v>2</v>
      </c>
      <c r="M157" s="3">
        <v>2</v>
      </c>
      <c r="IN157" t="str">
        <f t="shared" si="4"/>
        <v/>
      </c>
      <c r="IO157" t="str">
        <f t="shared" si="5"/>
        <v/>
      </c>
    </row>
    <row r="158" spans="3:249" hidden="1">
      <c r="E158" t="s">
        <v>5478</v>
      </c>
      <c r="F158" t="s">
        <v>5478</v>
      </c>
      <c r="G158">
        <f>VLOOKUP(J158,lenght!$A:$C,3,TRUE)</f>
        <v>121</v>
      </c>
      <c r="H158">
        <f>VLOOKUP(J158,lenght!$F:$H, 3, TRUE)</f>
        <v>263</v>
      </c>
      <c r="I158" t="str">
        <f>VLOOKUP(J158,taxonomy!$1:$1048576, 7, TRUE)</f>
        <v>Chordata</v>
      </c>
      <c r="J158" s="2" t="s">
        <v>382</v>
      </c>
      <c r="K158" s="3">
        <v>1</v>
      </c>
      <c r="L158" s="3">
        <v>1</v>
      </c>
      <c r="M158" s="3">
        <v>2</v>
      </c>
      <c r="IN158" t="str">
        <f t="shared" si="4"/>
        <v/>
      </c>
      <c r="IO158" t="str">
        <f t="shared" si="5"/>
        <v/>
      </c>
    </row>
    <row r="159" spans="3:249" hidden="1">
      <c r="E159" t="s">
        <v>5478</v>
      </c>
      <c r="F159" t="s">
        <v>5478</v>
      </c>
      <c r="G159">
        <f>VLOOKUP(J159,lenght!$A:$C,3,TRUE)</f>
        <v>121</v>
      </c>
      <c r="H159">
        <f>VLOOKUP(J159,lenght!$F:$H, 3, TRUE)</f>
        <v>263</v>
      </c>
      <c r="I159" t="str">
        <f>VLOOKUP(J159,taxonomy!$1:$1048576, 7, TRUE)</f>
        <v>Chordata</v>
      </c>
      <c r="J159" s="2" t="s">
        <v>384</v>
      </c>
      <c r="K159" s="3">
        <v>1</v>
      </c>
      <c r="L159" s="3">
        <v>1</v>
      </c>
      <c r="M159" s="3">
        <v>2</v>
      </c>
      <c r="IN159" t="str">
        <f t="shared" si="4"/>
        <v/>
      </c>
      <c r="IO159" t="str">
        <f t="shared" si="5"/>
        <v/>
      </c>
    </row>
    <row r="160" spans="3:249" hidden="1">
      <c r="E160" t="s">
        <v>5478</v>
      </c>
      <c r="F160" t="s">
        <v>5478</v>
      </c>
      <c r="G160">
        <f>VLOOKUP(J160,lenght!$A:$C,3,TRUE)</f>
        <v>121</v>
      </c>
      <c r="H160">
        <f>VLOOKUP(J160,lenght!$F:$H, 3, TRUE)</f>
        <v>263</v>
      </c>
      <c r="I160" t="str">
        <f>VLOOKUP(J160,taxonomy!$1:$1048576, 7, TRUE)</f>
        <v>Chordata</v>
      </c>
      <c r="J160" s="2" t="s">
        <v>386</v>
      </c>
      <c r="K160" s="3">
        <v>1</v>
      </c>
      <c r="L160" s="3">
        <v>1</v>
      </c>
      <c r="M160" s="3">
        <v>2</v>
      </c>
      <c r="IN160" t="str">
        <f t="shared" si="4"/>
        <v/>
      </c>
      <c r="IO160" t="str">
        <f t="shared" si="5"/>
        <v/>
      </c>
    </row>
    <row r="161" spans="5:249" hidden="1">
      <c r="E161" t="s">
        <v>5478</v>
      </c>
      <c r="F161" t="s">
        <v>5478</v>
      </c>
      <c r="G161">
        <f>VLOOKUP(J161,lenght!$A:$C,3,TRUE)</f>
        <v>121</v>
      </c>
      <c r="H161">
        <f>VLOOKUP(J161,lenght!$F:$H, 3, TRUE)</f>
        <v>263</v>
      </c>
      <c r="I161" t="str">
        <f>VLOOKUP(J161,taxonomy!$1:$1048576, 7, TRUE)</f>
        <v>Chordata</v>
      </c>
      <c r="J161" s="2" t="s">
        <v>388</v>
      </c>
      <c r="K161" s="3">
        <v>1</v>
      </c>
      <c r="L161" s="3">
        <v>1</v>
      </c>
      <c r="M161" s="3">
        <v>2</v>
      </c>
      <c r="IN161" t="str">
        <f t="shared" si="4"/>
        <v/>
      </c>
      <c r="IO161" t="str">
        <f t="shared" si="5"/>
        <v/>
      </c>
    </row>
    <row r="162" spans="5:249" hidden="1">
      <c r="E162" t="s">
        <v>5478</v>
      </c>
      <c r="F162" t="s">
        <v>5478</v>
      </c>
      <c r="G162">
        <f>VLOOKUP(J162,lenght!$A:$C,3,TRUE)</f>
        <v>121</v>
      </c>
      <c r="H162">
        <f>VLOOKUP(J162,lenght!$F:$H, 3, TRUE)</f>
        <v>263</v>
      </c>
      <c r="I162" t="str">
        <f>VLOOKUP(J162,taxonomy!$1:$1048576, 7, TRUE)</f>
        <v>Chordata</v>
      </c>
      <c r="J162" s="2" t="s">
        <v>390</v>
      </c>
      <c r="K162" s="3">
        <v>1</v>
      </c>
      <c r="L162" s="3">
        <v>1</v>
      </c>
      <c r="M162" s="3">
        <v>2</v>
      </c>
      <c r="IN162" t="str">
        <f t="shared" si="4"/>
        <v/>
      </c>
      <c r="IO162" t="str">
        <f t="shared" si="5"/>
        <v/>
      </c>
    </row>
    <row r="163" spans="5:249" hidden="1">
      <c r="E163" t="s">
        <v>5478</v>
      </c>
      <c r="F163" t="s">
        <v>5478</v>
      </c>
      <c r="G163">
        <f>VLOOKUP(J163,lenght!$A:$C,3,TRUE)</f>
        <v>121</v>
      </c>
      <c r="H163">
        <f>VLOOKUP(J163,lenght!$F:$H, 3, TRUE)</f>
        <v>263</v>
      </c>
      <c r="I163" t="str">
        <f>VLOOKUP(J163,taxonomy!$1:$1048576, 7, TRUE)</f>
        <v>Chordata</v>
      </c>
      <c r="J163" s="2" t="s">
        <v>392</v>
      </c>
      <c r="K163" s="3">
        <v>1</v>
      </c>
      <c r="L163" s="3">
        <v>1</v>
      </c>
      <c r="M163" s="3">
        <v>2</v>
      </c>
      <c r="IN163" t="str">
        <f t="shared" si="4"/>
        <v/>
      </c>
      <c r="IO163" t="str">
        <f t="shared" si="5"/>
        <v/>
      </c>
    </row>
    <row r="164" spans="5:249" hidden="1">
      <c r="E164" t="s">
        <v>5478</v>
      </c>
      <c r="F164" t="s">
        <v>5478</v>
      </c>
      <c r="G164">
        <f>VLOOKUP(J164,lenght!$A:$C,3,TRUE)</f>
        <v>121</v>
      </c>
      <c r="H164">
        <f>VLOOKUP(J164,lenght!$F:$H, 3, TRUE)</f>
        <v>263</v>
      </c>
      <c r="I164" t="str">
        <f>VLOOKUP(J164,taxonomy!$1:$1048576, 7, TRUE)</f>
        <v>Chordata</v>
      </c>
      <c r="J164" s="2" t="s">
        <v>394</v>
      </c>
      <c r="K164" s="3">
        <v>1</v>
      </c>
      <c r="L164" s="3">
        <v>1</v>
      </c>
      <c r="M164" s="3">
        <v>2</v>
      </c>
      <c r="IN164" t="str">
        <f t="shared" si="4"/>
        <v/>
      </c>
      <c r="IO164" t="str">
        <f t="shared" si="5"/>
        <v/>
      </c>
    </row>
    <row r="165" spans="5:249" hidden="1">
      <c r="E165" t="s">
        <v>5478</v>
      </c>
      <c r="F165" t="s">
        <v>5478</v>
      </c>
      <c r="G165">
        <f>VLOOKUP(J165,lenght!$A:$C,3,TRUE)</f>
        <v>121</v>
      </c>
      <c r="H165">
        <f>VLOOKUP(J165,lenght!$F:$H, 3, TRUE)</f>
        <v>263</v>
      </c>
      <c r="I165" t="str">
        <f>VLOOKUP(J165,taxonomy!$1:$1048576, 7, TRUE)</f>
        <v>Chordata</v>
      </c>
      <c r="J165" s="2" t="s">
        <v>396</v>
      </c>
      <c r="K165" s="3">
        <v>1</v>
      </c>
      <c r="L165" s="3">
        <v>1</v>
      </c>
      <c r="M165" s="3">
        <v>2</v>
      </c>
      <c r="IN165" t="str">
        <f t="shared" si="4"/>
        <v/>
      </c>
      <c r="IO165" t="str">
        <f t="shared" si="5"/>
        <v/>
      </c>
    </row>
    <row r="166" spans="5:249" hidden="1">
      <c r="E166" t="s">
        <v>5478</v>
      </c>
      <c r="F166" t="s">
        <v>5478</v>
      </c>
      <c r="G166">
        <f>VLOOKUP(J166,lenght!$A:$C,3,TRUE)</f>
        <v>121</v>
      </c>
      <c r="H166">
        <f>VLOOKUP(J166,lenght!$F:$H, 3, TRUE)</f>
        <v>263</v>
      </c>
      <c r="I166" t="str">
        <f>VLOOKUP(J166,taxonomy!$1:$1048576, 7, TRUE)</f>
        <v>Chordata</v>
      </c>
      <c r="J166" s="2" t="s">
        <v>398</v>
      </c>
      <c r="K166" s="3">
        <v>1</v>
      </c>
      <c r="L166" s="3">
        <v>1</v>
      </c>
      <c r="M166" s="3">
        <v>2</v>
      </c>
      <c r="IN166" t="str">
        <f t="shared" si="4"/>
        <v/>
      </c>
      <c r="IO166" t="str">
        <f t="shared" si="5"/>
        <v/>
      </c>
    </row>
    <row r="167" spans="5:249" hidden="1">
      <c r="E167" t="s">
        <v>5478</v>
      </c>
      <c r="F167" t="s">
        <v>5478</v>
      </c>
      <c r="G167">
        <f>VLOOKUP(J167,lenght!$A:$C,3,TRUE)</f>
        <v>121</v>
      </c>
      <c r="H167">
        <f>VLOOKUP(J167,lenght!$F:$H, 3, TRUE)</f>
        <v>263</v>
      </c>
      <c r="I167" t="str">
        <f>VLOOKUP(J167,taxonomy!$1:$1048576, 7, TRUE)</f>
        <v>Chordata</v>
      </c>
      <c r="J167" s="2" t="s">
        <v>400</v>
      </c>
      <c r="K167" s="3">
        <v>1</v>
      </c>
      <c r="L167" s="3">
        <v>1</v>
      </c>
      <c r="M167" s="3">
        <v>2</v>
      </c>
      <c r="IN167" t="str">
        <f t="shared" si="4"/>
        <v/>
      </c>
      <c r="IO167" t="str">
        <f t="shared" si="5"/>
        <v/>
      </c>
    </row>
    <row r="168" spans="5:249" hidden="1">
      <c r="E168" t="s">
        <v>5478</v>
      </c>
      <c r="F168" t="s">
        <v>5478</v>
      </c>
      <c r="G168">
        <f>VLOOKUP(J168,lenght!$A:$C,3,TRUE)</f>
        <v>123</v>
      </c>
      <c r="I168" t="str">
        <f>VLOOKUP(J168,taxonomy!$1:$1048576, 7, TRUE)</f>
        <v>Chordata</v>
      </c>
      <c r="J168" s="2" t="s">
        <v>402</v>
      </c>
      <c r="K168" s="3"/>
      <c r="L168" s="3">
        <v>1</v>
      </c>
      <c r="M168" s="3">
        <v>1</v>
      </c>
      <c r="IN168" t="str">
        <f t="shared" si="4"/>
        <v/>
      </c>
      <c r="IO168" t="str">
        <f t="shared" si="5"/>
        <v/>
      </c>
    </row>
    <row r="169" spans="5:249" hidden="1">
      <c r="E169" t="s">
        <v>5478</v>
      </c>
      <c r="F169" t="s">
        <v>5478</v>
      </c>
      <c r="G169">
        <f>VLOOKUP(J169,lenght!$A:$C,3,TRUE)</f>
        <v>122</v>
      </c>
      <c r="I169" t="str">
        <f>VLOOKUP(J169,taxonomy!$1:$1048576, 7, TRUE)</f>
        <v>Chordata</v>
      </c>
      <c r="J169" s="2" t="s">
        <v>404</v>
      </c>
      <c r="K169" s="3"/>
      <c r="L169" s="3">
        <v>1</v>
      </c>
      <c r="M169" s="3">
        <v>1</v>
      </c>
      <c r="IN169" t="str">
        <f t="shared" si="4"/>
        <v/>
      </c>
      <c r="IO169" t="str">
        <f t="shared" si="5"/>
        <v/>
      </c>
    </row>
    <row r="170" spans="5:249" hidden="1">
      <c r="E170" t="s">
        <v>5478</v>
      </c>
      <c r="F170" t="s">
        <v>5478</v>
      </c>
      <c r="G170">
        <f>VLOOKUP(J170,lenght!$A:$C,3,TRUE)</f>
        <v>123</v>
      </c>
      <c r="I170" t="str">
        <f>VLOOKUP(J170,taxonomy!$1:$1048576, 7, TRUE)</f>
        <v>Chordata</v>
      </c>
      <c r="J170" s="2" t="s">
        <v>406</v>
      </c>
      <c r="K170" s="3"/>
      <c r="L170" s="3">
        <v>1</v>
      </c>
      <c r="M170" s="3">
        <v>1</v>
      </c>
      <c r="IN170" t="str">
        <f t="shared" si="4"/>
        <v/>
      </c>
      <c r="IO170" t="str">
        <f t="shared" si="5"/>
        <v/>
      </c>
    </row>
    <row r="171" spans="5:249" hidden="1">
      <c r="E171" t="s">
        <v>5478</v>
      </c>
      <c r="F171" t="s">
        <v>5478</v>
      </c>
      <c r="G171">
        <f>VLOOKUP(J171,lenght!$A:$C,3,TRUE)</f>
        <v>123</v>
      </c>
      <c r="I171" t="str">
        <f>VLOOKUP(J171,taxonomy!$1:$1048576, 7, TRUE)</f>
        <v>Chordata</v>
      </c>
      <c r="J171" s="2" t="s">
        <v>408</v>
      </c>
      <c r="K171" s="3"/>
      <c r="L171" s="3">
        <v>1</v>
      </c>
      <c r="M171" s="3">
        <v>1</v>
      </c>
      <c r="IN171" t="str">
        <f t="shared" si="4"/>
        <v/>
      </c>
      <c r="IO171" t="str">
        <f t="shared" si="5"/>
        <v/>
      </c>
    </row>
    <row r="172" spans="5:249" hidden="1">
      <c r="E172" t="s">
        <v>5478</v>
      </c>
      <c r="F172" t="s">
        <v>5478</v>
      </c>
      <c r="G172">
        <f>VLOOKUP(J172,lenght!$A:$C,3,TRUE)</f>
        <v>123</v>
      </c>
      <c r="I172" t="str">
        <f>VLOOKUP(J172,taxonomy!$1:$1048576, 7, TRUE)</f>
        <v>Chordata</v>
      </c>
      <c r="J172" s="2" t="s">
        <v>410</v>
      </c>
      <c r="K172" s="3"/>
      <c r="L172" s="3">
        <v>1</v>
      </c>
      <c r="M172" s="3">
        <v>1</v>
      </c>
      <c r="IN172" t="str">
        <f t="shared" si="4"/>
        <v/>
      </c>
      <c r="IO172" t="str">
        <f t="shared" si="5"/>
        <v/>
      </c>
    </row>
    <row r="173" spans="5:249" hidden="1">
      <c r="E173" t="s">
        <v>5478</v>
      </c>
      <c r="F173" t="s">
        <v>5478</v>
      </c>
      <c r="G173">
        <f>VLOOKUP(J173,lenght!$A:$C,3,TRUE)</f>
        <v>123</v>
      </c>
      <c r="I173" t="str">
        <f>VLOOKUP(J173,taxonomy!$1:$1048576, 7, TRUE)</f>
        <v>Chordata</v>
      </c>
      <c r="J173" s="2" t="s">
        <v>412</v>
      </c>
      <c r="K173" s="3"/>
      <c r="L173" s="3">
        <v>1</v>
      </c>
      <c r="M173" s="3">
        <v>1</v>
      </c>
      <c r="IN173" t="str">
        <f t="shared" si="4"/>
        <v/>
      </c>
      <c r="IO173" t="str">
        <f t="shared" si="5"/>
        <v/>
      </c>
    </row>
    <row r="174" spans="5:249" hidden="1">
      <c r="E174" t="s">
        <v>5478</v>
      </c>
      <c r="F174" t="s">
        <v>5478</v>
      </c>
      <c r="G174">
        <f>VLOOKUP(J174,lenght!$A:$C,3,TRUE)</f>
        <v>119</v>
      </c>
      <c r="I174" t="str">
        <f>VLOOKUP(J174,taxonomy!$1:$1048576, 7, TRUE)</f>
        <v>Chordata</v>
      </c>
      <c r="J174" s="2" t="s">
        <v>414</v>
      </c>
      <c r="K174" s="3"/>
      <c r="L174" s="3">
        <v>1</v>
      </c>
      <c r="M174" s="3">
        <v>1</v>
      </c>
      <c r="IN174" t="str">
        <f t="shared" si="4"/>
        <v/>
      </c>
      <c r="IO174" t="str">
        <f t="shared" si="5"/>
        <v/>
      </c>
    </row>
    <row r="175" spans="5:249" hidden="1">
      <c r="E175" t="s">
        <v>5478</v>
      </c>
      <c r="F175" t="s">
        <v>5478</v>
      </c>
      <c r="G175">
        <f>VLOOKUP(J175,lenght!$A:$C,3,TRUE)</f>
        <v>119</v>
      </c>
      <c r="I175" t="str">
        <f>VLOOKUP(J175,taxonomy!$1:$1048576, 7, TRUE)</f>
        <v>Chordata</v>
      </c>
      <c r="J175" s="2" t="s">
        <v>416</v>
      </c>
      <c r="K175" s="3"/>
      <c r="L175" s="3">
        <v>1</v>
      </c>
      <c r="M175" s="3">
        <v>1</v>
      </c>
      <c r="IN175" t="str">
        <f t="shared" si="4"/>
        <v/>
      </c>
      <c r="IO175" t="str">
        <f t="shared" si="5"/>
        <v/>
      </c>
    </row>
    <row r="176" spans="5:249" hidden="1">
      <c r="E176" t="s">
        <v>5478</v>
      </c>
      <c r="F176" t="s">
        <v>5478</v>
      </c>
      <c r="G176">
        <f>VLOOKUP(J176,lenght!$A:$C,3,TRUE)</f>
        <v>119</v>
      </c>
      <c r="I176" t="str">
        <f>VLOOKUP(J176,taxonomy!$1:$1048576, 7, TRUE)</f>
        <v>Chordata</v>
      </c>
      <c r="J176" s="2" t="s">
        <v>418</v>
      </c>
      <c r="K176" s="3"/>
      <c r="L176" s="3">
        <v>1</v>
      </c>
      <c r="M176" s="3">
        <v>1</v>
      </c>
      <c r="IN176" t="str">
        <f t="shared" si="4"/>
        <v/>
      </c>
      <c r="IO176" t="str">
        <f t="shared" si="5"/>
        <v/>
      </c>
    </row>
    <row r="177" spans="1:249" hidden="1">
      <c r="E177" t="s">
        <v>5478</v>
      </c>
      <c r="F177" t="s">
        <v>5478</v>
      </c>
      <c r="G177">
        <f>VLOOKUP(J177,lenght!$A:$C,3,TRUE)</f>
        <v>119</v>
      </c>
      <c r="I177" t="str">
        <f>VLOOKUP(J177,taxonomy!$1:$1048576, 7, TRUE)</f>
        <v>Chordata</v>
      </c>
      <c r="J177" s="2" t="s">
        <v>420</v>
      </c>
      <c r="K177" s="3"/>
      <c r="L177" s="3">
        <v>1</v>
      </c>
      <c r="M177" s="3">
        <v>1</v>
      </c>
      <c r="IN177" t="str">
        <f t="shared" si="4"/>
        <v/>
      </c>
      <c r="IO177" t="str">
        <f t="shared" si="5"/>
        <v/>
      </c>
    </row>
    <row r="178" spans="1:249">
      <c r="E178" t="s">
        <v>5478</v>
      </c>
      <c r="F178" t="s">
        <v>5478</v>
      </c>
      <c r="G178">
        <f>VLOOKUP(J178,lenght!$A:$C,3,TRUE)</f>
        <v>118</v>
      </c>
      <c r="I178" t="str">
        <f>VLOOKUP(J178,taxonomy!$1:$1048576, 7, TRUE)</f>
        <v>Ecdysozoa</v>
      </c>
      <c r="J178" s="2" t="s">
        <v>422</v>
      </c>
      <c r="K178" s="3"/>
      <c r="L178" s="3">
        <v>1</v>
      </c>
      <c r="M178" s="3">
        <v>1</v>
      </c>
      <c r="IN178" t="str">
        <f t="shared" si="4"/>
        <v/>
      </c>
      <c r="IO178" t="str">
        <f t="shared" si="5"/>
        <v/>
      </c>
    </row>
    <row r="179" spans="1:249" hidden="1">
      <c r="E179" t="s">
        <v>5478</v>
      </c>
      <c r="F179" t="s">
        <v>5478</v>
      </c>
      <c r="G179">
        <f>VLOOKUP(J179,lenght!$A:$C,3,TRUE)</f>
        <v>119</v>
      </c>
      <c r="I179" t="str">
        <f>VLOOKUP(J179,taxonomy!$1:$1048576, 7, TRUE)</f>
        <v>Chordata</v>
      </c>
      <c r="J179" s="2" t="s">
        <v>424</v>
      </c>
      <c r="K179" s="3"/>
      <c r="L179" s="3">
        <v>1</v>
      </c>
      <c r="M179" s="3">
        <v>1</v>
      </c>
      <c r="IN179" t="str">
        <f t="shared" si="4"/>
        <v/>
      </c>
      <c r="IO179" t="str">
        <f t="shared" si="5"/>
        <v/>
      </c>
    </row>
    <row r="180" spans="1:249" hidden="1">
      <c r="E180" t="s">
        <v>5478</v>
      </c>
      <c r="F180" t="s">
        <v>5478</v>
      </c>
      <c r="G180">
        <f>VLOOKUP(J180,lenght!$A:$C,3,TRUE)</f>
        <v>145</v>
      </c>
      <c r="I180" t="str">
        <f>VLOOKUP(J180,taxonomy!$1:$1048576, 6, TRUE)</f>
        <v>Fungi</v>
      </c>
      <c r="J180" s="2" t="s">
        <v>426</v>
      </c>
      <c r="K180" s="3"/>
      <c r="L180" s="3">
        <v>1</v>
      </c>
      <c r="M180" s="3">
        <v>1</v>
      </c>
      <c r="IN180" t="str">
        <f t="shared" si="4"/>
        <v/>
      </c>
      <c r="IO180" t="str">
        <f t="shared" si="5"/>
        <v/>
      </c>
    </row>
    <row r="181" spans="1:249" hidden="1">
      <c r="E181" t="s">
        <v>5478</v>
      </c>
      <c r="F181" t="s">
        <v>5477</v>
      </c>
      <c r="G181">
        <f>VLOOKUP(J181,lenght!$A:$C,3,TRUE)</f>
        <v>142</v>
      </c>
      <c r="I181" t="str">
        <f>VLOOKUP(J181,taxonomy!$1:$1048576, 6, TRUE)</f>
        <v>Fungi</v>
      </c>
      <c r="J181" s="2" t="s">
        <v>428</v>
      </c>
      <c r="K181" s="3"/>
      <c r="L181" s="3">
        <v>1</v>
      </c>
      <c r="M181" s="3">
        <v>1</v>
      </c>
      <c r="IN181" t="str">
        <f t="shared" si="4"/>
        <v/>
      </c>
      <c r="IO181" t="str">
        <f t="shared" si="5"/>
        <v/>
      </c>
    </row>
    <row r="182" spans="1:249" hidden="1">
      <c r="E182" t="s">
        <v>5477</v>
      </c>
      <c r="F182" t="s">
        <v>5478</v>
      </c>
      <c r="G182">
        <f>VLOOKUP(J182,lenght!$A:$C,3,TRUE)</f>
        <v>101</v>
      </c>
      <c r="I182" t="str">
        <f>VLOOKUP(J182,taxonomy!$1:$1048576, 6, TRUE)</f>
        <v>Fungi</v>
      </c>
      <c r="J182" s="2" t="s">
        <v>431</v>
      </c>
      <c r="K182" s="3"/>
      <c r="L182" s="3">
        <v>1</v>
      </c>
      <c r="M182" s="3">
        <v>1</v>
      </c>
      <c r="IN182" t="str">
        <f t="shared" si="4"/>
        <v/>
      </c>
      <c r="IO182" t="str">
        <f t="shared" si="5"/>
        <v/>
      </c>
    </row>
    <row r="183" spans="1:249" hidden="1">
      <c r="E183" t="s">
        <v>5478</v>
      </c>
      <c r="F183" t="s">
        <v>5477</v>
      </c>
      <c r="G183">
        <f>VLOOKUP(J183,lenght!$A:$C,3,TRUE)</f>
        <v>118</v>
      </c>
      <c r="I183" t="str">
        <f>VLOOKUP(J183,taxonomy!$1:$1048576, 6, TRUE)</f>
        <v>Fungi</v>
      </c>
      <c r="J183" s="2" t="s">
        <v>433</v>
      </c>
      <c r="K183" s="3"/>
      <c r="L183" s="3">
        <v>1</v>
      </c>
      <c r="M183" s="3">
        <v>1</v>
      </c>
      <c r="IN183" t="str">
        <f t="shared" si="4"/>
        <v/>
      </c>
      <c r="IO183" t="str">
        <f t="shared" si="5"/>
        <v/>
      </c>
    </row>
    <row r="184" spans="1:249" hidden="1">
      <c r="E184" t="s">
        <v>5478</v>
      </c>
      <c r="F184" t="s">
        <v>5478</v>
      </c>
      <c r="G184">
        <f>VLOOKUP(J184,lenght!$A:$C,3,TRUE)</f>
        <v>118</v>
      </c>
      <c r="I184" t="str">
        <f>VLOOKUP(J184,taxonomy!$1:$1048576, 6, TRUE)</f>
        <v>Amoebozoa</v>
      </c>
      <c r="J184" s="2" t="s">
        <v>437</v>
      </c>
      <c r="K184" s="3"/>
      <c r="L184" s="3">
        <v>1</v>
      </c>
      <c r="M184" s="3">
        <v>1</v>
      </c>
      <c r="IN184" t="str">
        <f t="shared" si="4"/>
        <v/>
      </c>
      <c r="IO184" t="str">
        <f t="shared" si="5"/>
        <v/>
      </c>
    </row>
    <row r="185" spans="1:249" hidden="1">
      <c r="A185" t="s">
        <v>5471</v>
      </c>
      <c r="E185" t="s">
        <v>5477</v>
      </c>
      <c r="F185" t="s">
        <v>5478</v>
      </c>
      <c r="G185">
        <f>VLOOKUP(J185,lenght!$A:$C,3,TRUE)</f>
        <v>116</v>
      </c>
      <c r="I185" t="str">
        <f>VLOOKUP(J185,taxonomy!$1:$1048576, 7, TRUE)</f>
        <v>Chordata</v>
      </c>
      <c r="J185" s="2" t="s">
        <v>441</v>
      </c>
      <c r="K185" s="3"/>
      <c r="L185" s="3">
        <v>1</v>
      </c>
      <c r="M185" s="3">
        <v>1</v>
      </c>
      <c r="IN185" t="str">
        <f t="shared" si="4"/>
        <v/>
      </c>
      <c r="IO185" t="str">
        <f t="shared" si="5"/>
        <v/>
      </c>
    </row>
    <row r="186" spans="1:249" hidden="1">
      <c r="E186" t="s">
        <v>5477</v>
      </c>
      <c r="F186" t="s">
        <v>5478</v>
      </c>
      <c r="G186">
        <f>VLOOKUP(J186,lenght!$A:$C,3,TRUE)</f>
        <v>73</v>
      </c>
      <c r="I186" t="str">
        <f>VLOOKUP(J186,taxonomy!$1:$1048576, 7, TRUE)</f>
        <v>Chordata</v>
      </c>
      <c r="J186" s="2" t="s">
        <v>443</v>
      </c>
      <c r="K186" s="3"/>
      <c r="L186" s="3">
        <v>1</v>
      </c>
      <c r="M186" s="3">
        <v>1</v>
      </c>
      <c r="IN186" t="str">
        <f t="shared" si="4"/>
        <v/>
      </c>
      <c r="IO186" t="str">
        <f t="shared" si="5"/>
        <v/>
      </c>
    </row>
    <row r="187" spans="1:249" hidden="1">
      <c r="E187" t="s">
        <v>5477</v>
      </c>
      <c r="F187" t="s">
        <v>5478</v>
      </c>
      <c r="G187">
        <f>VLOOKUP(J187,lenght!$A:$C,3,TRUE)</f>
        <v>116</v>
      </c>
      <c r="I187" t="str">
        <f>VLOOKUP(J187,taxonomy!$1:$1048576, 7, TRUE)</f>
        <v>Chordata</v>
      </c>
      <c r="J187" s="2" t="s">
        <v>445</v>
      </c>
      <c r="K187" s="3"/>
      <c r="L187" s="3">
        <v>1</v>
      </c>
      <c r="M187" s="3">
        <v>1</v>
      </c>
      <c r="IN187" t="str">
        <f t="shared" si="4"/>
        <v/>
      </c>
      <c r="IO187" t="str">
        <f t="shared" si="5"/>
        <v/>
      </c>
    </row>
    <row r="188" spans="1:249" hidden="1">
      <c r="E188" t="s">
        <v>5478</v>
      </c>
      <c r="F188" t="s">
        <v>5477</v>
      </c>
      <c r="G188">
        <f>VLOOKUP(J188,lenght!$A:$C,3,TRUE)</f>
        <v>116</v>
      </c>
      <c r="I188" t="str">
        <f>VLOOKUP(J188,taxonomy!$1:$1048576, 7, TRUE)</f>
        <v>Chordata</v>
      </c>
      <c r="J188" s="2" t="s">
        <v>447</v>
      </c>
      <c r="K188" s="3"/>
      <c r="L188" s="3">
        <v>1</v>
      </c>
      <c r="M188" s="3">
        <v>1</v>
      </c>
      <c r="IN188" t="str">
        <f t="shared" si="4"/>
        <v/>
      </c>
      <c r="IO188" t="str">
        <f t="shared" si="5"/>
        <v/>
      </c>
    </row>
    <row r="189" spans="1:249" hidden="1">
      <c r="E189" t="s">
        <v>5478</v>
      </c>
      <c r="F189" t="s">
        <v>5477</v>
      </c>
      <c r="G189">
        <f>VLOOKUP(J189,lenght!$A:$C,3,TRUE)</f>
        <v>54</v>
      </c>
      <c r="I189" t="str">
        <f>VLOOKUP(J189,taxonomy!$1:$1048576, 7, TRUE)</f>
        <v>Chordata</v>
      </c>
      <c r="J189" s="2" t="s">
        <v>449</v>
      </c>
      <c r="K189" s="3"/>
      <c r="L189" s="3">
        <v>1</v>
      </c>
      <c r="M189" s="3">
        <v>1</v>
      </c>
      <c r="IN189" t="str">
        <f t="shared" si="4"/>
        <v/>
      </c>
      <c r="IO189" t="str">
        <f t="shared" si="5"/>
        <v/>
      </c>
    </row>
    <row r="190" spans="1:249" hidden="1">
      <c r="C190" t="s">
        <v>5471</v>
      </c>
      <c r="E190" t="s">
        <v>5478</v>
      </c>
      <c r="F190" t="s">
        <v>5477</v>
      </c>
      <c r="G190">
        <f>VLOOKUP(J190,lenght!$A:$C,3,TRUE)</f>
        <v>120</v>
      </c>
      <c r="H190">
        <f>VLOOKUP(J190,lenght!$F:$H, 3, TRUE)</f>
        <v>260</v>
      </c>
      <c r="I190" t="str">
        <f>VLOOKUP(J190,taxonomy!$1:$1048576, 7, TRUE)</f>
        <v>Chordata</v>
      </c>
      <c r="J190" s="2" t="s">
        <v>451</v>
      </c>
      <c r="K190" s="3">
        <v>1</v>
      </c>
      <c r="L190" s="3">
        <v>1</v>
      </c>
      <c r="M190" s="3">
        <v>2</v>
      </c>
      <c r="IN190" t="str">
        <f t="shared" si="4"/>
        <v/>
      </c>
      <c r="IO190" t="str">
        <f t="shared" si="5"/>
        <v/>
      </c>
    </row>
    <row r="191" spans="1:249" hidden="1">
      <c r="E191" t="s">
        <v>5478</v>
      </c>
      <c r="F191" t="s">
        <v>5478</v>
      </c>
      <c r="G191">
        <f>VLOOKUP(J191,lenght!$A:$C,3,TRUE)</f>
        <v>115</v>
      </c>
      <c r="I191" t="str">
        <f>VLOOKUP(J191,taxonomy!$1:$1048576, 7, TRUE)</f>
        <v>Chordata</v>
      </c>
      <c r="J191" s="2" t="s">
        <v>453</v>
      </c>
      <c r="K191" s="3"/>
      <c r="L191" s="3">
        <v>1</v>
      </c>
      <c r="M191" s="3">
        <v>1</v>
      </c>
      <c r="IN191" t="str">
        <f t="shared" si="4"/>
        <v/>
      </c>
      <c r="IO191" t="str">
        <f t="shared" si="5"/>
        <v/>
      </c>
    </row>
    <row r="192" spans="1:249" hidden="1">
      <c r="E192" t="s">
        <v>5478</v>
      </c>
      <c r="F192" t="s">
        <v>5478</v>
      </c>
      <c r="G192">
        <f>VLOOKUP(J192,lenght!$A:$C,3,TRUE)</f>
        <v>123</v>
      </c>
      <c r="I192" t="str">
        <f>VLOOKUP(J192,taxonomy!$1:$1048576, 7, TRUE)</f>
        <v>Chordata</v>
      </c>
      <c r="J192" s="2" t="s">
        <v>455</v>
      </c>
      <c r="K192" s="3"/>
      <c r="L192" s="3">
        <v>1</v>
      </c>
      <c r="M192" s="3">
        <v>1</v>
      </c>
      <c r="IN192" t="str">
        <f t="shared" si="4"/>
        <v/>
      </c>
      <c r="IO192" t="str">
        <f t="shared" si="5"/>
        <v/>
      </c>
    </row>
    <row r="193" spans="5:249">
      <c r="E193" t="s">
        <v>5478</v>
      </c>
      <c r="F193" t="s">
        <v>5478</v>
      </c>
      <c r="G193">
        <f>VLOOKUP(J193,lenght!$A:$C,3,TRUE)</f>
        <v>124</v>
      </c>
      <c r="I193" t="str">
        <f>VLOOKUP(J193,taxonomy!$1:$1048576, 7, TRUE)</f>
        <v>Ecdysozoa</v>
      </c>
      <c r="J193" s="2" t="s">
        <v>457</v>
      </c>
      <c r="K193" s="3"/>
      <c r="L193" s="3">
        <v>1</v>
      </c>
      <c r="M193" s="3">
        <v>1</v>
      </c>
      <c r="IN193" t="str">
        <f t="shared" si="4"/>
        <v/>
      </c>
      <c r="IO193" t="str">
        <f t="shared" si="5"/>
        <v/>
      </c>
    </row>
    <row r="194" spans="5:249">
      <c r="E194" t="s">
        <v>5478</v>
      </c>
      <c r="F194" t="s">
        <v>5478</v>
      </c>
      <c r="G194">
        <f>VLOOKUP(J194,lenght!$A:$C,3,TRUE)</f>
        <v>128</v>
      </c>
      <c r="I194" t="str">
        <f>VLOOKUP(J194,taxonomy!$1:$1048576, 7, TRUE)</f>
        <v>Ecdysozoa</v>
      </c>
      <c r="J194" s="2" t="s">
        <v>459</v>
      </c>
      <c r="K194" s="3"/>
      <c r="L194" s="3">
        <v>3</v>
      </c>
      <c r="M194" s="3">
        <v>3</v>
      </c>
      <c r="IN194" t="str">
        <f t="shared" si="4"/>
        <v/>
      </c>
      <c r="IO194" t="str">
        <f t="shared" si="5"/>
        <v/>
      </c>
    </row>
    <row r="195" spans="5:249">
      <c r="E195" t="s">
        <v>5478</v>
      </c>
      <c r="F195" t="s">
        <v>5477</v>
      </c>
      <c r="G195">
        <f>VLOOKUP(J195,lenght!$A:$C,3,TRUE)</f>
        <v>53</v>
      </c>
      <c r="H195">
        <f>VLOOKUP(J195,lenght!$F:$H, 3, TRUE)</f>
        <v>59</v>
      </c>
      <c r="I195" t="str">
        <f>VLOOKUP(J195,taxonomy!$1:$1048576, 7, TRUE)</f>
        <v>Ecdysozoa</v>
      </c>
      <c r="J195" s="2" t="s">
        <v>461</v>
      </c>
      <c r="K195" s="3">
        <v>1</v>
      </c>
      <c r="L195" s="3">
        <v>1</v>
      </c>
      <c r="M195" s="3">
        <v>2</v>
      </c>
      <c r="IN195" t="str">
        <f t="shared" si="4"/>
        <v/>
      </c>
      <c r="IO195" t="str">
        <f t="shared" si="5"/>
        <v/>
      </c>
    </row>
    <row r="196" spans="5:249">
      <c r="E196" t="s">
        <v>5477</v>
      </c>
      <c r="F196" t="s">
        <v>5478</v>
      </c>
      <c r="G196">
        <f>VLOOKUP(J196,lenght!$A:$C,3,TRUE)</f>
        <v>116</v>
      </c>
      <c r="I196" t="str">
        <f>VLOOKUP(J196,taxonomy!$1:$1048576, 7, TRUE)</f>
        <v>Ecdysozoa</v>
      </c>
      <c r="J196" s="2" t="s">
        <v>463</v>
      </c>
      <c r="K196" s="3"/>
      <c r="L196" s="3">
        <v>1</v>
      </c>
      <c r="M196" s="3">
        <v>1</v>
      </c>
      <c r="IN196" t="str">
        <f t="shared" si="4"/>
        <v/>
      </c>
      <c r="IO196" t="str">
        <f t="shared" si="5"/>
        <v/>
      </c>
    </row>
    <row r="197" spans="5:249">
      <c r="E197" t="s">
        <v>5478</v>
      </c>
      <c r="F197" t="s">
        <v>5477</v>
      </c>
      <c r="G197">
        <f>VLOOKUP(J197,lenght!$A:$C,3,TRUE)</f>
        <v>120</v>
      </c>
      <c r="I197" t="str">
        <f>VLOOKUP(J197,taxonomy!$1:$1048576, 7, TRUE)</f>
        <v>Ecdysozoa</v>
      </c>
      <c r="J197" s="2" t="s">
        <v>465</v>
      </c>
      <c r="K197" s="3"/>
      <c r="L197" s="3">
        <v>1</v>
      </c>
      <c r="M197" s="3">
        <v>1</v>
      </c>
      <c r="IN197" t="str">
        <f t="shared" ref="IN197:IN260" si="6">IF(IM197=1, "Y", "")</f>
        <v/>
      </c>
      <c r="IO197" t="str">
        <f t="shared" ref="IO197:IO260" si="7">IF(IM197=2, "Y", "")</f>
        <v/>
      </c>
    </row>
    <row r="198" spans="5:249">
      <c r="E198" t="s">
        <v>5478</v>
      </c>
      <c r="F198" t="s">
        <v>5478</v>
      </c>
      <c r="G198">
        <f>VLOOKUP(J198,lenght!$A:$C,3,TRUE)</f>
        <v>115</v>
      </c>
      <c r="I198" t="str">
        <f>VLOOKUP(J198,taxonomy!$1:$1048576, 7, TRUE)</f>
        <v>Ecdysozoa</v>
      </c>
      <c r="J198" s="2" t="s">
        <v>467</v>
      </c>
      <c r="K198" s="3"/>
      <c r="L198" s="3">
        <v>1</v>
      </c>
      <c r="M198" s="3">
        <v>1</v>
      </c>
      <c r="IN198" t="str">
        <f t="shared" si="6"/>
        <v/>
      </c>
      <c r="IO198" t="str">
        <f t="shared" si="7"/>
        <v/>
      </c>
    </row>
    <row r="199" spans="5:249">
      <c r="E199" t="s">
        <v>5478</v>
      </c>
      <c r="F199" t="s">
        <v>5478</v>
      </c>
      <c r="G199">
        <f>VLOOKUP(J199,lenght!$A:$C,3,TRUE)</f>
        <v>118</v>
      </c>
      <c r="I199" t="str">
        <f>VLOOKUP(J199,taxonomy!$1:$1048576, 7, TRUE)</f>
        <v>Ecdysozoa</v>
      </c>
      <c r="J199" s="2" t="s">
        <v>469</v>
      </c>
      <c r="K199" s="3"/>
      <c r="L199" s="3">
        <v>1</v>
      </c>
      <c r="M199" s="3">
        <v>1</v>
      </c>
      <c r="IN199" t="str">
        <f t="shared" si="6"/>
        <v/>
      </c>
      <c r="IO199" t="str">
        <f t="shared" si="7"/>
        <v/>
      </c>
    </row>
    <row r="200" spans="5:249">
      <c r="E200" t="s">
        <v>5478</v>
      </c>
      <c r="F200" t="s">
        <v>5478</v>
      </c>
      <c r="G200">
        <f>VLOOKUP(J200,lenght!$A:$C,3,TRUE)</f>
        <v>116</v>
      </c>
      <c r="I200" t="str">
        <f>VLOOKUP(J200,taxonomy!$1:$1048576, 7, TRUE)</f>
        <v>Ecdysozoa</v>
      </c>
      <c r="J200" s="2" t="s">
        <v>471</v>
      </c>
      <c r="K200" s="3"/>
      <c r="L200" s="3">
        <v>1</v>
      </c>
      <c r="M200" s="3">
        <v>1</v>
      </c>
      <c r="IN200" t="str">
        <f t="shared" si="6"/>
        <v/>
      </c>
      <c r="IO200" t="str">
        <f t="shared" si="7"/>
        <v/>
      </c>
    </row>
    <row r="201" spans="5:249">
      <c r="E201" t="s">
        <v>5478</v>
      </c>
      <c r="F201" t="s">
        <v>5478</v>
      </c>
      <c r="G201">
        <f>VLOOKUP(J201,lenght!$A:$C,3,TRUE)</f>
        <v>116</v>
      </c>
      <c r="I201" t="str">
        <f>VLOOKUP(J201,taxonomy!$1:$1048576, 7, TRUE)</f>
        <v>Ecdysozoa</v>
      </c>
      <c r="J201" s="2" t="s">
        <v>476</v>
      </c>
      <c r="K201" s="3"/>
      <c r="L201" s="3">
        <v>1</v>
      </c>
      <c r="M201" s="3">
        <v>1</v>
      </c>
      <c r="IN201" t="str">
        <f t="shared" si="6"/>
        <v/>
      </c>
      <c r="IO201" t="str">
        <f t="shared" si="7"/>
        <v/>
      </c>
    </row>
    <row r="202" spans="5:249" hidden="1">
      <c r="E202" t="s">
        <v>5478</v>
      </c>
      <c r="F202" t="s">
        <v>5478</v>
      </c>
      <c r="G202">
        <f>VLOOKUP(J202,lenght!$A:$C,3,TRUE)</f>
        <v>137</v>
      </c>
      <c r="I202" t="str">
        <f>VLOOKUP(J202,taxonomy!$1:$1048576, 6, TRUE)</f>
        <v>Fungi</v>
      </c>
      <c r="J202" s="2" t="s">
        <v>478</v>
      </c>
      <c r="K202" s="3"/>
      <c r="L202" s="3">
        <v>1</v>
      </c>
      <c r="M202" s="3">
        <v>1</v>
      </c>
      <c r="IN202" t="str">
        <f t="shared" si="6"/>
        <v/>
      </c>
      <c r="IO202" t="str">
        <f t="shared" si="7"/>
        <v/>
      </c>
    </row>
    <row r="203" spans="5:249" hidden="1">
      <c r="E203" t="s">
        <v>5478</v>
      </c>
      <c r="F203" t="s">
        <v>5478</v>
      </c>
      <c r="G203">
        <f>VLOOKUP(J203,lenght!$A:$C,3,TRUE)</f>
        <v>142</v>
      </c>
      <c r="I203" t="str">
        <f>VLOOKUP(J203,taxonomy!$1:$1048576, 6, TRUE)</f>
        <v>Fungi</v>
      </c>
      <c r="J203" s="2" t="s">
        <v>480</v>
      </c>
      <c r="K203" s="3"/>
      <c r="L203" s="3">
        <v>1</v>
      </c>
      <c r="M203" s="3">
        <v>1</v>
      </c>
      <c r="IN203" t="str">
        <f t="shared" si="6"/>
        <v/>
      </c>
      <c r="IO203" t="str">
        <f t="shared" si="7"/>
        <v/>
      </c>
    </row>
    <row r="204" spans="5:249" hidden="1">
      <c r="E204" t="s">
        <v>5478</v>
      </c>
      <c r="F204" t="s">
        <v>5477</v>
      </c>
      <c r="G204">
        <f>VLOOKUP(J204,lenght!$A:$C,3,TRUE)</f>
        <v>134</v>
      </c>
      <c r="I204" t="str">
        <f>VLOOKUP(J204,taxonomy!$1:$1048576, 6, TRUE)</f>
        <v>Fungi</v>
      </c>
      <c r="J204" s="2" t="s">
        <v>482</v>
      </c>
      <c r="K204" s="3"/>
      <c r="L204" s="3">
        <v>1</v>
      </c>
      <c r="M204" s="3">
        <v>1</v>
      </c>
      <c r="IN204" t="str">
        <f t="shared" si="6"/>
        <v/>
      </c>
      <c r="IO204" t="str">
        <f t="shared" si="7"/>
        <v/>
      </c>
    </row>
    <row r="205" spans="5:249" hidden="1">
      <c r="E205" t="s">
        <v>5477</v>
      </c>
      <c r="F205" t="s">
        <v>5478</v>
      </c>
      <c r="G205">
        <f>VLOOKUP(J205,lenght!$A:$C,3,TRUE)</f>
        <v>147</v>
      </c>
      <c r="I205" t="str">
        <f>VLOOKUP(J205,taxonomy!$1:$1048576, 6, TRUE)</f>
        <v>Fungi</v>
      </c>
      <c r="J205" s="2" t="s">
        <v>484</v>
      </c>
      <c r="K205" s="3"/>
      <c r="L205" s="3">
        <v>1</v>
      </c>
      <c r="M205" s="3">
        <v>1</v>
      </c>
      <c r="IN205" t="str">
        <f t="shared" si="6"/>
        <v/>
      </c>
      <c r="IO205" t="str">
        <f t="shared" si="7"/>
        <v/>
      </c>
    </row>
    <row r="206" spans="5:249" hidden="1">
      <c r="E206" t="s">
        <v>5478</v>
      </c>
      <c r="F206" t="s">
        <v>5478</v>
      </c>
      <c r="G206">
        <f>VLOOKUP(J206,lenght!$A:$C,3,TRUE)</f>
        <v>133</v>
      </c>
      <c r="I206" t="str">
        <f>VLOOKUP(J206,taxonomy!$1:$1048576, 6, TRUE)</f>
        <v>Fungi</v>
      </c>
      <c r="J206" s="2" t="s">
        <v>486</v>
      </c>
      <c r="K206" s="3"/>
      <c r="L206" s="3">
        <v>1</v>
      </c>
      <c r="M206" s="3">
        <v>1</v>
      </c>
      <c r="IN206" t="str">
        <f t="shared" si="6"/>
        <v/>
      </c>
      <c r="IO206" t="str">
        <f t="shared" si="7"/>
        <v/>
      </c>
    </row>
    <row r="207" spans="5:249" hidden="1">
      <c r="E207" t="s">
        <v>5477</v>
      </c>
      <c r="F207" t="s">
        <v>5478</v>
      </c>
      <c r="G207">
        <f>VLOOKUP(J207,lenght!$A:$C,3,TRUE)</f>
        <v>133</v>
      </c>
      <c r="I207" t="str">
        <f>VLOOKUP(J207,taxonomy!$1:$1048576, 6, TRUE)</f>
        <v>Fungi</v>
      </c>
      <c r="J207" s="2" t="s">
        <v>488</v>
      </c>
      <c r="K207" s="3"/>
      <c r="L207" s="3">
        <v>1</v>
      </c>
      <c r="M207" s="3">
        <v>1</v>
      </c>
      <c r="IN207" t="str">
        <f t="shared" si="6"/>
        <v/>
      </c>
      <c r="IO207" t="str">
        <f t="shared" si="7"/>
        <v/>
      </c>
    </row>
    <row r="208" spans="5:249" hidden="1">
      <c r="E208" t="s">
        <v>5477</v>
      </c>
      <c r="F208" t="s">
        <v>5478</v>
      </c>
      <c r="G208">
        <f>VLOOKUP(J208,lenght!$A:$C,3,TRUE)</f>
        <v>174</v>
      </c>
      <c r="I208" t="str">
        <f>VLOOKUP(J208,taxonomy!$1:$1048576, 6, TRUE)</f>
        <v>Fungi</v>
      </c>
      <c r="J208" s="2" t="s">
        <v>490</v>
      </c>
      <c r="K208" s="3"/>
      <c r="L208" s="3">
        <v>1</v>
      </c>
      <c r="M208" s="3">
        <v>1</v>
      </c>
      <c r="IN208" t="str">
        <f t="shared" si="6"/>
        <v/>
      </c>
      <c r="IO208" t="str">
        <f t="shared" si="7"/>
        <v/>
      </c>
    </row>
    <row r="209" spans="1:249" hidden="1">
      <c r="A209" t="s">
        <v>5471</v>
      </c>
      <c r="E209" t="s">
        <v>5477</v>
      </c>
      <c r="F209" t="s">
        <v>5478</v>
      </c>
      <c r="G209">
        <f>VLOOKUP(J209,lenght!$A:$C,3,TRUE)</f>
        <v>116</v>
      </c>
      <c r="I209" t="str">
        <f>VLOOKUP(J209,taxonomy!$1:$1048576, 7, TRUE)</f>
        <v>Chordata</v>
      </c>
      <c r="J209" s="2" t="s">
        <v>492</v>
      </c>
      <c r="K209" s="3"/>
      <c r="L209" s="3">
        <v>1</v>
      </c>
      <c r="M209" s="3">
        <v>1</v>
      </c>
      <c r="IN209" t="str">
        <f t="shared" si="6"/>
        <v/>
      </c>
      <c r="IO209" t="str">
        <f t="shared" si="7"/>
        <v/>
      </c>
    </row>
    <row r="210" spans="1:249" hidden="1">
      <c r="E210" t="s">
        <v>5477</v>
      </c>
      <c r="F210" t="s">
        <v>5478</v>
      </c>
      <c r="G210">
        <f>VLOOKUP(J210,lenght!$A:$C,3,TRUE)</f>
        <v>116</v>
      </c>
      <c r="I210" t="str">
        <f>VLOOKUP(J210,taxonomy!$1:$1048576, 7, TRUE)</f>
        <v>Chordata</v>
      </c>
      <c r="J210" s="2" t="s">
        <v>494</v>
      </c>
      <c r="K210" s="3"/>
      <c r="L210" s="3">
        <v>1</v>
      </c>
      <c r="M210" s="3">
        <v>1</v>
      </c>
      <c r="IN210" t="str">
        <f t="shared" si="6"/>
        <v/>
      </c>
      <c r="IO210" t="str">
        <f t="shared" si="7"/>
        <v/>
      </c>
    </row>
    <row r="211" spans="1:249" hidden="1">
      <c r="E211" t="s">
        <v>5477</v>
      </c>
      <c r="F211" t="s">
        <v>5478</v>
      </c>
      <c r="G211">
        <f>VLOOKUP(J211,lenght!$A:$C,3,TRUE)</f>
        <v>116</v>
      </c>
      <c r="I211" t="str">
        <f>VLOOKUP(J211,taxonomy!$1:$1048576, 7, TRUE)</f>
        <v>Chordata</v>
      </c>
      <c r="J211" s="2" t="s">
        <v>496</v>
      </c>
      <c r="K211" s="3"/>
      <c r="L211" s="3">
        <v>1</v>
      </c>
      <c r="M211" s="3">
        <v>1</v>
      </c>
      <c r="IN211" t="str">
        <f t="shared" si="6"/>
        <v/>
      </c>
      <c r="IO211" t="str">
        <f t="shared" si="7"/>
        <v/>
      </c>
    </row>
    <row r="212" spans="1:249" hidden="1">
      <c r="E212" t="s">
        <v>5478</v>
      </c>
      <c r="F212" t="s">
        <v>5478</v>
      </c>
      <c r="G212">
        <f>VLOOKUP(J212,lenght!$A:$C,3,TRUE)</f>
        <v>117</v>
      </c>
      <c r="I212" t="str">
        <f>VLOOKUP(J212,taxonomy!$1:$1048576, 7, TRUE)</f>
        <v>Chordata</v>
      </c>
      <c r="J212" s="2" t="s">
        <v>498</v>
      </c>
      <c r="K212" s="3"/>
      <c r="L212" s="3">
        <v>1</v>
      </c>
      <c r="M212" s="3">
        <v>1</v>
      </c>
      <c r="IN212" t="str">
        <f t="shared" si="6"/>
        <v/>
      </c>
      <c r="IO212" t="str">
        <f t="shared" si="7"/>
        <v/>
      </c>
    </row>
    <row r="213" spans="1:249" hidden="1">
      <c r="E213" t="s">
        <v>5478</v>
      </c>
      <c r="F213" t="s">
        <v>5478</v>
      </c>
      <c r="G213">
        <f>VLOOKUP(J213,lenght!$A:$C,3,TRUE)</f>
        <v>115</v>
      </c>
      <c r="I213" t="str">
        <f>VLOOKUP(J213,taxonomy!$1:$1048576, 7, TRUE)</f>
        <v>Chordata</v>
      </c>
      <c r="J213" s="2" t="s">
        <v>501</v>
      </c>
      <c r="K213" s="3"/>
      <c r="L213" s="3">
        <v>1</v>
      </c>
      <c r="M213" s="3">
        <v>1</v>
      </c>
      <c r="IN213" t="str">
        <f t="shared" si="6"/>
        <v/>
      </c>
      <c r="IO213" t="str">
        <f t="shared" si="7"/>
        <v/>
      </c>
    </row>
    <row r="214" spans="1:249" hidden="1">
      <c r="E214" t="s">
        <v>5478</v>
      </c>
      <c r="F214" t="s">
        <v>5478</v>
      </c>
      <c r="G214">
        <f>VLOOKUP(J214,lenght!$A:$C,3,TRUE)</f>
        <v>123</v>
      </c>
      <c r="I214" t="str">
        <f>VLOOKUP(J214,taxonomy!$1:$1048576, 7, TRUE)</f>
        <v>Chordata</v>
      </c>
      <c r="J214" s="2" t="s">
        <v>503</v>
      </c>
      <c r="K214" s="3"/>
      <c r="L214" s="3">
        <v>1</v>
      </c>
      <c r="M214" s="3">
        <v>1</v>
      </c>
      <c r="IN214" t="str">
        <f t="shared" si="6"/>
        <v/>
      </c>
      <c r="IO214" t="str">
        <f t="shared" si="7"/>
        <v/>
      </c>
    </row>
    <row r="215" spans="1:249" hidden="1">
      <c r="E215" t="s">
        <v>5477</v>
      </c>
      <c r="F215" t="s">
        <v>5478</v>
      </c>
      <c r="G215">
        <f>VLOOKUP(J215,lenght!$A:$C,3,TRUE)</f>
        <v>118</v>
      </c>
      <c r="I215" t="str">
        <f>VLOOKUP(J215,taxonomy!$1:$1048576, 7, TRUE)</f>
        <v>Chordata</v>
      </c>
      <c r="J215" s="2" t="s">
        <v>505</v>
      </c>
      <c r="K215" s="3"/>
      <c r="L215" s="3">
        <v>1</v>
      </c>
      <c r="M215" s="3">
        <v>1</v>
      </c>
      <c r="IN215" t="str">
        <f t="shared" si="6"/>
        <v/>
      </c>
      <c r="IO215" t="str">
        <f t="shared" si="7"/>
        <v/>
      </c>
    </row>
    <row r="216" spans="1:249" hidden="1">
      <c r="E216" t="s">
        <v>5477</v>
      </c>
      <c r="F216" t="s">
        <v>5478</v>
      </c>
      <c r="G216">
        <f>VLOOKUP(J216,lenght!$A:$C,3,TRUE)</f>
        <v>118</v>
      </c>
      <c r="I216" t="str">
        <f>VLOOKUP(J216,taxonomy!$1:$1048576, 7, TRUE)</f>
        <v>Chordata</v>
      </c>
      <c r="J216" s="2" t="s">
        <v>507</v>
      </c>
      <c r="K216" s="3"/>
      <c r="L216" s="3">
        <v>1</v>
      </c>
      <c r="M216" s="3">
        <v>1</v>
      </c>
      <c r="IN216" t="str">
        <f t="shared" si="6"/>
        <v/>
      </c>
      <c r="IO216" t="str">
        <f t="shared" si="7"/>
        <v/>
      </c>
    </row>
    <row r="217" spans="1:249" hidden="1">
      <c r="C217" t="s">
        <v>5471</v>
      </c>
      <c r="E217" t="s">
        <v>5478</v>
      </c>
      <c r="F217" t="s">
        <v>5477</v>
      </c>
      <c r="G217">
        <f>VLOOKUP(J217,lenght!$A:$C,3,TRUE)</f>
        <v>118</v>
      </c>
      <c r="H217">
        <f>VLOOKUP(J217,lenght!$F:$H, 3, TRUE)</f>
        <v>257</v>
      </c>
      <c r="I217" t="str">
        <f>VLOOKUP(J217,taxonomy!$1:$1048576, 7, TRUE)</f>
        <v>Chordata</v>
      </c>
      <c r="J217" s="2" t="s">
        <v>509</v>
      </c>
      <c r="K217" s="3">
        <v>1</v>
      </c>
      <c r="L217" s="3">
        <v>1</v>
      </c>
      <c r="M217" s="3">
        <v>2</v>
      </c>
      <c r="IN217" t="str">
        <f t="shared" si="6"/>
        <v/>
      </c>
      <c r="IO217" t="str">
        <f t="shared" si="7"/>
        <v/>
      </c>
    </row>
    <row r="218" spans="1:249" hidden="1">
      <c r="E218" t="s">
        <v>5477</v>
      </c>
      <c r="F218" t="s">
        <v>5478</v>
      </c>
      <c r="G218">
        <f>VLOOKUP(J218,lenght!$A:$C,3,TRUE)</f>
        <v>94</v>
      </c>
      <c r="I218" t="str">
        <f>VLOOKUP(J218,taxonomy!$1:$1048576, 6, TRUE)</f>
        <v>Fungi</v>
      </c>
      <c r="J218" s="2" t="s">
        <v>511</v>
      </c>
      <c r="K218" s="3"/>
      <c r="L218" s="3">
        <v>1</v>
      </c>
      <c r="M218" s="3">
        <v>1</v>
      </c>
      <c r="IN218" t="str">
        <f t="shared" si="6"/>
        <v/>
      </c>
      <c r="IO218" t="str">
        <f t="shared" si="7"/>
        <v/>
      </c>
    </row>
    <row r="219" spans="1:249" hidden="1">
      <c r="E219" t="s">
        <v>5478</v>
      </c>
      <c r="F219" t="s">
        <v>5478</v>
      </c>
      <c r="G219">
        <f>VLOOKUP(J219,lenght!$A:$C,3,TRUE)</f>
        <v>86</v>
      </c>
      <c r="I219" t="str">
        <f>VLOOKUP(J219,taxonomy!$1:$1048576, 6, TRUE)</f>
        <v>Fungi</v>
      </c>
      <c r="J219" s="2" t="s">
        <v>513</v>
      </c>
      <c r="K219" s="3"/>
      <c r="L219" s="3">
        <v>1</v>
      </c>
      <c r="M219" s="3">
        <v>1</v>
      </c>
      <c r="IN219" t="str">
        <f t="shared" si="6"/>
        <v/>
      </c>
      <c r="IO219" t="str">
        <f t="shared" si="7"/>
        <v/>
      </c>
    </row>
    <row r="220" spans="1:249" hidden="1">
      <c r="E220" t="s">
        <v>5478</v>
      </c>
      <c r="F220" t="s">
        <v>5478</v>
      </c>
      <c r="G220">
        <f>VLOOKUP(J220,lenght!$A:$C,3,TRUE)</f>
        <v>139</v>
      </c>
      <c r="I220" t="str">
        <f>VLOOKUP(J220,taxonomy!$1:$1048576, 6, TRUE)</f>
        <v>Fungi</v>
      </c>
      <c r="J220" s="2" t="s">
        <v>517</v>
      </c>
      <c r="K220" s="3"/>
      <c r="L220" s="3">
        <v>1</v>
      </c>
      <c r="M220" s="3">
        <v>1</v>
      </c>
      <c r="IN220" t="str">
        <f t="shared" si="6"/>
        <v/>
      </c>
      <c r="IO220" t="str">
        <f t="shared" si="7"/>
        <v/>
      </c>
    </row>
    <row r="221" spans="1:249" hidden="1">
      <c r="E221" t="s">
        <v>5478</v>
      </c>
      <c r="F221" t="s">
        <v>5477</v>
      </c>
      <c r="G221">
        <f>VLOOKUP(J221,lenght!$A:$C,3,TRUE)</f>
        <v>134</v>
      </c>
      <c r="I221" t="str">
        <f>VLOOKUP(J221,taxonomy!$1:$1048576, 6, TRUE)</f>
        <v>Fungi</v>
      </c>
      <c r="J221" s="2" t="s">
        <v>519</v>
      </c>
      <c r="K221" s="3"/>
      <c r="L221" s="3">
        <v>1</v>
      </c>
      <c r="M221" s="3">
        <v>1</v>
      </c>
      <c r="IN221" t="str">
        <f t="shared" si="6"/>
        <v/>
      </c>
      <c r="IO221" t="str">
        <f t="shared" si="7"/>
        <v/>
      </c>
    </row>
    <row r="222" spans="1:249" hidden="1">
      <c r="E222" t="s">
        <v>5478</v>
      </c>
      <c r="F222" t="s">
        <v>5477</v>
      </c>
      <c r="G222">
        <f>VLOOKUP(J222,lenght!$A:$C,3,TRUE)</f>
        <v>147</v>
      </c>
      <c r="I222" t="str">
        <f>VLOOKUP(J222,taxonomy!$1:$1048576, 6, TRUE)</f>
        <v>Fungi</v>
      </c>
      <c r="J222" s="2" t="s">
        <v>521</v>
      </c>
      <c r="K222" s="3"/>
      <c r="L222" s="3">
        <v>1</v>
      </c>
      <c r="M222" s="3">
        <v>1</v>
      </c>
      <c r="IN222" t="str">
        <f t="shared" si="6"/>
        <v/>
      </c>
      <c r="IO222" t="str">
        <f t="shared" si="7"/>
        <v/>
      </c>
    </row>
    <row r="223" spans="1:249" hidden="1">
      <c r="E223" t="s">
        <v>5477</v>
      </c>
      <c r="F223" t="s">
        <v>5478</v>
      </c>
      <c r="G223">
        <f>VLOOKUP(J223,lenght!$A:$C,3,TRUE)</f>
        <v>116</v>
      </c>
      <c r="I223" t="str">
        <f>VLOOKUP(J223,taxonomy!$1:$1048576, 7, TRUE)</f>
        <v>Chordata</v>
      </c>
      <c r="J223" s="2" t="s">
        <v>523</v>
      </c>
      <c r="K223" s="3"/>
      <c r="L223" s="3">
        <v>1</v>
      </c>
      <c r="M223" s="3">
        <v>1</v>
      </c>
      <c r="IN223" t="str">
        <f t="shared" si="6"/>
        <v/>
      </c>
      <c r="IO223" t="str">
        <f t="shared" si="7"/>
        <v/>
      </c>
    </row>
    <row r="224" spans="1:249" hidden="1">
      <c r="E224" t="s">
        <v>5478</v>
      </c>
      <c r="F224" t="s">
        <v>5478</v>
      </c>
      <c r="G224">
        <f>VLOOKUP(J224,lenght!$A:$C,3,TRUE)</f>
        <v>123</v>
      </c>
      <c r="I224" t="str">
        <f>VLOOKUP(J224,taxonomy!$1:$1048576, 7, TRUE)</f>
        <v>Chordata</v>
      </c>
      <c r="J224" s="2" t="s">
        <v>525</v>
      </c>
      <c r="K224" s="3"/>
      <c r="L224" s="3">
        <v>1</v>
      </c>
      <c r="M224" s="3">
        <v>1</v>
      </c>
      <c r="IN224" t="str">
        <f t="shared" si="6"/>
        <v/>
      </c>
      <c r="IO224" t="str">
        <f t="shared" si="7"/>
        <v/>
      </c>
    </row>
    <row r="225" spans="2:249" hidden="1">
      <c r="E225" t="s">
        <v>5478</v>
      </c>
      <c r="F225" t="s">
        <v>5477</v>
      </c>
      <c r="G225">
        <f>VLOOKUP(J225,lenght!$A:$C,3,TRUE)</f>
        <v>119</v>
      </c>
      <c r="H225">
        <f>VLOOKUP(J225,lenght!$F:$H, 3, TRUE)</f>
        <v>263</v>
      </c>
      <c r="I225" t="str">
        <f>VLOOKUP(J225,taxonomy!$1:$1048576, 7, TRUE)</f>
        <v>Chordata</v>
      </c>
      <c r="J225" s="2" t="s">
        <v>527</v>
      </c>
      <c r="K225" s="3">
        <v>1</v>
      </c>
      <c r="L225" s="3">
        <v>1</v>
      </c>
      <c r="M225" s="3">
        <v>2</v>
      </c>
      <c r="IN225" t="str">
        <f t="shared" si="6"/>
        <v/>
      </c>
      <c r="IO225" t="str">
        <f t="shared" si="7"/>
        <v/>
      </c>
    </row>
    <row r="226" spans="2:249" hidden="1">
      <c r="E226" t="s">
        <v>5478</v>
      </c>
      <c r="F226" t="s">
        <v>5478</v>
      </c>
      <c r="G226">
        <f>VLOOKUP(J226,lenght!$A:$C,3,TRUE)</f>
        <v>115</v>
      </c>
      <c r="I226" t="str">
        <f>VLOOKUP(J226,taxonomy!$1:$1048576, 7, TRUE)</f>
        <v>Chordata</v>
      </c>
      <c r="J226" s="2" t="s">
        <v>529</v>
      </c>
      <c r="K226" s="3"/>
      <c r="L226" s="3">
        <v>1</v>
      </c>
      <c r="M226" s="3">
        <v>1</v>
      </c>
      <c r="IN226" t="str">
        <f t="shared" si="6"/>
        <v/>
      </c>
      <c r="IO226" t="str">
        <f t="shared" si="7"/>
        <v/>
      </c>
    </row>
    <row r="227" spans="2:249" hidden="1">
      <c r="E227" t="s">
        <v>5477</v>
      </c>
      <c r="F227" t="s">
        <v>5478</v>
      </c>
      <c r="G227">
        <f>VLOOKUP(J227,lenght!$A:$C,3,TRUE)</f>
        <v>116</v>
      </c>
      <c r="I227" t="str">
        <f>VLOOKUP(J227,taxonomy!$1:$1048576, 7, TRUE)</f>
        <v>Chordata</v>
      </c>
      <c r="J227" s="2" t="s">
        <v>531</v>
      </c>
      <c r="K227" s="3"/>
      <c r="L227" s="3">
        <v>1</v>
      </c>
      <c r="M227" s="3">
        <v>1</v>
      </c>
      <c r="IN227" t="str">
        <f t="shared" si="6"/>
        <v/>
      </c>
      <c r="IO227" t="str">
        <f t="shared" si="7"/>
        <v/>
      </c>
    </row>
    <row r="228" spans="2:249" hidden="1">
      <c r="E228" t="s">
        <v>5478</v>
      </c>
      <c r="F228" t="s">
        <v>5478</v>
      </c>
      <c r="G228">
        <f>VLOOKUP(J228,lenght!$A:$C,3,TRUE)</f>
        <v>139</v>
      </c>
      <c r="I228" t="str">
        <f>VLOOKUP(J228,taxonomy!$1:$1048576, 6, TRUE)</f>
        <v>Fungi</v>
      </c>
      <c r="J228" s="2" t="s">
        <v>533</v>
      </c>
      <c r="K228" s="3"/>
      <c r="L228" s="3">
        <v>1</v>
      </c>
      <c r="M228" s="3">
        <v>1</v>
      </c>
      <c r="IN228" t="str">
        <f t="shared" si="6"/>
        <v/>
      </c>
      <c r="IO228" t="str">
        <f t="shared" si="7"/>
        <v/>
      </c>
    </row>
    <row r="229" spans="2:249" hidden="1">
      <c r="E229" t="s">
        <v>5478</v>
      </c>
      <c r="F229" t="s">
        <v>5478</v>
      </c>
      <c r="G229">
        <f>VLOOKUP(J229,lenght!$A:$C,3,TRUE)</f>
        <v>141</v>
      </c>
      <c r="I229" t="str">
        <f>VLOOKUP(J229,taxonomy!$1:$1048576, 6, TRUE)</f>
        <v>Fungi</v>
      </c>
      <c r="J229" s="2" t="s">
        <v>535</v>
      </c>
      <c r="K229" s="3"/>
      <c r="L229" s="3">
        <v>1</v>
      </c>
      <c r="M229" s="3">
        <v>1</v>
      </c>
      <c r="IN229" t="str">
        <f t="shared" si="6"/>
        <v/>
      </c>
      <c r="IO229" t="str">
        <f t="shared" si="7"/>
        <v/>
      </c>
    </row>
    <row r="230" spans="2:249" hidden="1">
      <c r="E230" t="s">
        <v>5477</v>
      </c>
      <c r="F230" t="s">
        <v>5478</v>
      </c>
      <c r="G230">
        <f>VLOOKUP(J230,lenght!$A:$C,3,TRUE)</f>
        <v>97</v>
      </c>
      <c r="I230" t="str">
        <f>VLOOKUP(J230,taxonomy!$1:$1048576, 6, TRUE)</f>
        <v>Fungi</v>
      </c>
      <c r="J230" s="2" t="s">
        <v>539</v>
      </c>
      <c r="K230" s="3"/>
      <c r="L230" s="3">
        <v>1</v>
      </c>
      <c r="M230" s="3">
        <v>1</v>
      </c>
      <c r="IN230" t="str">
        <f t="shared" si="6"/>
        <v/>
      </c>
      <c r="IO230" t="str">
        <f t="shared" si="7"/>
        <v/>
      </c>
    </row>
    <row r="231" spans="2:249" hidden="1">
      <c r="E231" t="s">
        <v>5477</v>
      </c>
      <c r="F231" t="s">
        <v>5478</v>
      </c>
      <c r="G231">
        <f>VLOOKUP(J231,lenght!$A:$C,3,TRUE)</f>
        <v>39</v>
      </c>
      <c r="I231" t="str">
        <f>VLOOKUP(J231,taxonomy!$1:$1048576, 6, TRUE)</f>
        <v>Fungi</v>
      </c>
      <c r="J231" s="2" t="s">
        <v>541</v>
      </c>
      <c r="K231" s="3"/>
      <c r="L231" s="3">
        <v>1</v>
      </c>
      <c r="M231" s="3">
        <v>1</v>
      </c>
      <c r="IN231" t="str">
        <f t="shared" si="6"/>
        <v/>
      </c>
      <c r="IO231" t="str">
        <f t="shared" si="7"/>
        <v/>
      </c>
    </row>
    <row r="232" spans="2:249">
      <c r="E232" t="s">
        <v>5477</v>
      </c>
      <c r="F232" t="s">
        <v>5478</v>
      </c>
      <c r="G232">
        <f>VLOOKUP(J232,lenght!$A:$C,3,TRUE)</f>
        <v>39</v>
      </c>
      <c r="I232" t="str">
        <f>VLOOKUP(J232,taxonomy!$1:$1048576, 7, TRUE)</f>
        <v>Ecdysozoa</v>
      </c>
      <c r="J232" s="2" t="s">
        <v>543</v>
      </c>
      <c r="K232" s="3"/>
      <c r="L232" s="3">
        <v>1</v>
      </c>
      <c r="M232" s="3">
        <v>1</v>
      </c>
      <c r="IN232" t="str">
        <f t="shared" si="6"/>
        <v/>
      </c>
      <c r="IO232" t="str">
        <f t="shared" si="7"/>
        <v/>
      </c>
    </row>
    <row r="233" spans="2:249">
      <c r="E233" t="s">
        <v>5477</v>
      </c>
      <c r="F233" t="s">
        <v>5478</v>
      </c>
      <c r="G233">
        <f>VLOOKUP(J233,lenght!$A:$C,3,TRUE)</f>
        <v>39</v>
      </c>
      <c r="I233" t="str">
        <f>VLOOKUP(J233,taxonomy!$1:$1048576, 7, TRUE)</f>
        <v>Ecdysozoa</v>
      </c>
      <c r="J233" s="2" t="s">
        <v>545</v>
      </c>
      <c r="K233" s="3"/>
      <c r="L233" s="3">
        <v>1</v>
      </c>
      <c r="M233" s="3">
        <v>1</v>
      </c>
      <c r="IN233" t="str">
        <f t="shared" si="6"/>
        <v/>
      </c>
      <c r="IO233" t="str">
        <f t="shared" si="7"/>
        <v/>
      </c>
    </row>
    <row r="234" spans="2:249">
      <c r="B234" t="s">
        <v>5471</v>
      </c>
      <c r="E234" t="s">
        <v>5477</v>
      </c>
      <c r="F234" t="s">
        <v>5478</v>
      </c>
      <c r="G234">
        <f>VLOOKUP(J234,lenght!$A:$C,3,TRUE)</f>
        <v>39</v>
      </c>
      <c r="I234" t="str">
        <f>VLOOKUP(J234,taxonomy!$1:$1048576, 7, TRUE)</f>
        <v>Ecdysozoa</v>
      </c>
      <c r="J234" s="2" t="s">
        <v>547</v>
      </c>
      <c r="K234" s="3"/>
      <c r="L234" s="3">
        <v>1</v>
      </c>
      <c r="M234" s="3">
        <v>1</v>
      </c>
      <c r="IN234" t="str">
        <f t="shared" si="6"/>
        <v/>
      </c>
      <c r="IO234" t="str">
        <f t="shared" si="7"/>
        <v/>
      </c>
    </row>
    <row r="235" spans="2:249">
      <c r="E235" t="s">
        <v>5477</v>
      </c>
      <c r="F235" t="s">
        <v>5478</v>
      </c>
      <c r="G235">
        <f>VLOOKUP(J235,lenght!$A:$C,3,TRUE)</f>
        <v>39</v>
      </c>
      <c r="I235" t="str">
        <f>VLOOKUP(J235,taxonomy!$1:$1048576, 7, TRUE)</f>
        <v>Ecdysozoa</v>
      </c>
      <c r="J235" s="2" t="s">
        <v>549</v>
      </c>
      <c r="K235" s="3"/>
      <c r="L235" s="3">
        <v>1</v>
      </c>
      <c r="M235" s="3">
        <v>1</v>
      </c>
      <c r="IN235" t="str">
        <f t="shared" si="6"/>
        <v/>
      </c>
      <c r="IO235" t="str">
        <f t="shared" si="7"/>
        <v/>
      </c>
    </row>
    <row r="236" spans="2:249">
      <c r="E236" t="s">
        <v>5477</v>
      </c>
      <c r="F236" t="s">
        <v>5478</v>
      </c>
      <c r="G236">
        <f>VLOOKUP(J236,lenght!$A:$C,3,TRUE)</f>
        <v>39</v>
      </c>
      <c r="I236" t="str">
        <f>VLOOKUP(J236,taxonomy!$1:$1048576, 7, TRUE)</f>
        <v>Ecdysozoa</v>
      </c>
      <c r="J236" s="2" t="s">
        <v>551</v>
      </c>
      <c r="K236" s="3"/>
      <c r="L236" s="3">
        <v>1</v>
      </c>
      <c r="M236" s="3">
        <v>1</v>
      </c>
      <c r="IN236" t="str">
        <f t="shared" si="6"/>
        <v/>
      </c>
      <c r="IO236" t="str">
        <f t="shared" si="7"/>
        <v/>
      </c>
    </row>
    <row r="237" spans="2:249">
      <c r="E237" t="s">
        <v>5477</v>
      </c>
      <c r="F237" t="s">
        <v>5478</v>
      </c>
      <c r="G237">
        <f>VLOOKUP(J237,lenght!$A:$C,3,TRUE)</f>
        <v>39</v>
      </c>
      <c r="I237" t="str">
        <f>VLOOKUP(J237,taxonomy!$1:$1048576, 7, TRUE)</f>
        <v>Ecdysozoa</v>
      </c>
      <c r="J237" s="2" t="s">
        <v>553</v>
      </c>
      <c r="K237" s="3"/>
      <c r="L237" s="3">
        <v>1</v>
      </c>
      <c r="M237" s="3">
        <v>1</v>
      </c>
      <c r="IN237" t="str">
        <f t="shared" si="6"/>
        <v/>
      </c>
      <c r="IO237" t="str">
        <f t="shared" si="7"/>
        <v/>
      </c>
    </row>
    <row r="238" spans="2:249" hidden="1">
      <c r="E238" t="s">
        <v>5478</v>
      </c>
      <c r="F238" t="s">
        <v>5477</v>
      </c>
      <c r="G238">
        <f>VLOOKUP(J238,lenght!$A:$C,3,TRUE)</f>
        <v>116</v>
      </c>
      <c r="I238" t="str">
        <f>VLOOKUP(J238,taxonomy!$1:$1048576, 7, TRUE)</f>
        <v>Chordata</v>
      </c>
      <c r="J238" s="2" t="s">
        <v>555</v>
      </c>
      <c r="K238" s="3"/>
      <c r="L238" s="3">
        <v>1</v>
      </c>
      <c r="M238" s="3">
        <v>1</v>
      </c>
      <c r="IN238" t="str">
        <f t="shared" si="6"/>
        <v/>
      </c>
      <c r="IO238" t="str">
        <f t="shared" si="7"/>
        <v/>
      </c>
    </row>
    <row r="239" spans="2:249" hidden="1">
      <c r="E239" t="s">
        <v>5478</v>
      </c>
      <c r="F239" t="s">
        <v>5478</v>
      </c>
      <c r="G239">
        <f>VLOOKUP(J239,lenght!$A:$C,3,TRUE)</f>
        <v>117</v>
      </c>
      <c r="I239" t="str">
        <f>VLOOKUP(J239,taxonomy!$1:$1048576, 7, TRUE)</f>
        <v>Chordata</v>
      </c>
      <c r="J239" s="2" t="s">
        <v>557</v>
      </c>
      <c r="K239" s="3"/>
      <c r="L239" s="3">
        <v>1</v>
      </c>
      <c r="M239" s="3">
        <v>1</v>
      </c>
      <c r="IN239" t="str">
        <f t="shared" si="6"/>
        <v/>
      </c>
      <c r="IO239" t="str">
        <f t="shared" si="7"/>
        <v/>
      </c>
    </row>
    <row r="240" spans="2:249" hidden="1">
      <c r="E240" t="s">
        <v>5478</v>
      </c>
      <c r="F240" t="s">
        <v>5478</v>
      </c>
      <c r="G240">
        <f>VLOOKUP(J240,lenght!$A:$C,3,TRUE)</f>
        <v>119</v>
      </c>
      <c r="I240" t="str">
        <f>VLOOKUP(J240,taxonomy!$1:$1048576, 7, TRUE)</f>
        <v>Chordata</v>
      </c>
      <c r="J240" s="2" t="s">
        <v>561</v>
      </c>
      <c r="K240" s="3"/>
      <c r="L240" s="3">
        <v>1</v>
      </c>
      <c r="M240" s="3">
        <v>1</v>
      </c>
      <c r="IN240" t="str">
        <f t="shared" si="6"/>
        <v/>
      </c>
      <c r="IO240" t="str">
        <f t="shared" si="7"/>
        <v/>
      </c>
    </row>
    <row r="241" spans="1:249" hidden="1">
      <c r="E241" t="s">
        <v>5477</v>
      </c>
      <c r="F241" t="s">
        <v>5478</v>
      </c>
      <c r="G241">
        <f>VLOOKUP(J241,lenght!$A:$C,3,TRUE)</f>
        <v>116</v>
      </c>
      <c r="I241" t="str">
        <f>VLOOKUP(J241,taxonomy!$1:$1048576, 7, TRUE)</f>
        <v>Chordata</v>
      </c>
      <c r="J241" s="2" t="s">
        <v>563</v>
      </c>
      <c r="K241" s="3"/>
      <c r="L241" s="3">
        <v>1</v>
      </c>
      <c r="M241" s="3">
        <v>1</v>
      </c>
      <c r="IN241" t="str">
        <f t="shared" si="6"/>
        <v/>
      </c>
      <c r="IO241" t="str">
        <f t="shared" si="7"/>
        <v/>
      </c>
    </row>
    <row r="242" spans="1:249" hidden="1">
      <c r="E242" t="s">
        <v>5477</v>
      </c>
      <c r="F242" t="s">
        <v>5478</v>
      </c>
      <c r="G242">
        <f>VLOOKUP(J242,lenght!$A:$C,3,TRUE)</f>
        <v>114</v>
      </c>
      <c r="I242" t="str">
        <f>VLOOKUP(J242,taxonomy!$1:$1048576, 7, TRUE)</f>
        <v>Cnidaria</v>
      </c>
      <c r="J242" s="2" t="s">
        <v>565</v>
      </c>
      <c r="K242" s="3"/>
      <c r="L242" s="3">
        <v>1</v>
      </c>
      <c r="M242" s="3">
        <v>1</v>
      </c>
      <c r="IN242" t="str">
        <f t="shared" si="6"/>
        <v/>
      </c>
      <c r="IO242" t="str">
        <f t="shared" si="7"/>
        <v/>
      </c>
    </row>
    <row r="243" spans="1:249" hidden="1">
      <c r="E243" t="s">
        <v>5478</v>
      </c>
      <c r="F243" t="s">
        <v>5478</v>
      </c>
      <c r="G243">
        <f>VLOOKUP(J243,lenght!$A:$C,3,TRUE)</f>
        <v>140</v>
      </c>
      <c r="I243" t="str">
        <f>VLOOKUP(J243,taxonomy!$1:$1048576, 7, TRUE)</f>
        <v>Chordata</v>
      </c>
      <c r="J243" s="2" t="s">
        <v>567</v>
      </c>
      <c r="K243" s="3"/>
      <c r="L243" s="3">
        <v>1</v>
      </c>
      <c r="M243" s="3">
        <v>1</v>
      </c>
      <c r="IN243" t="str">
        <f t="shared" si="6"/>
        <v/>
      </c>
      <c r="IO243" t="str">
        <f t="shared" si="7"/>
        <v/>
      </c>
    </row>
    <row r="244" spans="1:249" hidden="1">
      <c r="C244" t="s">
        <v>5471</v>
      </c>
      <c r="E244" t="s">
        <v>5478</v>
      </c>
      <c r="F244" t="s">
        <v>5477</v>
      </c>
      <c r="G244">
        <f>VLOOKUP(J244,lenght!$A:$C,3,TRUE)</f>
        <v>119</v>
      </c>
      <c r="H244">
        <f>VLOOKUP(J244,lenght!$F:$H, 3, TRUE)</f>
        <v>263</v>
      </c>
      <c r="I244" t="str">
        <f>VLOOKUP(J244,taxonomy!$1:$1048576, 7, TRUE)</f>
        <v>Chordata</v>
      </c>
      <c r="J244" s="2" t="s">
        <v>569</v>
      </c>
      <c r="K244" s="3">
        <v>1</v>
      </c>
      <c r="L244" s="3">
        <v>1</v>
      </c>
      <c r="M244" s="3">
        <v>2</v>
      </c>
      <c r="IN244" t="str">
        <f t="shared" si="6"/>
        <v/>
      </c>
      <c r="IO244" t="str">
        <f t="shared" si="7"/>
        <v/>
      </c>
    </row>
    <row r="245" spans="1:249" hidden="1">
      <c r="A245" t="s">
        <v>5471</v>
      </c>
      <c r="E245" t="s">
        <v>5477</v>
      </c>
      <c r="F245" t="s">
        <v>5478</v>
      </c>
      <c r="G245">
        <f>VLOOKUP(J245,lenght!$A:$C,3,TRUE)</f>
        <v>116</v>
      </c>
      <c r="I245" t="str">
        <f>VLOOKUP(J245,taxonomy!$1:$1048576, 7, TRUE)</f>
        <v>Chordata</v>
      </c>
      <c r="J245" s="2" t="s">
        <v>571</v>
      </c>
      <c r="K245" s="3"/>
      <c r="L245" s="3">
        <v>1</v>
      </c>
      <c r="M245" s="3">
        <v>1</v>
      </c>
      <c r="IN245" t="str">
        <f t="shared" si="6"/>
        <v/>
      </c>
      <c r="IO245" t="str">
        <f t="shared" si="7"/>
        <v/>
      </c>
    </row>
    <row r="246" spans="1:249" hidden="1">
      <c r="E246" t="s">
        <v>5477</v>
      </c>
      <c r="F246" t="s">
        <v>5478</v>
      </c>
      <c r="G246">
        <f>VLOOKUP(J246,lenght!$A:$C,3,TRUE)</f>
        <v>111</v>
      </c>
      <c r="I246" t="str">
        <f>VLOOKUP(J246,taxonomy!$1:$1048576, 7, TRUE)</f>
        <v>Chordata</v>
      </c>
      <c r="J246" s="2" t="s">
        <v>573</v>
      </c>
      <c r="K246" s="3"/>
      <c r="L246" s="3">
        <v>1</v>
      </c>
      <c r="M246" s="3">
        <v>1</v>
      </c>
      <c r="IN246" t="str">
        <f t="shared" si="6"/>
        <v/>
      </c>
      <c r="IO246" t="str">
        <f t="shared" si="7"/>
        <v/>
      </c>
    </row>
    <row r="247" spans="1:249" hidden="1">
      <c r="E247" t="s">
        <v>5478</v>
      </c>
      <c r="F247" t="s">
        <v>5478</v>
      </c>
      <c r="G247">
        <f>VLOOKUP(J247,lenght!$A:$C,3,TRUE)</f>
        <v>114</v>
      </c>
      <c r="I247" t="str">
        <f>VLOOKUP(J247,taxonomy!$1:$1048576, 7, TRUE)</f>
        <v>Chordata</v>
      </c>
      <c r="J247" s="2" t="s">
        <v>575</v>
      </c>
      <c r="K247" s="3"/>
      <c r="L247" s="3">
        <v>1</v>
      </c>
      <c r="M247" s="3">
        <v>1</v>
      </c>
      <c r="IN247" t="str">
        <f t="shared" si="6"/>
        <v/>
      </c>
      <c r="IO247" t="str">
        <f t="shared" si="7"/>
        <v/>
      </c>
    </row>
    <row r="248" spans="1:249" hidden="1">
      <c r="E248" t="s">
        <v>5478</v>
      </c>
      <c r="F248" t="s">
        <v>5477</v>
      </c>
      <c r="G248">
        <f>VLOOKUP(J248,lenght!$A:$C,3,TRUE)</f>
        <v>116</v>
      </c>
      <c r="I248" t="str">
        <f>VLOOKUP(J248,taxonomy!$1:$1048576, 7, TRUE)</f>
        <v>Chordata</v>
      </c>
      <c r="J248" s="2" t="s">
        <v>577</v>
      </c>
      <c r="K248" s="3"/>
      <c r="L248" s="3">
        <v>1</v>
      </c>
      <c r="M248" s="3">
        <v>1</v>
      </c>
      <c r="IN248" t="str">
        <f t="shared" si="6"/>
        <v/>
      </c>
      <c r="IO248" t="str">
        <f t="shared" si="7"/>
        <v/>
      </c>
    </row>
    <row r="249" spans="1:249" hidden="1">
      <c r="E249" t="s">
        <v>5478</v>
      </c>
      <c r="F249" t="s">
        <v>5478</v>
      </c>
      <c r="G249">
        <f>VLOOKUP(J249,lenght!$A:$C,3,TRUE)</f>
        <v>122</v>
      </c>
      <c r="I249" t="str">
        <f>VLOOKUP(J249,taxonomy!$1:$1048576, 7, TRUE)</f>
        <v>Chordata</v>
      </c>
      <c r="J249" s="2" t="s">
        <v>579</v>
      </c>
      <c r="K249" s="3"/>
      <c r="L249" s="3">
        <v>3</v>
      </c>
      <c r="M249" s="3">
        <v>3</v>
      </c>
      <c r="IN249" t="str">
        <f t="shared" si="6"/>
        <v/>
      </c>
      <c r="IO249" t="str">
        <f t="shared" si="7"/>
        <v/>
      </c>
    </row>
    <row r="250" spans="1:249" hidden="1">
      <c r="E250" t="s">
        <v>5478</v>
      </c>
      <c r="F250" t="s">
        <v>5478</v>
      </c>
      <c r="G250">
        <f>VLOOKUP(J250,lenght!$A:$C,3,TRUE)</f>
        <v>30</v>
      </c>
      <c r="I250" t="str">
        <f>VLOOKUP(J250,taxonomy!$1:$1048576, 7, TRUE)</f>
        <v>Chordata</v>
      </c>
      <c r="J250" s="2" t="s">
        <v>581</v>
      </c>
      <c r="K250" s="3"/>
      <c r="L250" s="3">
        <v>1</v>
      </c>
      <c r="M250" s="3">
        <v>1</v>
      </c>
      <c r="IN250" t="str">
        <f t="shared" si="6"/>
        <v/>
      </c>
      <c r="IO250" t="str">
        <f t="shared" si="7"/>
        <v/>
      </c>
    </row>
    <row r="251" spans="1:249" hidden="1">
      <c r="E251" t="s">
        <v>5477</v>
      </c>
      <c r="F251" t="s">
        <v>5478</v>
      </c>
      <c r="G251">
        <f>VLOOKUP(J251,lenght!$A:$C,3,TRUE)</f>
        <v>116</v>
      </c>
      <c r="I251" t="str">
        <f>VLOOKUP(J251,taxonomy!$1:$1048576, 7, TRUE)</f>
        <v>Chordata</v>
      </c>
      <c r="J251" s="2" t="s">
        <v>583</v>
      </c>
      <c r="K251" s="3"/>
      <c r="L251" s="3">
        <v>1</v>
      </c>
      <c r="M251" s="3">
        <v>1</v>
      </c>
      <c r="IN251" t="str">
        <f t="shared" si="6"/>
        <v/>
      </c>
      <c r="IO251" t="str">
        <f t="shared" si="7"/>
        <v/>
      </c>
    </row>
    <row r="252" spans="1:249" hidden="1">
      <c r="E252" t="s">
        <v>5478</v>
      </c>
      <c r="F252" t="s">
        <v>5478</v>
      </c>
      <c r="G252">
        <f>VLOOKUP(J252,lenght!$A:$C,3,TRUE)</f>
        <v>116</v>
      </c>
      <c r="I252" t="str">
        <f>VLOOKUP(J252,taxonomy!$1:$1048576, 7, TRUE)</f>
        <v>Chordata</v>
      </c>
      <c r="J252" s="2" t="s">
        <v>585</v>
      </c>
      <c r="K252" s="3"/>
      <c r="L252" s="3">
        <v>1</v>
      </c>
      <c r="M252" s="3">
        <v>1</v>
      </c>
      <c r="IN252" t="str">
        <f t="shared" si="6"/>
        <v/>
      </c>
      <c r="IO252" t="str">
        <f t="shared" si="7"/>
        <v/>
      </c>
    </row>
    <row r="253" spans="1:249">
      <c r="E253" t="s">
        <v>5478</v>
      </c>
      <c r="F253" t="s">
        <v>5478</v>
      </c>
      <c r="G253">
        <f>VLOOKUP(J253,lenght!$A:$C,3,TRUE)</f>
        <v>116</v>
      </c>
      <c r="I253" t="str">
        <f>VLOOKUP(J253,taxonomy!$1:$1048576, 7, TRUE)</f>
        <v>Ecdysozoa</v>
      </c>
      <c r="J253" s="2" t="s">
        <v>587</v>
      </c>
      <c r="K253" s="3"/>
      <c r="L253" s="3">
        <v>1</v>
      </c>
      <c r="M253" s="3">
        <v>1</v>
      </c>
      <c r="IN253" t="str">
        <f t="shared" si="6"/>
        <v/>
      </c>
      <c r="IO253" t="str">
        <f t="shared" si="7"/>
        <v/>
      </c>
    </row>
    <row r="254" spans="1:249">
      <c r="E254" t="s">
        <v>5478</v>
      </c>
      <c r="F254" t="s">
        <v>5477</v>
      </c>
      <c r="G254">
        <f>VLOOKUP(J254,lenght!$A:$C,3,TRUE)</f>
        <v>116</v>
      </c>
      <c r="I254" t="str">
        <f>VLOOKUP(J254,taxonomy!$1:$1048576, 7, TRUE)</f>
        <v>Ecdysozoa</v>
      </c>
      <c r="J254" s="2" t="s">
        <v>590</v>
      </c>
      <c r="K254" s="3"/>
      <c r="L254" s="3">
        <v>1</v>
      </c>
      <c r="M254" s="3">
        <v>1</v>
      </c>
      <c r="IN254" t="str">
        <f t="shared" si="6"/>
        <v/>
      </c>
      <c r="IO254" t="str">
        <f t="shared" si="7"/>
        <v/>
      </c>
    </row>
    <row r="255" spans="1:249">
      <c r="E255" t="s">
        <v>5478</v>
      </c>
      <c r="F255" t="s">
        <v>5477</v>
      </c>
      <c r="G255">
        <f>VLOOKUP(J255,lenght!$A:$C,3,TRUE)</f>
        <v>124</v>
      </c>
      <c r="I255" t="str">
        <f>VLOOKUP(J255,taxonomy!$1:$1048576, 7, TRUE)</f>
        <v>Ecdysozoa</v>
      </c>
      <c r="J255" s="2" t="s">
        <v>593</v>
      </c>
      <c r="K255" s="3"/>
      <c r="L255" s="3">
        <v>2</v>
      </c>
      <c r="M255" s="3">
        <v>2</v>
      </c>
      <c r="IN255" t="str">
        <f t="shared" si="6"/>
        <v/>
      </c>
      <c r="IO255" t="str">
        <f t="shared" si="7"/>
        <v/>
      </c>
    </row>
    <row r="256" spans="1:249">
      <c r="E256" t="s">
        <v>5478</v>
      </c>
      <c r="F256" t="s">
        <v>5478</v>
      </c>
      <c r="G256">
        <f>VLOOKUP(J256,lenght!$A:$C,3,TRUE)</f>
        <v>115</v>
      </c>
      <c r="I256" t="str">
        <f>VLOOKUP(J256,taxonomy!$1:$1048576, 7, TRUE)</f>
        <v>Ecdysozoa</v>
      </c>
      <c r="J256" s="2" t="s">
        <v>595</v>
      </c>
      <c r="K256" s="3"/>
      <c r="L256" s="3">
        <v>1</v>
      </c>
      <c r="M256" s="3">
        <v>1</v>
      </c>
      <c r="IN256" t="str">
        <f t="shared" si="6"/>
        <v/>
      </c>
      <c r="IO256" t="str">
        <f t="shared" si="7"/>
        <v/>
      </c>
    </row>
    <row r="257" spans="5:249">
      <c r="E257" t="s">
        <v>5478</v>
      </c>
      <c r="F257" t="s">
        <v>5478</v>
      </c>
      <c r="G257">
        <f>VLOOKUP(J257,lenght!$A:$C,3,TRUE)</f>
        <v>118</v>
      </c>
      <c r="I257" t="str">
        <f>VLOOKUP(J257,taxonomy!$1:$1048576, 7, TRUE)</f>
        <v>Ecdysozoa</v>
      </c>
      <c r="J257" s="2" t="s">
        <v>598</v>
      </c>
      <c r="K257" s="3"/>
      <c r="L257" s="3">
        <v>1</v>
      </c>
      <c r="M257" s="3">
        <v>1</v>
      </c>
      <c r="IN257" t="str">
        <f t="shared" si="6"/>
        <v/>
      </c>
      <c r="IO257" t="str">
        <f t="shared" si="7"/>
        <v/>
      </c>
    </row>
    <row r="258" spans="5:249">
      <c r="E258" t="s">
        <v>5478</v>
      </c>
      <c r="F258" t="s">
        <v>5478</v>
      </c>
      <c r="G258">
        <f>VLOOKUP(J258,lenght!$A:$C,3,TRUE)</f>
        <v>116</v>
      </c>
      <c r="I258" t="str">
        <f>VLOOKUP(J258,taxonomy!$1:$1048576, 7, TRUE)</f>
        <v>Ecdysozoa</v>
      </c>
      <c r="J258" s="2" t="s">
        <v>600</v>
      </c>
      <c r="K258" s="3"/>
      <c r="L258" s="3">
        <v>1</v>
      </c>
      <c r="M258" s="3">
        <v>1</v>
      </c>
      <c r="IN258" t="str">
        <f t="shared" si="6"/>
        <v/>
      </c>
      <c r="IO258" t="str">
        <f t="shared" si="7"/>
        <v/>
      </c>
    </row>
    <row r="259" spans="5:249">
      <c r="E259" t="s">
        <v>5478</v>
      </c>
      <c r="F259" t="s">
        <v>5478</v>
      </c>
      <c r="G259">
        <f>VLOOKUP(J259,lenght!$A:$C,3,TRUE)</f>
        <v>40</v>
      </c>
      <c r="I259" t="str">
        <f>VLOOKUP(J259,taxonomy!$1:$1048576, 7, TRUE)</f>
        <v>Ecdysozoa</v>
      </c>
      <c r="J259" s="2" t="s">
        <v>603</v>
      </c>
      <c r="K259" s="3"/>
      <c r="L259" s="3">
        <v>1</v>
      </c>
      <c r="M259" s="3">
        <v>1</v>
      </c>
      <c r="IN259" t="str">
        <f t="shared" si="6"/>
        <v/>
      </c>
      <c r="IO259" t="str">
        <f t="shared" si="7"/>
        <v/>
      </c>
    </row>
    <row r="260" spans="5:249">
      <c r="E260" t="s">
        <v>5478</v>
      </c>
      <c r="F260" t="s">
        <v>5477</v>
      </c>
      <c r="G260">
        <f>VLOOKUP(J260,lenght!$A:$C,3,TRUE)</f>
        <v>126</v>
      </c>
      <c r="I260" t="str">
        <f>VLOOKUP(J260,taxonomy!$1:$1048576, 7, TRUE)</f>
        <v>Ecdysozoa</v>
      </c>
      <c r="J260" s="2" t="s">
        <v>606</v>
      </c>
      <c r="K260" s="3"/>
      <c r="L260" s="3">
        <v>2</v>
      </c>
      <c r="M260" s="3">
        <v>2</v>
      </c>
      <c r="IN260" t="str">
        <f t="shared" si="6"/>
        <v/>
      </c>
      <c r="IO260" t="str">
        <f t="shared" si="7"/>
        <v/>
      </c>
    </row>
    <row r="261" spans="5:249">
      <c r="E261" t="s">
        <v>5478</v>
      </c>
      <c r="F261" t="s">
        <v>5477</v>
      </c>
      <c r="G261">
        <f>VLOOKUP(J261,lenght!$A:$C,3,TRUE)</f>
        <v>116</v>
      </c>
      <c r="I261" t="str">
        <f>VLOOKUP(J261,taxonomy!$1:$1048576, 7, TRUE)</f>
        <v>Ecdysozoa</v>
      </c>
      <c r="J261" s="2" t="s">
        <v>608</v>
      </c>
      <c r="K261" s="3"/>
      <c r="L261" s="3">
        <v>1</v>
      </c>
      <c r="M261" s="3">
        <v>1</v>
      </c>
      <c r="IN261" t="str">
        <f t="shared" ref="IN261:IN324" si="8">IF(IM261=1, "Y", "")</f>
        <v/>
      </c>
      <c r="IO261" t="str">
        <f t="shared" ref="IO261:IO324" si="9">IF(IM261=2, "Y", "")</f>
        <v/>
      </c>
    </row>
    <row r="262" spans="5:249">
      <c r="E262" t="s">
        <v>5478</v>
      </c>
      <c r="F262" t="s">
        <v>5478</v>
      </c>
      <c r="G262">
        <f>VLOOKUP(J262,lenght!$A:$C,3,TRUE)</f>
        <v>115</v>
      </c>
      <c r="I262" t="str">
        <f>VLOOKUP(J262,taxonomy!$1:$1048576, 7, TRUE)</f>
        <v>Ecdysozoa</v>
      </c>
      <c r="J262" s="2" t="s">
        <v>610</v>
      </c>
      <c r="K262" s="3"/>
      <c r="L262" s="3">
        <v>1</v>
      </c>
      <c r="M262" s="3">
        <v>1</v>
      </c>
      <c r="IN262" t="str">
        <f t="shared" si="8"/>
        <v/>
      </c>
      <c r="IO262" t="str">
        <f t="shared" si="9"/>
        <v/>
      </c>
    </row>
    <row r="263" spans="5:249">
      <c r="E263" t="s">
        <v>5478</v>
      </c>
      <c r="F263" t="s">
        <v>5478</v>
      </c>
      <c r="G263">
        <f>VLOOKUP(J263,lenght!$A:$C,3,TRUE)</f>
        <v>116</v>
      </c>
      <c r="I263" t="str">
        <f>VLOOKUP(J263,taxonomy!$1:$1048576, 7, TRUE)</f>
        <v>Ecdysozoa</v>
      </c>
      <c r="J263" s="2" t="s">
        <v>613</v>
      </c>
      <c r="K263" s="3"/>
      <c r="L263" s="3">
        <v>1</v>
      </c>
      <c r="M263" s="3">
        <v>1</v>
      </c>
      <c r="IN263" t="str">
        <f t="shared" si="8"/>
        <v/>
      </c>
      <c r="IO263" t="str">
        <f t="shared" si="9"/>
        <v/>
      </c>
    </row>
    <row r="264" spans="5:249">
      <c r="E264" t="s">
        <v>5478</v>
      </c>
      <c r="F264" t="s">
        <v>5478</v>
      </c>
      <c r="G264">
        <f>VLOOKUP(J264,lenght!$A:$C,3,TRUE)</f>
        <v>118</v>
      </c>
      <c r="I264" t="str">
        <f>VLOOKUP(J264,taxonomy!$1:$1048576, 7, TRUE)</f>
        <v>Ecdysozoa</v>
      </c>
      <c r="J264" s="2" t="s">
        <v>615</v>
      </c>
      <c r="K264" s="3"/>
      <c r="L264" s="3">
        <v>1</v>
      </c>
      <c r="M264" s="3">
        <v>1</v>
      </c>
      <c r="IN264" t="str">
        <f t="shared" si="8"/>
        <v/>
      </c>
      <c r="IO264" t="str">
        <f t="shared" si="9"/>
        <v/>
      </c>
    </row>
    <row r="265" spans="5:249">
      <c r="E265" t="s">
        <v>5478</v>
      </c>
      <c r="F265" t="s">
        <v>5478</v>
      </c>
      <c r="G265">
        <f>VLOOKUP(J265,lenght!$A:$C,3,TRUE)</f>
        <v>118</v>
      </c>
      <c r="I265" t="str">
        <f>VLOOKUP(J265,taxonomy!$1:$1048576, 7, TRUE)</f>
        <v>Ecdysozoa</v>
      </c>
      <c r="J265" s="2" t="s">
        <v>618</v>
      </c>
      <c r="K265" s="3"/>
      <c r="L265" s="3">
        <v>1</v>
      </c>
      <c r="M265" s="3">
        <v>1</v>
      </c>
      <c r="IN265" t="str">
        <f t="shared" si="8"/>
        <v/>
      </c>
      <c r="IO265" t="str">
        <f t="shared" si="9"/>
        <v/>
      </c>
    </row>
    <row r="266" spans="5:249">
      <c r="E266" t="s">
        <v>5478</v>
      </c>
      <c r="F266" t="s">
        <v>5478</v>
      </c>
      <c r="G266">
        <f>VLOOKUP(J266,lenght!$A:$C,3,TRUE)</f>
        <v>116</v>
      </c>
      <c r="I266" t="str">
        <f>VLOOKUP(J266,taxonomy!$1:$1048576, 7, TRUE)</f>
        <v>Ecdysozoa</v>
      </c>
      <c r="J266" s="2" t="s">
        <v>620</v>
      </c>
      <c r="K266" s="3"/>
      <c r="L266" s="3">
        <v>1</v>
      </c>
      <c r="M266" s="3">
        <v>1</v>
      </c>
      <c r="IN266" t="str">
        <f t="shared" si="8"/>
        <v/>
      </c>
      <c r="IO266" t="str">
        <f t="shared" si="9"/>
        <v/>
      </c>
    </row>
    <row r="267" spans="5:249" hidden="1">
      <c r="E267" t="s">
        <v>5478</v>
      </c>
      <c r="F267" t="s">
        <v>5477</v>
      </c>
      <c r="G267">
        <f>VLOOKUP(J267,lenght!$A:$C,3,TRUE)</f>
        <v>147</v>
      </c>
      <c r="I267" t="str">
        <f>VLOOKUP(J267,taxonomy!$1:$1048576, 6, TRUE)</f>
        <v>Fungi</v>
      </c>
      <c r="J267" s="2" t="s">
        <v>622</v>
      </c>
      <c r="K267" s="3"/>
      <c r="L267" s="3">
        <v>1</v>
      </c>
      <c r="M267" s="3">
        <v>1</v>
      </c>
      <c r="IN267" t="str">
        <f t="shared" si="8"/>
        <v/>
      </c>
      <c r="IO267" t="str">
        <f t="shared" si="9"/>
        <v/>
      </c>
    </row>
    <row r="268" spans="5:249" hidden="1">
      <c r="E268" t="s">
        <v>5478</v>
      </c>
      <c r="F268" t="s">
        <v>5477</v>
      </c>
      <c r="G268">
        <f>VLOOKUP(J268,lenght!$A:$C,3,TRUE)</f>
        <v>116</v>
      </c>
      <c r="I268" t="str">
        <f>VLOOKUP(J268,taxonomy!$1:$1048576, 7, TRUE)</f>
        <v>Placozoa</v>
      </c>
      <c r="J268" s="2" t="s">
        <v>624</v>
      </c>
      <c r="K268" s="3"/>
      <c r="L268" s="3">
        <v>1</v>
      </c>
      <c r="M268" s="3">
        <v>1</v>
      </c>
      <c r="IN268" t="str">
        <f t="shared" si="8"/>
        <v/>
      </c>
      <c r="IO268" t="str">
        <f t="shared" si="9"/>
        <v/>
      </c>
    </row>
    <row r="269" spans="5:249" hidden="1">
      <c r="E269" t="s">
        <v>5478</v>
      </c>
      <c r="F269" t="s">
        <v>5478</v>
      </c>
      <c r="G269">
        <f>VLOOKUP(J269,lenght!$A:$C,3,TRUE)</f>
        <v>132</v>
      </c>
      <c r="I269" t="str">
        <f>VLOOKUP(J269,taxonomy!$1:$1048576, 7, TRUE)</f>
        <v>Placozoa</v>
      </c>
      <c r="J269" s="2" t="s">
        <v>626</v>
      </c>
      <c r="K269" s="3"/>
      <c r="L269" s="3">
        <v>1</v>
      </c>
      <c r="M269" s="3">
        <v>1</v>
      </c>
      <c r="IN269" t="str">
        <f t="shared" si="8"/>
        <v/>
      </c>
      <c r="IO269" t="str">
        <f t="shared" si="9"/>
        <v/>
      </c>
    </row>
    <row r="270" spans="5:249" hidden="1">
      <c r="E270" t="s">
        <v>5478</v>
      </c>
      <c r="F270" t="s">
        <v>5477</v>
      </c>
      <c r="G270">
        <f>VLOOKUP(J270,lenght!$A:$C,3,TRUE)</f>
        <v>114</v>
      </c>
      <c r="I270" t="str">
        <f>VLOOKUP(J270,taxonomy!$1:$1048576, 7, TRUE)</f>
        <v>Placozoa</v>
      </c>
      <c r="J270" s="2" t="s">
        <v>628</v>
      </c>
      <c r="K270" s="3"/>
      <c r="L270" s="3">
        <v>1</v>
      </c>
      <c r="M270" s="3">
        <v>1</v>
      </c>
      <c r="IN270" t="str">
        <f t="shared" si="8"/>
        <v/>
      </c>
      <c r="IO270" t="str">
        <f t="shared" si="9"/>
        <v/>
      </c>
    </row>
    <row r="271" spans="5:249" hidden="1">
      <c r="E271" t="s">
        <v>5477</v>
      </c>
      <c r="F271" t="s">
        <v>5478</v>
      </c>
      <c r="G271">
        <f>VLOOKUP(J271,lenght!$A:$C,3,TRUE)</f>
        <v>116</v>
      </c>
      <c r="I271" t="str">
        <f>VLOOKUP(J271,taxonomy!$1:$1048576, 7, TRUE)</f>
        <v>Placozoa</v>
      </c>
      <c r="J271" s="2" t="s">
        <v>630</v>
      </c>
      <c r="K271" s="3"/>
      <c r="L271" s="3">
        <v>1</v>
      </c>
      <c r="M271" s="3">
        <v>1</v>
      </c>
      <c r="IN271" t="str">
        <f t="shared" si="8"/>
        <v/>
      </c>
      <c r="IO271" t="str">
        <f t="shared" si="9"/>
        <v/>
      </c>
    </row>
    <row r="272" spans="5:249" hidden="1">
      <c r="E272" t="s">
        <v>5478</v>
      </c>
      <c r="F272" t="s">
        <v>5478</v>
      </c>
      <c r="G272">
        <f>VLOOKUP(J272,lenght!$A:$C,3,TRUE)</f>
        <v>135</v>
      </c>
      <c r="I272" t="str">
        <f>VLOOKUP(J272,taxonomy!$1:$1048576, 7, TRUE)</f>
        <v>Placozoa</v>
      </c>
      <c r="J272" s="2" t="s">
        <v>632</v>
      </c>
      <c r="K272" s="3"/>
      <c r="L272" s="3">
        <v>1</v>
      </c>
      <c r="M272" s="3">
        <v>1</v>
      </c>
      <c r="IN272" t="str">
        <f t="shared" si="8"/>
        <v/>
      </c>
      <c r="IO272" t="str">
        <f t="shared" si="9"/>
        <v/>
      </c>
    </row>
    <row r="273" spans="5:249" hidden="1">
      <c r="E273" t="s">
        <v>5478</v>
      </c>
      <c r="F273" t="s">
        <v>5478</v>
      </c>
      <c r="G273">
        <f>VLOOKUP(J273,lenght!$A:$C,3,TRUE)</f>
        <v>116</v>
      </c>
      <c r="I273" t="str">
        <f>VLOOKUP(J273,taxonomy!$1:$1048576, 7, TRUE)</f>
        <v>Placozoa</v>
      </c>
      <c r="J273" s="2" t="s">
        <v>634</v>
      </c>
      <c r="K273" s="3"/>
      <c r="L273" s="3">
        <v>1</v>
      </c>
      <c r="M273" s="3">
        <v>1</v>
      </c>
      <c r="IN273" t="str">
        <f t="shared" si="8"/>
        <v/>
      </c>
      <c r="IO273" t="str">
        <f t="shared" si="9"/>
        <v/>
      </c>
    </row>
    <row r="274" spans="5:249" hidden="1">
      <c r="E274" t="s">
        <v>5477</v>
      </c>
      <c r="F274" t="s">
        <v>5478</v>
      </c>
      <c r="G274">
        <f>VLOOKUP(J274,lenght!$A:$C,3,TRUE)</f>
        <v>115</v>
      </c>
      <c r="I274" t="str">
        <f>VLOOKUP(J274,taxonomy!$1:$1048576, 7, TRUE)</f>
        <v>Placozoa</v>
      </c>
      <c r="J274" s="2" t="s">
        <v>636</v>
      </c>
      <c r="K274" s="3"/>
      <c r="L274" s="3">
        <v>1</v>
      </c>
      <c r="M274" s="3">
        <v>1</v>
      </c>
      <c r="IN274" t="str">
        <f t="shared" si="8"/>
        <v/>
      </c>
      <c r="IO274" t="str">
        <f t="shared" si="9"/>
        <v/>
      </c>
    </row>
    <row r="275" spans="5:249" hidden="1">
      <c r="E275" t="s">
        <v>5478</v>
      </c>
      <c r="F275" t="s">
        <v>5478</v>
      </c>
      <c r="G275">
        <f>VLOOKUP(J275,lenght!$A:$C,3,TRUE)</f>
        <v>109</v>
      </c>
      <c r="I275" t="str">
        <f>VLOOKUP(J275,taxonomy!$1:$1048576, 7, TRUE)</f>
        <v>Placozoa</v>
      </c>
      <c r="J275" s="2" t="s">
        <v>638</v>
      </c>
      <c r="K275" s="3"/>
      <c r="L275" s="3">
        <v>3</v>
      </c>
      <c r="M275" s="3">
        <v>3</v>
      </c>
      <c r="IN275" t="str">
        <f t="shared" si="8"/>
        <v/>
      </c>
      <c r="IO275" t="str">
        <f t="shared" si="9"/>
        <v/>
      </c>
    </row>
    <row r="276" spans="5:249" hidden="1">
      <c r="E276" t="s">
        <v>5478</v>
      </c>
      <c r="F276" t="s">
        <v>5478</v>
      </c>
      <c r="G276">
        <f>VLOOKUP(J276,lenght!$A:$C,3,TRUE)</f>
        <v>118</v>
      </c>
      <c r="I276" t="str">
        <f>VLOOKUP(J276,taxonomy!$1:$1048576, 7, TRUE)</f>
        <v>Placozoa</v>
      </c>
      <c r="J276" s="2" t="s">
        <v>640</v>
      </c>
      <c r="K276" s="3"/>
      <c r="L276" s="3">
        <v>1</v>
      </c>
      <c r="M276" s="3">
        <v>1</v>
      </c>
      <c r="IN276" t="str">
        <f t="shared" si="8"/>
        <v/>
      </c>
      <c r="IO276" t="str">
        <f t="shared" si="9"/>
        <v/>
      </c>
    </row>
    <row r="277" spans="5:249" hidden="1">
      <c r="E277" t="s">
        <v>5478</v>
      </c>
      <c r="F277" t="s">
        <v>5477</v>
      </c>
      <c r="G277">
        <f>VLOOKUP(J277,lenght!$A:$C,3,TRUE)</f>
        <v>120</v>
      </c>
      <c r="H277">
        <f>VLOOKUP(J277,lenght!$F:$H, 3, TRUE)</f>
        <v>264</v>
      </c>
      <c r="I277" t="str">
        <f>VLOOKUP(J277,taxonomy!$1:$1048576, 7, TRUE)</f>
        <v>Placozoa</v>
      </c>
      <c r="J277" s="2" t="s">
        <v>642</v>
      </c>
      <c r="K277" s="3">
        <v>1</v>
      </c>
      <c r="L277" s="3">
        <v>1</v>
      </c>
      <c r="M277" s="3">
        <v>2</v>
      </c>
      <c r="IN277" t="str">
        <f t="shared" si="8"/>
        <v/>
      </c>
      <c r="IO277" t="str">
        <f t="shared" si="9"/>
        <v/>
      </c>
    </row>
    <row r="278" spans="5:249" hidden="1">
      <c r="E278" t="s">
        <v>5478</v>
      </c>
      <c r="F278" t="s">
        <v>5477</v>
      </c>
      <c r="G278">
        <f>VLOOKUP(J278,lenght!$A:$C,3,TRUE)</f>
        <v>121</v>
      </c>
      <c r="H278">
        <f>VLOOKUP(J278,lenght!$F:$H, 3, TRUE)</f>
        <v>260</v>
      </c>
      <c r="I278" t="str">
        <f>VLOOKUP(J278,taxonomy!$1:$1048576, 7, TRUE)</f>
        <v>Placozoa</v>
      </c>
      <c r="J278" s="2" t="s">
        <v>644</v>
      </c>
      <c r="K278" s="3">
        <v>1</v>
      </c>
      <c r="L278" s="3">
        <v>1</v>
      </c>
      <c r="M278" s="3">
        <v>2</v>
      </c>
      <c r="IN278" t="str">
        <f t="shared" si="8"/>
        <v/>
      </c>
      <c r="IO278" t="str">
        <f t="shared" si="9"/>
        <v/>
      </c>
    </row>
    <row r="279" spans="5:249" hidden="1">
      <c r="E279" t="s">
        <v>5478</v>
      </c>
      <c r="F279" t="s">
        <v>5477</v>
      </c>
      <c r="G279">
        <f>VLOOKUP(J279,lenght!$A:$C,3,TRUE)</f>
        <v>128</v>
      </c>
      <c r="I279" t="str">
        <f>VLOOKUP(J279,taxonomy!$1:$1048576, 7, TRUE)</f>
        <v>Placozoa</v>
      </c>
      <c r="J279" s="2" t="s">
        <v>646</v>
      </c>
      <c r="K279" s="3"/>
      <c r="L279" s="3">
        <v>2</v>
      </c>
      <c r="M279" s="3">
        <v>2</v>
      </c>
      <c r="IN279" t="str">
        <f t="shared" si="8"/>
        <v/>
      </c>
      <c r="IO279" t="str">
        <f t="shared" si="9"/>
        <v/>
      </c>
    </row>
    <row r="280" spans="5:249" hidden="1">
      <c r="E280" t="s">
        <v>5478</v>
      </c>
      <c r="F280" t="s">
        <v>5478</v>
      </c>
      <c r="G280">
        <f>VLOOKUP(J280,lenght!$A:$C,3,TRUE)</f>
        <v>121</v>
      </c>
      <c r="I280" t="str">
        <f>VLOOKUP(J280,taxonomy!$1:$1048576, 7, TRUE)</f>
        <v>Placozoa</v>
      </c>
      <c r="J280" s="2" t="s">
        <v>648</v>
      </c>
      <c r="K280" s="3"/>
      <c r="L280" s="3">
        <v>3</v>
      </c>
      <c r="M280" s="3">
        <v>3</v>
      </c>
      <c r="IN280" t="str">
        <f t="shared" si="8"/>
        <v/>
      </c>
      <c r="IO280" t="str">
        <f t="shared" si="9"/>
        <v/>
      </c>
    </row>
    <row r="281" spans="5:249" hidden="1">
      <c r="E281" t="s">
        <v>5478</v>
      </c>
      <c r="F281" t="s">
        <v>5478</v>
      </c>
      <c r="G281">
        <f>VLOOKUP(J281,lenght!$A:$C,3,TRUE)</f>
        <v>140</v>
      </c>
      <c r="I281" t="str">
        <f>VLOOKUP(J281,taxonomy!$1:$1048576, 7, TRUE)</f>
        <v>Chordata</v>
      </c>
      <c r="J281" s="2" t="s">
        <v>650</v>
      </c>
      <c r="K281" s="3"/>
      <c r="L281" s="3">
        <v>1</v>
      </c>
      <c r="M281" s="3">
        <v>1</v>
      </c>
      <c r="IN281" t="str">
        <f t="shared" si="8"/>
        <v/>
      </c>
      <c r="IO281" t="str">
        <f t="shared" si="9"/>
        <v/>
      </c>
    </row>
    <row r="282" spans="5:249" hidden="1">
      <c r="E282" t="s">
        <v>5477</v>
      </c>
      <c r="F282" t="s">
        <v>5478</v>
      </c>
      <c r="G282">
        <f>VLOOKUP(J282,lenght!$A:$C,3,TRUE)</f>
        <v>116</v>
      </c>
      <c r="I282" t="str">
        <f>VLOOKUP(J282,taxonomy!$1:$1048576, 7, TRUE)</f>
        <v>Chordata</v>
      </c>
      <c r="J282" s="2" t="s">
        <v>652</v>
      </c>
      <c r="K282" s="3"/>
      <c r="L282" s="3">
        <v>1</v>
      </c>
      <c r="M282" s="3">
        <v>1</v>
      </c>
      <c r="IN282" t="str">
        <f t="shared" si="8"/>
        <v/>
      </c>
      <c r="IO282" t="str">
        <f t="shared" si="9"/>
        <v/>
      </c>
    </row>
    <row r="283" spans="5:249" hidden="1">
      <c r="E283" t="s">
        <v>5478</v>
      </c>
      <c r="F283" t="s">
        <v>5478</v>
      </c>
      <c r="G283">
        <f>VLOOKUP(J283,lenght!$A:$C,3,TRUE)</f>
        <v>65</v>
      </c>
      <c r="H283">
        <f>VLOOKUP(J283,lenght!$F:$H, 3, TRUE)</f>
        <v>108</v>
      </c>
      <c r="I283" t="str">
        <f>VLOOKUP(J283,taxonomy!$1:$1048576, 7, TRUE)</f>
        <v>Chordata</v>
      </c>
      <c r="J283" s="2" t="s">
        <v>654</v>
      </c>
      <c r="K283" s="3">
        <v>1</v>
      </c>
      <c r="L283" s="3">
        <v>1</v>
      </c>
      <c r="M283" s="3">
        <v>2</v>
      </c>
      <c r="IN283" t="str">
        <f t="shared" si="8"/>
        <v/>
      </c>
      <c r="IO283" t="str">
        <f t="shared" si="9"/>
        <v/>
      </c>
    </row>
    <row r="284" spans="5:249" hidden="1">
      <c r="E284" t="s">
        <v>5477</v>
      </c>
      <c r="F284" t="s">
        <v>5478</v>
      </c>
      <c r="G284">
        <f>VLOOKUP(J284,lenght!$A:$C,3,TRUE)</f>
        <v>86</v>
      </c>
      <c r="I284" t="str">
        <f>VLOOKUP(J284,taxonomy!$1:$1048576, 7, TRUE)</f>
        <v>Chordata</v>
      </c>
      <c r="J284" s="2" t="s">
        <v>657</v>
      </c>
      <c r="K284" s="3"/>
      <c r="L284" s="3">
        <v>1</v>
      </c>
      <c r="M284" s="3">
        <v>1</v>
      </c>
      <c r="IN284" t="str">
        <f t="shared" si="8"/>
        <v/>
      </c>
      <c r="IO284" t="str">
        <f t="shared" si="9"/>
        <v/>
      </c>
    </row>
    <row r="285" spans="5:249" hidden="1">
      <c r="E285" t="s">
        <v>5477</v>
      </c>
      <c r="F285" t="s">
        <v>5478</v>
      </c>
      <c r="G285">
        <f>VLOOKUP(J285,lenght!$A:$C,3,TRUE)</f>
        <v>70</v>
      </c>
      <c r="I285" t="str">
        <f>VLOOKUP(J285,taxonomy!$1:$1048576, 7, TRUE)</f>
        <v>Chordata</v>
      </c>
      <c r="J285" s="2" t="s">
        <v>659</v>
      </c>
      <c r="K285" s="3"/>
      <c r="L285" s="3">
        <v>1</v>
      </c>
      <c r="M285" s="3">
        <v>1</v>
      </c>
      <c r="IN285" t="str">
        <f t="shared" si="8"/>
        <v/>
      </c>
      <c r="IO285" t="str">
        <f t="shared" si="9"/>
        <v/>
      </c>
    </row>
    <row r="286" spans="5:249" hidden="1">
      <c r="E286" t="s">
        <v>5478</v>
      </c>
      <c r="F286" t="s">
        <v>5477</v>
      </c>
      <c r="G286">
        <f>VLOOKUP(J286,lenght!$A:$C,3,TRUE)</f>
        <v>65</v>
      </c>
      <c r="H286">
        <f>VLOOKUP(J286,lenght!$F:$H, 3, TRUE)</f>
        <v>263</v>
      </c>
      <c r="I286" t="str">
        <f>VLOOKUP(J286,taxonomy!$1:$1048576, 7, TRUE)</f>
        <v>Chordata</v>
      </c>
      <c r="J286" s="2" t="s">
        <v>661</v>
      </c>
      <c r="K286" s="3">
        <v>1</v>
      </c>
      <c r="L286" s="3">
        <v>1</v>
      </c>
      <c r="M286" s="3">
        <v>2</v>
      </c>
      <c r="IN286" t="str">
        <f t="shared" si="8"/>
        <v/>
      </c>
      <c r="IO286" t="str">
        <f t="shared" si="9"/>
        <v/>
      </c>
    </row>
    <row r="287" spans="5:249" hidden="1">
      <c r="E287" t="s">
        <v>5478</v>
      </c>
      <c r="F287" t="s">
        <v>5478</v>
      </c>
      <c r="G287">
        <f>VLOOKUP(J287,lenght!$A:$C,3,TRUE)</f>
        <v>68</v>
      </c>
      <c r="I287" t="str">
        <f>VLOOKUP(J287,taxonomy!$1:$1048576, 7, TRUE)</f>
        <v>Chordata</v>
      </c>
      <c r="J287" s="2" t="s">
        <v>663</v>
      </c>
      <c r="K287" s="3"/>
      <c r="L287" s="3">
        <v>1</v>
      </c>
      <c r="M287" s="3">
        <v>1</v>
      </c>
      <c r="IN287" t="str">
        <f t="shared" si="8"/>
        <v/>
      </c>
      <c r="IO287" t="str">
        <f t="shared" si="9"/>
        <v/>
      </c>
    </row>
    <row r="288" spans="5:249" hidden="1">
      <c r="E288" t="s">
        <v>5477</v>
      </c>
      <c r="F288" t="s">
        <v>5478</v>
      </c>
      <c r="G288">
        <f>VLOOKUP(J288,lenght!$A:$C,3,TRUE)</f>
        <v>123</v>
      </c>
      <c r="I288" t="str">
        <f>VLOOKUP(J288,taxonomy!$1:$1048576, 7, TRUE)</f>
        <v>Chordata</v>
      </c>
      <c r="J288" s="2" t="s">
        <v>665</v>
      </c>
      <c r="K288" s="3"/>
      <c r="L288" s="3">
        <v>1</v>
      </c>
      <c r="M288" s="3">
        <v>1</v>
      </c>
      <c r="IN288" t="str">
        <f t="shared" si="8"/>
        <v/>
      </c>
      <c r="IO288" t="str">
        <f t="shared" si="9"/>
        <v/>
      </c>
    </row>
    <row r="289" spans="2:249">
      <c r="B289" t="s">
        <v>5471</v>
      </c>
      <c r="E289" t="s">
        <v>5477</v>
      </c>
      <c r="F289" t="s">
        <v>5478</v>
      </c>
      <c r="G289">
        <f>VLOOKUP(J289,lenght!$A:$C,3,TRUE)</f>
        <v>116</v>
      </c>
      <c r="I289" t="str">
        <f>VLOOKUP(J289,taxonomy!$1:$1048576, 7, TRUE)</f>
        <v>Ecdysozoa</v>
      </c>
      <c r="J289" s="2" t="s">
        <v>667</v>
      </c>
      <c r="K289" s="3"/>
      <c r="L289" s="3">
        <v>1</v>
      </c>
      <c r="M289" s="3">
        <v>1</v>
      </c>
      <c r="IN289" t="str">
        <f t="shared" si="8"/>
        <v/>
      </c>
      <c r="IO289" t="str">
        <f t="shared" si="9"/>
        <v/>
      </c>
    </row>
    <row r="290" spans="2:249">
      <c r="E290" t="s">
        <v>5478</v>
      </c>
      <c r="F290" t="s">
        <v>5478</v>
      </c>
      <c r="G290">
        <f>VLOOKUP(J290,lenght!$A:$C,3,TRUE)</f>
        <v>118</v>
      </c>
      <c r="I290" t="str">
        <f>VLOOKUP(J290,taxonomy!$1:$1048576, 7, TRUE)</f>
        <v>Ecdysozoa</v>
      </c>
      <c r="J290" s="2" t="s">
        <v>669</v>
      </c>
      <c r="K290" s="3"/>
      <c r="L290" s="3">
        <v>1</v>
      </c>
      <c r="M290" s="3">
        <v>1</v>
      </c>
      <c r="IN290" t="str">
        <f t="shared" si="8"/>
        <v/>
      </c>
      <c r="IO290" t="str">
        <f t="shared" si="9"/>
        <v/>
      </c>
    </row>
    <row r="291" spans="2:249">
      <c r="E291" t="s">
        <v>5478</v>
      </c>
      <c r="F291" t="s">
        <v>5478</v>
      </c>
      <c r="G291">
        <f>VLOOKUP(J291,lenght!$A:$C,3,TRUE)</f>
        <v>116</v>
      </c>
      <c r="I291" t="str">
        <f>VLOOKUP(J291,taxonomy!$1:$1048576, 7, TRUE)</f>
        <v>Ecdysozoa</v>
      </c>
      <c r="J291" s="2" t="s">
        <v>671</v>
      </c>
      <c r="K291" s="3"/>
      <c r="L291" s="3">
        <v>1</v>
      </c>
      <c r="M291" s="3">
        <v>1</v>
      </c>
      <c r="IN291" t="str">
        <f t="shared" si="8"/>
        <v/>
      </c>
      <c r="IO291" t="str">
        <f t="shared" si="9"/>
        <v/>
      </c>
    </row>
    <row r="292" spans="2:249">
      <c r="E292" t="s">
        <v>5478</v>
      </c>
      <c r="F292" t="s">
        <v>5477</v>
      </c>
      <c r="G292">
        <f>VLOOKUP(J292,lenght!$A:$C,3,TRUE)</f>
        <v>121</v>
      </c>
      <c r="I292" t="str">
        <f>VLOOKUP(J292,taxonomy!$1:$1048576, 7, TRUE)</f>
        <v>Ecdysozoa</v>
      </c>
      <c r="J292" s="2" t="s">
        <v>675</v>
      </c>
      <c r="K292" s="3"/>
      <c r="L292" s="3">
        <v>2</v>
      </c>
      <c r="M292" s="3">
        <v>2</v>
      </c>
      <c r="IN292" t="str">
        <f t="shared" si="8"/>
        <v/>
      </c>
      <c r="IO292" t="str">
        <f t="shared" si="9"/>
        <v/>
      </c>
    </row>
    <row r="293" spans="2:249">
      <c r="E293" t="s">
        <v>5478</v>
      </c>
      <c r="F293" t="s">
        <v>5478</v>
      </c>
      <c r="G293">
        <f>VLOOKUP(J293,lenght!$A:$C,3,TRUE)</f>
        <v>115</v>
      </c>
      <c r="I293" t="str">
        <f>VLOOKUP(J293,taxonomy!$1:$1048576, 7, TRUE)</f>
        <v>Ecdysozoa</v>
      </c>
      <c r="J293" s="2" t="s">
        <v>677</v>
      </c>
      <c r="K293" s="3"/>
      <c r="L293" s="3">
        <v>1</v>
      </c>
      <c r="M293" s="3">
        <v>1</v>
      </c>
      <c r="IN293" t="str">
        <f t="shared" si="8"/>
        <v/>
      </c>
      <c r="IO293" t="str">
        <f t="shared" si="9"/>
        <v/>
      </c>
    </row>
    <row r="294" spans="2:249">
      <c r="E294" t="s">
        <v>5478</v>
      </c>
      <c r="F294" t="s">
        <v>5478</v>
      </c>
      <c r="G294">
        <f>VLOOKUP(J294,lenght!$A:$C,3,TRUE)</f>
        <v>116</v>
      </c>
      <c r="I294" t="str">
        <f>VLOOKUP(J294,taxonomy!$1:$1048576, 7, TRUE)</f>
        <v>Ecdysozoa</v>
      </c>
      <c r="J294" s="2" t="s">
        <v>680</v>
      </c>
      <c r="K294" s="3"/>
      <c r="L294" s="3">
        <v>1</v>
      </c>
      <c r="M294" s="3">
        <v>1</v>
      </c>
      <c r="IN294" t="str">
        <f t="shared" si="8"/>
        <v/>
      </c>
      <c r="IO294" t="str">
        <f t="shared" si="9"/>
        <v/>
      </c>
    </row>
    <row r="295" spans="2:249">
      <c r="E295" t="s">
        <v>5478</v>
      </c>
      <c r="F295" t="s">
        <v>5478</v>
      </c>
      <c r="G295">
        <f>VLOOKUP(J295,lenght!$A:$C,3,TRUE)</f>
        <v>118</v>
      </c>
      <c r="I295" t="str">
        <f>VLOOKUP(J295,taxonomy!$1:$1048576, 7, TRUE)</f>
        <v>Ecdysozoa</v>
      </c>
      <c r="J295" s="2" t="s">
        <v>682</v>
      </c>
      <c r="K295" s="3"/>
      <c r="L295" s="3">
        <v>1</v>
      </c>
      <c r="M295" s="3">
        <v>1</v>
      </c>
      <c r="IN295" t="str">
        <f t="shared" si="8"/>
        <v/>
      </c>
      <c r="IO295" t="str">
        <f t="shared" si="9"/>
        <v/>
      </c>
    </row>
    <row r="296" spans="2:249">
      <c r="E296" t="s">
        <v>5478</v>
      </c>
      <c r="F296" t="s">
        <v>5478</v>
      </c>
      <c r="G296">
        <f>VLOOKUP(J296,lenght!$A:$C,3,TRUE)</f>
        <v>116</v>
      </c>
      <c r="I296" t="str">
        <f>VLOOKUP(J296,taxonomy!$1:$1048576, 7, TRUE)</f>
        <v>Ecdysozoa</v>
      </c>
      <c r="J296" s="2" t="s">
        <v>685</v>
      </c>
      <c r="K296" s="3"/>
      <c r="L296" s="3">
        <v>1</v>
      </c>
      <c r="M296" s="3">
        <v>1</v>
      </c>
      <c r="IN296" t="str">
        <f t="shared" si="8"/>
        <v/>
      </c>
      <c r="IO296" t="str">
        <f t="shared" si="9"/>
        <v/>
      </c>
    </row>
    <row r="297" spans="2:249">
      <c r="E297" t="s">
        <v>5478</v>
      </c>
      <c r="F297" t="s">
        <v>5477</v>
      </c>
      <c r="G297">
        <f>VLOOKUP(J297,lenght!$A:$C,3,TRUE)</f>
        <v>116</v>
      </c>
      <c r="I297" t="str">
        <f>VLOOKUP(J297,taxonomy!$1:$1048576, 7, TRUE)</f>
        <v>Ecdysozoa</v>
      </c>
      <c r="J297" s="2" t="s">
        <v>687</v>
      </c>
      <c r="K297" s="3"/>
      <c r="L297" s="3">
        <v>1</v>
      </c>
      <c r="M297" s="3">
        <v>1</v>
      </c>
      <c r="IN297" t="str">
        <f t="shared" si="8"/>
        <v/>
      </c>
      <c r="IO297" t="str">
        <f t="shared" si="9"/>
        <v/>
      </c>
    </row>
    <row r="298" spans="2:249">
      <c r="E298" t="s">
        <v>5478</v>
      </c>
      <c r="F298" t="s">
        <v>5478</v>
      </c>
      <c r="G298">
        <f>VLOOKUP(J298,lenght!$A:$C,3,TRUE)</f>
        <v>118</v>
      </c>
      <c r="I298" t="str">
        <f>VLOOKUP(J298,taxonomy!$1:$1048576, 7, TRUE)</f>
        <v>Ecdysozoa</v>
      </c>
      <c r="J298" s="2" t="s">
        <v>689</v>
      </c>
      <c r="K298" s="3"/>
      <c r="L298" s="3">
        <v>1</v>
      </c>
      <c r="M298" s="3">
        <v>1</v>
      </c>
      <c r="IN298" t="str">
        <f t="shared" si="8"/>
        <v/>
      </c>
      <c r="IO298" t="str">
        <f t="shared" si="9"/>
        <v/>
      </c>
    </row>
    <row r="299" spans="2:249">
      <c r="E299" t="s">
        <v>5478</v>
      </c>
      <c r="F299" t="s">
        <v>5477</v>
      </c>
      <c r="G299">
        <f>VLOOKUP(J299,lenght!$A:$C,3,TRUE)</f>
        <v>126</v>
      </c>
      <c r="I299" t="str">
        <f>VLOOKUP(J299,taxonomy!$1:$1048576, 7, TRUE)</f>
        <v>Ecdysozoa</v>
      </c>
      <c r="J299" s="2" t="s">
        <v>691</v>
      </c>
      <c r="K299" s="3"/>
      <c r="L299" s="3">
        <v>2</v>
      </c>
      <c r="M299" s="3">
        <v>2</v>
      </c>
      <c r="IN299" t="str">
        <f t="shared" si="8"/>
        <v/>
      </c>
      <c r="IO299" t="str">
        <f t="shared" si="9"/>
        <v/>
      </c>
    </row>
    <row r="300" spans="2:249">
      <c r="E300" t="s">
        <v>5478</v>
      </c>
      <c r="F300" t="s">
        <v>5478</v>
      </c>
      <c r="G300">
        <f>VLOOKUP(J300,lenght!$A:$C,3,TRUE)</f>
        <v>116</v>
      </c>
      <c r="I300" t="str">
        <f>VLOOKUP(J300,taxonomy!$1:$1048576, 7, TRUE)</f>
        <v>Ecdysozoa</v>
      </c>
      <c r="J300" s="2" t="s">
        <v>693</v>
      </c>
      <c r="K300" s="3"/>
      <c r="L300" s="3">
        <v>1</v>
      </c>
      <c r="M300" s="3">
        <v>1</v>
      </c>
      <c r="IN300" t="str">
        <f t="shared" si="8"/>
        <v/>
      </c>
      <c r="IO300" t="str">
        <f t="shared" si="9"/>
        <v/>
      </c>
    </row>
    <row r="301" spans="2:249">
      <c r="E301" t="s">
        <v>5478</v>
      </c>
      <c r="F301" t="s">
        <v>5478</v>
      </c>
      <c r="G301">
        <f>VLOOKUP(J301,lenght!$A:$C,3,TRUE)</f>
        <v>118</v>
      </c>
      <c r="I301" t="str">
        <f>VLOOKUP(J301,taxonomy!$1:$1048576, 7, TRUE)</f>
        <v>Ecdysozoa</v>
      </c>
      <c r="J301" s="2" t="s">
        <v>697</v>
      </c>
      <c r="K301" s="3"/>
      <c r="L301" s="3">
        <v>1</v>
      </c>
      <c r="M301" s="3">
        <v>1</v>
      </c>
      <c r="IN301" t="str">
        <f t="shared" si="8"/>
        <v/>
      </c>
      <c r="IO301" t="str">
        <f t="shared" si="9"/>
        <v/>
      </c>
    </row>
    <row r="302" spans="2:249">
      <c r="E302" t="s">
        <v>5478</v>
      </c>
      <c r="F302" t="s">
        <v>5478</v>
      </c>
      <c r="G302">
        <f>VLOOKUP(J302,lenght!$A:$C,3,TRUE)</f>
        <v>115</v>
      </c>
      <c r="I302" t="str">
        <f>VLOOKUP(J302,taxonomy!$1:$1048576, 7, TRUE)</f>
        <v>Ecdysozoa</v>
      </c>
      <c r="J302" s="2" t="s">
        <v>699</v>
      </c>
      <c r="K302" s="3"/>
      <c r="L302" s="3">
        <v>1</v>
      </c>
      <c r="M302" s="3">
        <v>1</v>
      </c>
      <c r="IN302" t="str">
        <f t="shared" si="8"/>
        <v/>
      </c>
      <c r="IO302" t="str">
        <f t="shared" si="9"/>
        <v/>
      </c>
    </row>
    <row r="303" spans="2:249">
      <c r="E303" t="s">
        <v>5478</v>
      </c>
      <c r="F303" t="s">
        <v>5478</v>
      </c>
      <c r="G303">
        <f>VLOOKUP(J303,lenght!$A:$C,3,TRUE)</f>
        <v>116</v>
      </c>
      <c r="I303" t="str">
        <f>VLOOKUP(J303,taxonomy!$1:$1048576, 7, TRUE)</f>
        <v>Ecdysozoa</v>
      </c>
      <c r="J303" s="2" t="s">
        <v>701</v>
      </c>
      <c r="K303" s="3"/>
      <c r="L303" s="3">
        <v>1</v>
      </c>
      <c r="M303" s="3">
        <v>1</v>
      </c>
      <c r="IN303" t="str">
        <f t="shared" si="8"/>
        <v/>
      </c>
      <c r="IO303" t="str">
        <f t="shared" si="9"/>
        <v/>
      </c>
    </row>
    <row r="304" spans="2:249">
      <c r="E304" t="s">
        <v>5478</v>
      </c>
      <c r="F304" t="s">
        <v>5477</v>
      </c>
      <c r="G304">
        <f>VLOOKUP(J304,lenght!$A:$C,3,TRUE)</f>
        <v>119</v>
      </c>
      <c r="I304" t="str">
        <f>VLOOKUP(J304,taxonomy!$1:$1048576, 7, TRUE)</f>
        <v>Ecdysozoa</v>
      </c>
      <c r="J304" s="2" t="s">
        <v>703</v>
      </c>
      <c r="K304" s="3"/>
      <c r="L304" s="3">
        <v>2</v>
      </c>
      <c r="M304" s="3">
        <v>2</v>
      </c>
      <c r="IN304" t="str">
        <f t="shared" si="8"/>
        <v/>
      </c>
      <c r="IO304" t="str">
        <f t="shared" si="9"/>
        <v/>
      </c>
    </row>
    <row r="305" spans="5:249">
      <c r="E305" t="s">
        <v>5478</v>
      </c>
      <c r="F305" t="s">
        <v>5478</v>
      </c>
      <c r="G305">
        <f>VLOOKUP(J305,lenght!$A:$C,3,TRUE)</f>
        <v>117</v>
      </c>
      <c r="I305" t="str">
        <f>VLOOKUP(J305,taxonomy!$1:$1048576, 7, TRUE)</f>
        <v>Ecdysozoa</v>
      </c>
      <c r="J305" s="2" t="s">
        <v>705</v>
      </c>
      <c r="K305" s="3"/>
      <c r="L305" s="3">
        <v>1</v>
      </c>
      <c r="M305" s="3">
        <v>1</v>
      </c>
      <c r="IN305" t="str">
        <f t="shared" si="8"/>
        <v/>
      </c>
      <c r="IO305" t="str">
        <f t="shared" si="9"/>
        <v/>
      </c>
    </row>
    <row r="306" spans="5:249">
      <c r="E306" t="s">
        <v>5478</v>
      </c>
      <c r="F306" t="s">
        <v>5478</v>
      </c>
      <c r="G306">
        <f>VLOOKUP(J306,lenght!$A:$C,3,TRUE)</f>
        <v>116</v>
      </c>
      <c r="I306" t="str">
        <f>VLOOKUP(J306,taxonomy!$1:$1048576, 7, TRUE)</f>
        <v>Ecdysozoa</v>
      </c>
      <c r="J306" s="2" t="s">
        <v>707</v>
      </c>
      <c r="K306" s="3"/>
      <c r="L306" s="3">
        <v>1</v>
      </c>
      <c r="M306" s="3">
        <v>1</v>
      </c>
      <c r="IN306" t="str">
        <f t="shared" si="8"/>
        <v/>
      </c>
      <c r="IO306" t="str">
        <f t="shared" si="9"/>
        <v/>
      </c>
    </row>
    <row r="307" spans="5:249">
      <c r="E307" t="s">
        <v>5478</v>
      </c>
      <c r="F307" t="s">
        <v>5478</v>
      </c>
      <c r="G307">
        <f>VLOOKUP(J307,lenght!$A:$C,3,TRUE)</f>
        <v>115</v>
      </c>
      <c r="I307" t="str">
        <f>VLOOKUP(J307,taxonomy!$1:$1048576, 7, TRUE)</f>
        <v>Ecdysozoa</v>
      </c>
      <c r="J307" s="2" t="s">
        <v>709</v>
      </c>
      <c r="K307" s="3"/>
      <c r="L307" s="3">
        <v>1</v>
      </c>
      <c r="M307" s="3">
        <v>1</v>
      </c>
      <c r="IN307" t="str">
        <f t="shared" si="8"/>
        <v/>
      </c>
      <c r="IO307" t="str">
        <f t="shared" si="9"/>
        <v/>
      </c>
    </row>
    <row r="308" spans="5:249">
      <c r="E308" t="s">
        <v>5478</v>
      </c>
      <c r="F308" t="s">
        <v>5478</v>
      </c>
      <c r="G308">
        <f>VLOOKUP(J308,lenght!$A:$C,3,TRUE)</f>
        <v>118</v>
      </c>
      <c r="I308" t="str">
        <f>VLOOKUP(J308,taxonomy!$1:$1048576, 7, TRUE)</f>
        <v>Ecdysozoa</v>
      </c>
      <c r="J308" s="2" t="s">
        <v>711</v>
      </c>
      <c r="K308" s="3"/>
      <c r="L308" s="3">
        <v>1</v>
      </c>
      <c r="M308" s="3">
        <v>1</v>
      </c>
      <c r="IN308" t="str">
        <f t="shared" si="8"/>
        <v/>
      </c>
      <c r="IO308" t="str">
        <f t="shared" si="9"/>
        <v/>
      </c>
    </row>
    <row r="309" spans="5:249">
      <c r="E309" t="s">
        <v>5478</v>
      </c>
      <c r="F309" t="s">
        <v>5478</v>
      </c>
      <c r="G309">
        <f>VLOOKUP(J309,lenght!$A:$C,3,TRUE)</f>
        <v>116</v>
      </c>
      <c r="I309" t="str">
        <f>VLOOKUP(J309,taxonomy!$1:$1048576, 7, TRUE)</f>
        <v>Ecdysozoa</v>
      </c>
      <c r="J309" s="2" t="s">
        <v>713</v>
      </c>
      <c r="K309" s="3"/>
      <c r="L309" s="3">
        <v>1</v>
      </c>
      <c r="M309" s="3">
        <v>1</v>
      </c>
      <c r="IN309" t="str">
        <f t="shared" si="8"/>
        <v/>
      </c>
      <c r="IO309" t="str">
        <f t="shared" si="9"/>
        <v/>
      </c>
    </row>
    <row r="310" spans="5:249">
      <c r="E310" t="s">
        <v>5478</v>
      </c>
      <c r="F310" t="s">
        <v>5478</v>
      </c>
      <c r="G310">
        <f>VLOOKUP(J310,lenght!$A:$C,3,TRUE)</f>
        <v>116</v>
      </c>
      <c r="I310" t="str">
        <f>VLOOKUP(J310,taxonomy!$1:$1048576, 7, TRUE)</f>
        <v>Ecdysozoa</v>
      </c>
      <c r="J310" s="2" t="s">
        <v>715</v>
      </c>
      <c r="K310" s="3"/>
      <c r="L310" s="3">
        <v>1</v>
      </c>
      <c r="M310" s="3">
        <v>1</v>
      </c>
      <c r="IN310" t="str">
        <f t="shared" si="8"/>
        <v/>
      </c>
      <c r="IO310" t="str">
        <f t="shared" si="9"/>
        <v/>
      </c>
    </row>
    <row r="311" spans="5:249">
      <c r="E311" t="s">
        <v>5478</v>
      </c>
      <c r="F311" t="s">
        <v>5478</v>
      </c>
      <c r="G311">
        <f>VLOOKUP(J311,lenght!$A:$C,3,TRUE)</f>
        <v>117</v>
      </c>
      <c r="I311" t="str">
        <f>VLOOKUP(J311,taxonomy!$1:$1048576, 7, TRUE)</f>
        <v>Ecdysozoa</v>
      </c>
      <c r="J311" s="2" t="s">
        <v>717</v>
      </c>
      <c r="K311" s="3"/>
      <c r="L311" s="3">
        <v>1</v>
      </c>
      <c r="M311" s="3">
        <v>1</v>
      </c>
      <c r="IN311" t="str">
        <f t="shared" si="8"/>
        <v/>
      </c>
      <c r="IO311" t="str">
        <f t="shared" si="9"/>
        <v/>
      </c>
    </row>
    <row r="312" spans="5:249">
      <c r="E312" t="s">
        <v>5478</v>
      </c>
      <c r="F312" t="s">
        <v>5477</v>
      </c>
      <c r="G312">
        <f>VLOOKUP(J312,lenght!$A:$C,3,TRUE)</f>
        <v>119</v>
      </c>
      <c r="I312" t="str">
        <f>VLOOKUP(J312,taxonomy!$1:$1048576, 7, TRUE)</f>
        <v>Ecdysozoa</v>
      </c>
      <c r="J312" s="2" t="s">
        <v>719</v>
      </c>
      <c r="K312" s="3"/>
      <c r="L312" s="3">
        <v>2</v>
      </c>
      <c r="M312" s="3">
        <v>2</v>
      </c>
      <c r="IN312" t="str">
        <f t="shared" si="8"/>
        <v/>
      </c>
      <c r="IO312" t="str">
        <f t="shared" si="9"/>
        <v/>
      </c>
    </row>
    <row r="313" spans="5:249">
      <c r="E313" t="s">
        <v>5478</v>
      </c>
      <c r="F313" t="s">
        <v>5477</v>
      </c>
      <c r="G313">
        <f>VLOOKUP(J313,lenght!$A:$C,3,TRUE)</f>
        <v>76</v>
      </c>
      <c r="H313">
        <f>VLOOKUP(J313,lenght!$F:$H, 3, TRUE)</f>
        <v>264</v>
      </c>
      <c r="I313" t="str">
        <f>VLOOKUP(J313,taxonomy!$1:$1048576, 7, TRUE)</f>
        <v>Ecdysozoa</v>
      </c>
      <c r="J313" s="2" t="s">
        <v>721</v>
      </c>
      <c r="K313" s="3">
        <v>1</v>
      </c>
      <c r="L313" s="3">
        <v>1</v>
      </c>
      <c r="M313" s="3">
        <v>2</v>
      </c>
      <c r="IN313" t="str">
        <f t="shared" si="8"/>
        <v/>
      </c>
      <c r="IO313" t="str">
        <f t="shared" si="9"/>
        <v/>
      </c>
    </row>
    <row r="314" spans="5:249">
      <c r="E314" t="s">
        <v>5477</v>
      </c>
      <c r="F314" t="s">
        <v>5478</v>
      </c>
      <c r="G314">
        <f>VLOOKUP(J314,lenght!$A:$C,3,TRUE)</f>
        <v>116</v>
      </c>
      <c r="I314" t="str">
        <f>VLOOKUP(J314,taxonomy!$1:$1048576, 7, TRUE)</f>
        <v>Ecdysozoa</v>
      </c>
      <c r="J314" s="2" t="s">
        <v>723</v>
      </c>
      <c r="K314" s="3"/>
      <c r="L314" s="3">
        <v>1</v>
      </c>
      <c r="M314" s="3">
        <v>1</v>
      </c>
      <c r="IN314" t="str">
        <f t="shared" si="8"/>
        <v/>
      </c>
      <c r="IO314" t="str">
        <f t="shared" si="9"/>
        <v/>
      </c>
    </row>
    <row r="315" spans="5:249">
      <c r="E315" t="s">
        <v>5478</v>
      </c>
      <c r="F315" t="s">
        <v>5478</v>
      </c>
      <c r="G315">
        <f>VLOOKUP(J315,lenght!$A:$C,3,TRUE)</f>
        <v>118</v>
      </c>
      <c r="I315" t="str">
        <f>VLOOKUP(J315,taxonomy!$1:$1048576, 7, TRUE)</f>
        <v>Ecdysozoa</v>
      </c>
      <c r="J315" s="2" t="s">
        <v>725</v>
      </c>
      <c r="K315" s="3"/>
      <c r="L315" s="3">
        <v>1</v>
      </c>
      <c r="M315" s="3">
        <v>1</v>
      </c>
      <c r="IN315" t="str">
        <f t="shared" si="8"/>
        <v/>
      </c>
      <c r="IO315" t="str">
        <f t="shared" si="9"/>
        <v/>
      </c>
    </row>
    <row r="316" spans="5:249">
      <c r="E316" t="s">
        <v>5478</v>
      </c>
      <c r="F316" t="s">
        <v>5478</v>
      </c>
      <c r="G316">
        <f>VLOOKUP(J316,lenght!$A:$C,3,TRUE)</f>
        <v>115</v>
      </c>
      <c r="I316" t="str">
        <f>VLOOKUP(J316,taxonomy!$1:$1048576, 7, TRUE)</f>
        <v>Ecdysozoa</v>
      </c>
      <c r="J316" s="2" t="s">
        <v>728</v>
      </c>
      <c r="K316" s="3"/>
      <c r="L316" s="3">
        <v>1</v>
      </c>
      <c r="M316" s="3">
        <v>1</v>
      </c>
      <c r="IN316" t="str">
        <f t="shared" si="8"/>
        <v/>
      </c>
      <c r="IO316" t="str">
        <f t="shared" si="9"/>
        <v/>
      </c>
    </row>
    <row r="317" spans="5:249">
      <c r="E317" t="s">
        <v>5478</v>
      </c>
      <c r="F317" t="s">
        <v>5478</v>
      </c>
      <c r="G317">
        <f>VLOOKUP(J317,lenght!$A:$C,3,TRUE)</f>
        <v>116</v>
      </c>
      <c r="I317" t="str">
        <f>VLOOKUP(J317,taxonomy!$1:$1048576, 7, TRUE)</f>
        <v>Ecdysozoa</v>
      </c>
      <c r="J317" s="2" t="s">
        <v>730</v>
      </c>
      <c r="K317" s="3"/>
      <c r="L317" s="3">
        <v>1</v>
      </c>
      <c r="M317" s="3">
        <v>1</v>
      </c>
      <c r="IN317" t="str">
        <f t="shared" si="8"/>
        <v/>
      </c>
      <c r="IO317" t="str">
        <f t="shared" si="9"/>
        <v/>
      </c>
    </row>
    <row r="318" spans="5:249">
      <c r="E318" t="s">
        <v>5477</v>
      </c>
      <c r="F318" t="s">
        <v>5478</v>
      </c>
      <c r="G318">
        <f>VLOOKUP(J318,lenght!$A:$C,3,TRUE)</f>
        <v>116</v>
      </c>
      <c r="I318" t="str">
        <f>VLOOKUP(J318,taxonomy!$1:$1048576, 7, TRUE)</f>
        <v>Ecdysozoa</v>
      </c>
      <c r="J318" s="2" t="s">
        <v>732</v>
      </c>
      <c r="K318" s="3"/>
      <c r="L318" s="3">
        <v>1</v>
      </c>
      <c r="M318" s="3">
        <v>1</v>
      </c>
      <c r="IN318" t="str">
        <f t="shared" si="8"/>
        <v/>
      </c>
      <c r="IO318" t="str">
        <f t="shared" si="9"/>
        <v/>
      </c>
    </row>
    <row r="319" spans="5:249">
      <c r="E319" t="s">
        <v>5478</v>
      </c>
      <c r="F319" t="s">
        <v>5477</v>
      </c>
      <c r="G319">
        <f>VLOOKUP(J319,lenght!$A:$C,3,TRUE)</f>
        <v>119</v>
      </c>
      <c r="I319" t="str">
        <f>VLOOKUP(J319,taxonomy!$1:$1048576, 7, TRUE)</f>
        <v>Ecdysozoa</v>
      </c>
      <c r="J319" s="2" t="s">
        <v>734</v>
      </c>
      <c r="K319" s="3"/>
      <c r="L319" s="3">
        <v>2</v>
      </c>
      <c r="M319" s="3">
        <v>2</v>
      </c>
      <c r="IN319" t="str">
        <f t="shared" si="8"/>
        <v/>
      </c>
      <c r="IO319" t="str">
        <f t="shared" si="9"/>
        <v/>
      </c>
    </row>
    <row r="320" spans="5:249">
      <c r="E320" t="s">
        <v>5478</v>
      </c>
      <c r="F320" t="s">
        <v>5478</v>
      </c>
      <c r="G320">
        <f>VLOOKUP(J320,lenght!$A:$C,3,TRUE)</f>
        <v>118</v>
      </c>
      <c r="I320" t="str">
        <f>VLOOKUP(J320,taxonomy!$1:$1048576, 7, TRUE)</f>
        <v>Ecdysozoa</v>
      </c>
      <c r="J320" s="2" t="s">
        <v>736</v>
      </c>
      <c r="K320" s="3"/>
      <c r="L320" s="3">
        <v>1</v>
      </c>
      <c r="M320" s="3">
        <v>1</v>
      </c>
      <c r="IN320" t="str">
        <f t="shared" si="8"/>
        <v/>
      </c>
      <c r="IO320" t="str">
        <f t="shared" si="9"/>
        <v/>
      </c>
    </row>
    <row r="321" spans="2:249">
      <c r="E321" t="s">
        <v>5478</v>
      </c>
      <c r="F321" t="s">
        <v>5478</v>
      </c>
      <c r="G321">
        <f>VLOOKUP(J321,lenght!$A:$C,3,TRUE)</f>
        <v>116</v>
      </c>
      <c r="I321" t="str">
        <f>VLOOKUP(J321,taxonomy!$1:$1048576, 7, TRUE)</f>
        <v>Ecdysozoa</v>
      </c>
      <c r="J321" s="2" t="s">
        <v>738</v>
      </c>
      <c r="K321" s="3"/>
      <c r="L321" s="3">
        <v>1</v>
      </c>
      <c r="M321" s="3">
        <v>1</v>
      </c>
      <c r="IN321" t="str">
        <f t="shared" si="8"/>
        <v/>
      </c>
      <c r="IO321" t="str">
        <f t="shared" si="9"/>
        <v/>
      </c>
    </row>
    <row r="322" spans="2:249">
      <c r="E322" t="s">
        <v>5478</v>
      </c>
      <c r="F322" t="s">
        <v>5478</v>
      </c>
      <c r="G322">
        <f>VLOOKUP(J322,lenght!$A:$C,3,TRUE)</f>
        <v>117</v>
      </c>
      <c r="I322" t="str">
        <f>VLOOKUP(J322,taxonomy!$1:$1048576, 7, TRUE)</f>
        <v>Ecdysozoa</v>
      </c>
      <c r="J322" s="2" t="s">
        <v>740</v>
      </c>
      <c r="K322" s="3"/>
      <c r="L322" s="3">
        <v>1</v>
      </c>
      <c r="M322" s="3">
        <v>1</v>
      </c>
      <c r="IN322" t="str">
        <f t="shared" si="8"/>
        <v/>
      </c>
      <c r="IO322" t="str">
        <f t="shared" si="9"/>
        <v/>
      </c>
    </row>
    <row r="323" spans="2:249">
      <c r="E323" t="s">
        <v>5478</v>
      </c>
      <c r="F323" t="s">
        <v>5478</v>
      </c>
      <c r="G323">
        <f>VLOOKUP(J323,lenght!$A:$C,3,TRUE)</f>
        <v>115</v>
      </c>
      <c r="I323" t="str">
        <f>VLOOKUP(J323,taxonomy!$1:$1048576, 7, TRUE)</f>
        <v>Ecdysozoa</v>
      </c>
      <c r="J323" s="2" t="s">
        <v>742</v>
      </c>
      <c r="K323" s="3"/>
      <c r="L323" s="3">
        <v>1</v>
      </c>
      <c r="M323" s="3">
        <v>1</v>
      </c>
      <c r="IN323" t="str">
        <f t="shared" si="8"/>
        <v/>
      </c>
      <c r="IO323" t="str">
        <f t="shared" si="9"/>
        <v/>
      </c>
    </row>
    <row r="324" spans="2:249">
      <c r="E324" t="s">
        <v>5478</v>
      </c>
      <c r="F324" t="s">
        <v>5478</v>
      </c>
      <c r="G324">
        <f>VLOOKUP(J324,lenght!$A:$C,3,TRUE)</f>
        <v>55</v>
      </c>
      <c r="H324">
        <f>VLOOKUP(J324,lenght!$F:$H, 3, TRUE)</f>
        <v>264</v>
      </c>
      <c r="I324" t="str">
        <f>VLOOKUP(J324,taxonomy!$1:$1048576, 7, TRUE)</f>
        <v>Ecdysozoa</v>
      </c>
      <c r="J324" s="2" t="s">
        <v>744</v>
      </c>
      <c r="K324" s="3">
        <v>1</v>
      </c>
      <c r="L324" s="3">
        <v>1</v>
      </c>
      <c r="M324" s="3">
        <v>2</v>
      </c>
      <c r="IN324" t="str">
        <f t="shared" si="8"/>
        <v/>
      </c>
      <c r="IO324" t="str">
        <f t="shared" si="9"/>
        <v/>
      </c>
    </row>
    <row r="325" spans="2:249">
      <c r="E325" t="s">
        <v>5478</v>
      </c>
      <c r="F325" t="s">
        <v>5478</v>
      </c>
      <c r="G325">
        <f>VLOOKUP(J325,lenght!$A:$C,3,TRUE)</f>
        <v>116</v>
      </c>
      <c r="I325" t="str">
        <f>VLOOKUP(J325,taxonomy!$1:$1048576, 7, TRUE)</f>
        <v>Ecdysozoa</v>
      </c>
      <c r="J325" s="2" t="s">
        <v>747</v>
      </c>
      <c r="K325" s="3"/>
      <c r="L325" s="3">
        <v>1</v>
      </c>
      <c r="M325" s="3">
        <v>1</v>
      </c>
      <c r="IN325" t="str">
        <f t="shared" ref="IN325:IN388" si="10">IF(IM325=1, "Y", "")</f>
        <v/>
      </c>
      <c r="IO325" t="str">
        <f t="shared" ref="IO325:IO388" si="11">IF(IM325=2, "Y", "")</f>
        <v/>
      </c>
    </row>
    <row r="326" spans="2:249">
      <c r="E326" t="s">
        <v>5478</v>
      </c>
      <c r="F326" t="s">
        <v>5477</v>
      </c>
      <c r="G326">
        <f>VLOOKUP(J326,lenght!$A:$C,3,TRUE)</f>
        <v>54</v>
      </c>
      <c r="H326">
        <f>VLOOKUP(J326,lenght!$F:$H, 3, TRUE)</f>
        <v>264</v>
      </c>
      <c r="I326" t="str">
        <f>VLOOKUP(J326,taxonomy!$1:$1048576, 7, TRUE)</f>
        <v>Ecdysozoa</v>
      </c>
      <c r="J326" s="2" t="s">
        <v>749</v>
      </c>
      <c r="K326" s="3">
        <v>1</v>
      </c>
      <c r="L326" s="3">
        <v>1</v>
      </c>
      <c r="M326" s="3">
        <v>2</v>
      </c>
      <c r="IN326" t="str">
        <f t="shared" si="10"/>
        <v/>
      </c>
      <c r="IO326" t="str">
        <f t="shared" si="11"/>
        <v/>
      </c>
    </row>
    <row r="327" spans="2:249">
      <c r="B327" t="s">
        <v>5471</v>
      </c>
      <c r="E327" t="s">
        <v>5477</v>
      </c>
      <c r="F327" t="s">
        <v>5478</v>
      </c>
      <c r="G327">
        <f>VLOOKUP(J327,lenght!$A:$C,3,TRUE)</f>
        <v>116</v>
      </c>
      <c r="I327" t="str">
        <f>VLOOKUP(J327,taxonomy!$1:$1048576, 7, TRUE)</f>
        <v>Ecdysozoa</v>
      </c>
      <c r="J327" s="2" t="s">
        <v>751</v>
      </c>
      <c r="K327" s="3"/>
      <c r="L327" s="3">
        <v>1</v>
      </c>
      <c r="M327" s="3">
        <v>1</v>
      </c>
      <c r="IN327" t="str">
        <f t="shared" si="10"/>
        <v/>
      </c>
      <c r="IO327" t="str">
        <f t="shared" si="11"/>
        <v/>
      </c>
    </row>
    <row r="328" spans="2:249">
      <c r="E328" t="s">
        <v>5478</v>
      </c>
      <c r="F328" t="s">
        <v>5477</v>
      </c>
      <c r="G328">
        <f>VLOOKUP(J328,lenght!$A:$C,3,TRUE)</f>
        <v>125</v>
      </c>
      <c r="I328" t="str">
        <f>VLOOKUP(J328,taxonomy!$1:$1048576, 7, TRUE)</f>
        <v>Ecdysozoa</v>
      </c>
      <c r="J328" s="2" t="s">
        <v>753</v>
      </c>
      <c r="K328" s="3"/>
      <c r="L328" s="3">
        <v>2</v>
      </c>
      <c r="M328" s="3">
        <v>2</v>
      </c>
      <c r="IN328" t="str">
        <f t="shared" si="10"/>
        <v/>
      </c>
      <c r="IO328" t="str">
        <f t="shared" si="11"/>
        <v/>
      </c>
    </row>
    <row r="329" spans="2:249">
      <c r="E329" t="s">
        <v>5478</v>
      </c>
      <c r="F329" t="s">
        <v>5478</v>
      </c>
      <c r="G329">
        <f>VLOOKUP(J329,lenght!$A:$C,3,TRUE)</f>
        <v>116</v>
      </c>
      <c r="I329" t="str">
        <f>VLOOKUP(J329,taxonomy!$1:$1048576, 7, TRUE)</f>
        <v>Ecdysozoa</v>
      </c>
      <c r="J329" s="2" t="s">
        <v>755</v>
      </c>
      <c r="K329" s="3"/>
      <c r="L329" s="3">
        <v>1</v>
      </c>
      <c r="M329" s="3">
        <v>1</v>
      </c>
      <c r="IN329" t="str">
        <f t="shared" si="10"/>
        <v/>
      </c>
      <c r="IO329" t="str">
        <f t="shared" si="11"/>
        <v/>
      </c>
    </row>
    <row r="330" spans="2:249">
      <c r="E330" t="s">
        <v>5478</v>
      </c>
      <c r="F330" t="s">
        <v>5478</v>
      </c>
      <c r="G330">
        <f>VLOOKUP(J330,lenght!$A:$C,3,TRUE)</f>
        <v>118</v>
      </c>
      <c r="I330" t="str">
        <f>VLOOKUP(J330,taxonomy!$1:$1048576, 7, TRUE)</f>
        <v>Ecdysozoa</v>
      </c>
      <c r="J330" s="2" t="s">
        <v>757</v>
      </c>
      <c r="K330" s="3"/>
      <c r="L330" s="3">
        <v>1</v>
      </c>
      <c r="M330" s="3">
        <v>1</v>
      </c>
      <c r="IN330" t="str">
        <f t="shared" si="10"/>
        <v/>
      </c>
      <c r="IO330" t="str">
        <f t="shared" si="11"/>
        <v/>
      </c>
    </row>
    <row r="331" spans="2:249">
      <c r="E331" t="s">
        <v>5478</v>
      </c>
      <c r="F331" t="s">
        <v>5478</v>
      </c>
      <c r="G331">
        <f>VLOOKUP(J331,lenght!$A:$C,3,TRUE)</f>
        <v>115</v>
      </c>
      <c r="I331" t="str">
        <f>VLOOKUP(J331,taxonomy!$1:$1048576, 7, TRUE)</f>
        <v>Ecdysozoa</v>
      </c>
      <c r="J331" s="2" t="s">
        <v>759</v>
      </c>
      <c r="K331" s="3"/>
      <c r="L331" s="3">
        <v>1</v>
      </c>
      <c r="M331" s="3">
        <v>1</v>
      </c>
      <c r="IN331" t="str">
        <f t="shared" si="10"/>
        <v/>
      </c>
      <c r="IO331" t="str">
        <f t="shared" si="11"/>
        <v/>
      </c>
    </row>
    <row r="332" spans="2:249">
      <c r="E332" t="s">
        <v>5478</v>
      </c>
      <c r="F332" t="s">
        <v>5478</v>
      </c>
      <c r="G332">
        <f>VLOOKUP(J332,lenght!$A:$C,3,TRUE)</f>
        <v>116</v>
      </c>
      <c r="I332" t="str">
        <f>VLOOKUP(J332,taxonomy!$1:$1048576, 7, TRUE)</f>
        <v>Ecdysozoa</v>
      </c>
      <c r="J332" s="2" t="s">
        <v>761</v>
      </c>
      <c r="K332" s="3"/>
      <c r="L332" s="3">
        <v>1</v>
      </c>
      <c r="M332" s="3">
        <v>1</v>
      </c>
      <c r="IN332" t="str">
        <f t="shared" si="10"/>
        <v/>
      </c>
      <c r="IO332" t="str">
        <f t="shared" si="11"/>
        <v/>
      </c>
    </row>
    <row r="333" spans="2:249">
      <c r="E333" t="s">
        <v>5478</v>
      </c>
      <c r="F333" t="s">
        <v>5478</v>
      </c>
      <c r="G333">
        <f>VLOOKUP(J333,lenght!$A:$C,3,TRUE)</f>
        <v>118</v>
      </c>
      <c r="I333" t="str">
        <f>VLOOKUP(J333,taxonomy!$1:$1048576, 7, TRUE)</f>
        <v>Ecdysozoa</v>
      </c>
      <c r="J333" s="2" t="s">
        <v>764</v>
      </c>
      <c r="K333" s="3"/>
      <c r="L333" s="3">
        <v>1</v>
      </c>
      <c r="M333" s="3">
        <v>1</v>
      </c>
      <c r="IN333" t="str">
        <f t="shared" si="10"/>
        <v/>
      </c>
      <c r="IO333" t="str">
        <f t="shared" si="11"/>
        <v/>
      </c>
    </row>
    <row r="334" spans="2:249">
      <c r="E334" t="s">
        <v>5478</v>
      </c>
      <c r="F334" t="s">
        <v>5477</v>
      </c>
      <c r="G334">
        <f>VLOOKUP(J334,lenght!$A:$C,3,TRUE)</f>
        <v>126</v>
      </c>
      <c r="I334" t="str">
        <f>VLOOKUP(J334,taxonomy!$1:$1048576, 7, TRUE)</f>
        <v>Ecdysozoa</v>
      </c>
      <c r="J334" s="2" t="s">
        <v>766</v>
      </c>
      <c r="K334" s="3"/>
      <c r="L334" s="3">
        <v>2</v>
      </c>
      <c r="M334" s="3">
        <v>2</v>
      </c>
      <c r="IN334" t="str">
        <f t="shared" si="10"/>
        <v/>
      </c>
      <c r="IO334" t="str">
        <f t="shared" si="11"/>
        <v/>
      </c>
    </row>
    <row r="335" spans="2:249">
      <c r="E335" t="s">
        <v>5478</v>
      </c>
      <c r="F335" t="s">
        <v>5477</v>
      </c>
      <c r="G335">
        <f>VLOOKUP(J335,lenght!$A:$C,3,TRUE)</f>
        <v>116</v>
      </c>
      <c r="I335" t="str">
        <f>VLOOKUP(J335,taxonomy!$1:$1048576, 7, TRUE)</f>
        <v>Ecdysozoa</v>
      </c>
      <c r="J335" s="2" t="s">
        <v>768</v>
      </c>
      <c r="K335" s="3"/>
      <c r="L335" s="3">
        <v>1</v>
      </c>
      <c r="M335" s="3">
        <v>1</v>
      </c>
      <c r="IN335" t="str">
        <f t="shared" si="10"/>
        <v/>
      </c>
      <c r="IO335" t="str">
        <f t="shared" si="11"/>
        <v/>
      </c>
    </row>
    <row r="336" spans="2:249">
      <c r="E336" t="s">
        <v>5478</v>
      </c>
      <c r="F336" t="s">
        <v>5478</v>
      </c>
      <c r="G336">
        <f>VLOOKUP(J336,lenght!$A:$C,3,TRUE)</f>
        <v>118</v>
      </c>
      <c r="I336" t="str">
        <f>VLOOKUP(J336,taxonomy!$1:$1048576, 7, TRUE)</f>
        <v>Ecdysozoa</v>
      </c>
      <c r="J336" s="2" t="s">
        <v>770</v>
      </c>
      <c r="K336" s="3"/>
      <c r="L336" s="3">
        <v>1</v>
      </c>
      <c r="M336" s="3">
        <v>1</v>
      </c>
      <c r="IN336" t="str">
        <f t="shared" si="10"/>
        <v/>
      </c>
      <c r="IO336" t="str">
        <f t="shared" si="11"/>
        <v/>
      </c>
    </row>
    <row r="337" spans="3:249">
      <c r="E337" t="s">
        <v>5478</v>
      </c>
      <c r="F337" t="s">
        <v>5478</v>
      </c>
      <c r="G337">
        <f>VLOOKUP(J337,lenght!$A:$C,3,TRUE)</f>
        <v>116</v>
      </c>
      <c r="I337" t="str">
        <f>VLOOKUP(J337,taxonomy!$1:$1048576, 7, TRUE)</f>
        <v>Ecdysozoa</v>
      </c>
      <c r="J337" s="2" t="s">
        <v>772</v>
      </c>
      <c r="K337" s="3"/>
      <c r="L337" s="3">
        <v>1</v>
      </c>
      <c r="M337" s="3">
        <v>1</v>
      </c>
      <c r="IN337" t="str">
        <f t="shared" si="10"/>
        <v/>
      </c>
      <c r="IO337" t="str">
        <f t="shared" si="11"/>
        <v/>
      </c>
    </row>
    <row r="338" spans="3:249">
      <c r="E338" t="s">
        <v>5478</v>
      </c>
      <c r="F338" t="s">
        <v>5478</v>
      </c>
      <c r="G338">
        <f>VLOOKUP(J338,lenght!$A:$C,3,TRUE)</f>
        <v>116</v>
      </c>
      <c r="I338" t="str">
        <f>VLOOKUP(J338,taxonomy!$1:$1048576, 7, TRUE)</f>
        <v>Ecdysozoa</v>
      </c>
      <c r="J338" s="2" t="s">
        <v>774</v>
      </c>
      <c r="K338" s="3"/>
      <c r="L338" s="3">
        <v>1</v>
      </c>
      <c r="M338" s="3">
        <v>1</v>
      </c>
      <c r="IN338" t="str">
        <f t="shared" si="10"/>
        <v/>
      </c>
      <c r="IO338" t="str">
        <f t="shared" si="11"/>
        <v/>
      </c>
    </row>
    <row r="339" spans="3:249">
      <c r="E339" t="s">
        <v>5478</v>
      </c>
      <c r="F339" t="s">
        <v>5478</v>
      </c>
      <c r="G339">
        <f>VLOOKUP(J339,lenght!$A:$C,3,TRUE)</f>
        <v>115</v>
      </c>
      <c r="I339" t="str">
        <f>VLOOKUP(J339,taxonomy!$1:$1048576, 7, TRUE)</f>
        <v>Ecdysozoa</v>
      </c>
      <c r="J339" s="2" t="s">
        <v>776</v>
      </c>
      <c r="K339" s="3"/>
      <c r="L339" s="3">
        <v>1</v>
      </c>
      <c r="M339" s="3">
        <v>1</v>
      </c>
      <c r="IN339" t="str">
        <f t="shared" si="10"/>
        <v/>
      </c>
      <c r="IO339" t="str">
        <f t="shared" si="11"/>
        <v/>
      </c>
    </row>
    <row r="340" spans="3:249">
      <c r="E340" t="s">
        <v>5478</v>
      </c>
      <c r="F340" t="s">
        <v>5478</v>
      </c>
      <c r="G340">
        <f>VLOOKUP(J340,lenght!$A:$C,3,TRUE)</f>
        <v>118</v>
      </c>
      <c r="I340" t="str">
        <f>VLOOKUP(J340,taxonomy!$1:$1048576, 7, TRUE)</f>
        <v>Ecdysozoa</v>
      </c>
      <c r="J340" s="2" t="s">
        <v>778</v>
      </c>
      <c r="K340" s="3"/>
      <c r="L340" s="3">
        <v>1</v>
      </c>
      <c r="M340" s="3">
        <v>1</v>
      </c>
      <c r="IN340" t="str">
        <f t="shared" si="10"/>
        <v/>
      </c>
      <c r="IO340" t="str">
        <f t="shared" si="11"/>
        <v/>
      </c>
    </row>
    <row r="341" spans="3:249">
      <c r="E341" t="s">
        <v>5478</v>
      </c>
      <c r="F341" t="s">
        <v>5477</v>
      </c>
      <c r="G341">
        <f>VLOOKUP(J341,lenght!$A:$C,3,TRUE)</f>
        <v>126</v>
      </c>
      <c r="I341" t="str">
        <f>VLOOKUP(J341,taxonomy!$1:$1048576, 7, TRUE)</f>
        <v>Ecdysozoa</v>
      </c>
      <c r="J341" s="2" t="s">
        <v>780</v>
      </c>
      <c r="K341" s="3"/>
      <c r="L341" s="3">
        <v>2</v>
      </c>
      <c r="M341" s="3">
        <v>2</v>
      </c>
      <c r="IN341" t="str">
        <f t="shared" si="10"/>
        <v/>
      </c>
      <c r="IO341" t="str">
        <f t="shared" si="11"/>
        <v/>
      </c>
    </row>
    <row r="342" spans="3:249">
      <c r="E342" t="s">
        <v>5478</v>
      </c>
      <c r="F342" t="s">
        <v>5477</v>
      </c>
      <c r="G342">
        <f>VLOOKUP(J342,lenght!$A:$C,3,TRUE)</f>
        <v>116</v>
      </c>
      <c r="I342" t="str">
        <f>VLOOKUP(J342,taxonomy!$1:$1048576, 7, TRUE)</f>
        <v>Ecdysozoa</v>
      </c>
      <c r="J342" s="2" t="s">
        <v>782</v>
      </c>
      <c r="K342" s="3"/>
      <c r="L342" s="3">
        <v>1</v>
      </c>
      <c r="M342" s="3">
        <v>1</v>
      </c>
      <c r="IN342" t="str">
        <f t="shared" si="10"/>
        <v/>
      </c>
      <c r="IO342" t="str">
        <f t="shared" si="11"/>
        <v/>
      </c>
    </row>
    <row r="343" spans="3:249">
      <c r="E343" t="s">
        <v>5478</v>
      </c>
      <c r="F343" t="s">
        <v>5478</v>
      </c>
      <c r="G343">
        <f>VLOOKUP(J343,lenght!$A:$C,3,TRUE)</f>
        <v>116</v>
      </c>
      <c r="I343" t="str">
        <f>VLOOKUP(J343,taxonomy!$1:$1048576, 7, TRUE)</f>
        <v>Ecdysozoa</v>
      </c>
      <c r="J343" s="2" t="s">
        <v>784</v>
      </c>
      <c r="K343" s="3"/>
      <c r="L343" s="3">
        <v>1</v>
      </c>
      <c r="M343" s="3">
        <v>1</v>
      </c>
      <c r="IN343" t="str">
        <f t="shared" si="10"/>
        <v/>
      </c>
      <c r="IO343" t="str">
        <f t="shared" si="11"/>
        <v/>
      </c>
    </row>
    <row r="344" spans="3:249">
      <c r="E344" t="s">
        <v>5478</v>
      </c>
      <c r="F344" t="s">
        <v>5477</v>
      </c>
      <c r="G344">
        <f>VLOOKUP(J344,lenght!$A:$C,3,TRUE)</f>
        <v>85</v>
      </c>
      <c r="I344" t="str">
        <f>VLOOKUP(J344,taxonomy!$1:$1048576, 7, TRUE)</f>
        <v>Ecdysozoa</v>
      </c>
      <c r="J344" s="2" t="s">
        <v>786</v>
      </c>
      <c r="K344" s="3"/>
      <c r="L344" s="3">
        <v>1</v>
      </c>
      <c r="M344" s="3">
        <v>1</v>
      </c>
      <c r="IN344" t="str">
        <f t="shared" si="10"/>
        <v/>
      </c>
      <c r="IO344" t="str">
        <f t="shared" si="11"/>
        <v/>
      </c>
    </row>
    <row r="345" spans="3:249">
      <c r="E345" t="s">
        <v>5478</v>
      </c>
      <c r="F345" t="s">
        <v>5478</v>
      </c>
      <c r="G345">
        <f>VLOOKUP(J345,lenght!$A:$C,3,TRUE)</f>
        <v>118</v>
      </c>
      <c r="I345" t="str">
        <f>VLOOKUP(J345,taxonomy!$1:$1048576, 7, TRUE)</f>
        <v>Ecdysozoa</v>
      </c>
      <c r="J345" s="2" t="s">
        <v>788</v>
      </c>
      <c r="K345" s="3"/>
      <c r="L345" s="3">
        <v>1</v>
      </c>
      <c r="M345" s="3">
        <v>1</v>
      </c>
      <c r="IN345" t="str">
        <f t="shared" si="10"/>
        <v/>
      </c>
      <c r="IO345" t="str">
        <f t="shared" si="11"/>
        <v/>
      </c>
    </row>
    <row r="346" spans="3:249">
      <c r="E346" t="s">
        <v>5478</v>
      </c>
      <c r="F346" t="s">
        <v>5478</v>
      </c>
      <c r="G346">
        <f>VLOOKUP(J346,lenght!$A:$C,3,TRUE)</f>
        <v>115</v>
      </c>
      <c r="I346" t="str">
        <f>VLOOKUP(J346,taxonomy!$1:$1048576, 7, TRUE)</f>
        <v>Ecdysozoa</v>
      </c>
      <c r="J346" s="2" t="s">
        <v>790</v>
      </c>
      <c r="K346" s="3"/>
      <c r="L346" s="3">
        <v>1</v>
      </c>
      <c r="M346" s="3">
        <v>1</v>
      </c>
      <c r="IN346" t="str">
        <f t="shared" si="10"/>
        <v/>
      </c>
      <c r="IO346" t="str">
        <f t="shared" si="11"/>
        <v/>
      </c>
    </row>
    <row r="347" spans="3:249" hidden="1">
      <c r="E347" t="s">
        <v>5478</v>
      </c>
      <c r="F347" t="s">
        <v>5477</v>
      </c>
      <c r="G347">
        <f>VLOOKUP(J347,lenght!$A:$C,3,TRUE)</f>
        <v>142</v>
      </c>
      <c r="I347" t="str">
        <f>VLOOKUP(J347,taxonomy!$1:$1048576, 6, TRUE)</f>
        <v>Fungi</v>
      </c>
      <c r="J347" s="2" t="s">
        <v>792</v>
      </c>
      <c r="K347" s="3"/>
      <c r="L347" s="3">
        <v>1</v>
      </c>
      <c r="M347" s="3">
        <v>1</v>
      </c>
      <c r="IN347" t="str">
        <f t="shared" si="10"/>
        <v/>
      </c>
      <c r="IO347" t="str">
        <f t="shared" si="11"/>
        <v/>
      </c>
    </row>
    <row r="348" spans="3:249">
      <c r="E348" t="s">
        <v>5478</v>
      </c>
      <c r="F348" t="s">
        <v>5478</v>
      </c>
      <c r="G348">
        <f>VLOOKUP(J348,lenght!$A:$C,3,TRUE)</f>
        <v>116</v>
      </c>
      <c r="I348" t="str">
        <f>VLOOKUP(J348,taxonomy!$1:$1048576, 7, TRUE)</f>
        <v>Ecdysozoa</v>
      </c>
      <c r="J348" s="2" t="s">
        <v>794</v>
      </c>
      <c r="K348" s="3"/>
      <c r="L348" s="3">
        <v>1</v>
      </c>
      <c r="M348" s="3">
        <v>1</v>
      </c>
      <c r="IN348" t="str">
        <f t="shared" si="10"/>
        <v/>
      </c>
      <c r="IO348" t="str">
        <f t="shared" si="11"/>
        <v/>
      </c>
    </row>
    <row r="349" spans="3:249" hidden="1">
      <c r="E349" t="s">
        <v>5477</v>
      </c>
      <c r="F349" t="s">
        <v>5478</v>
      </c>
      <c r="G349">
        <f>VLOOKUP(J349,lenght!$A:$C,3,TRUE)</f>
        <v>116</v>
      </c>
      <c r="I349" t="str">
        <f>VLOOKUP(J349,taxonomy!$1:$1048576, 7, TRUE)</f>
        <v>Chordata</v>
      </c>
      <c r="J349" s="2" t="s">
        <v>796</v>
      </c>
      <c r="K349" s="3"/>
      <c r="L349" s="3">
        <v>1</v>
      </c>
      <c r="M349" s="3">
        <v>1</v>
      </c>
      <c r="IN349" t="str">
        <f t="shared" si="10"/>
        <v/>
      </c>
      <c r="IO349" t="str">
        <f t="shared" si="11"/>
        <v/>
      </c>
    </row>
    <row r="350" spans="3:249" hidden="1">
      <c r="C350" t="s">
        <v>5471</v>
      </c>
      <c r="E350" t="s">
        <v>5478</v>
      </c>
      <c r="F350" t="s">
        <v>5478</v>
      </c>
      <c r="G350">
        <f>VLOOKUP(J350,lenght!$A:$C,3,TRUE)</f>
        <v>121</v>
      </c>
      <c r="H350">
        <f>VLOOKUP(J350,lenght!$F:$H, 3, TRUE)</f>
        <v>263</v>
      </c>
      <c r="I350" t="str">
        <f>VLOOKUP(J350,taxonomy!$1:$1048576, 7, TRUE)</f>
        <v>Chordata</v>
      </c>
      <c r="J350" s="2" t="s">
        <v>798</v>
      </c>
      <c r="K350" s="3">
        <v>1</v>
      </c>
      <c r="L350" s="3">
        <v>1</v>
      </c>
      <c r="M350" s="3">
        <v>2</v>
      </c>
      <c r="IN350" t="str">
        <f t="shared" si="10"/>
        <v/>
      </c>
      <c r="IO350" t="str">
        <f t="shared" si="11"/>
        <v/>
      </c>
    </row>
    <row r="351" spans="3:249" hidden="1">
      <c r="E351" t="s">
        <v>5478</v>
      </c>
      <c r="F351" t="s">
        <v>5477</v>
      </c>
      <c r="G351">
        <f>VLOOKUP(J351,lenght!$A:$C,3,TRUE)</f>
        <v>136</v>
      </c>
      <c r="H351">
        <f>VLOOKUP(J351,lenght!$F:$H, 3, TRUE)</f>
        <v>263</v>
      </c>
      <c r="I351" t="str">
        <f>VLOOKUP(J351,taxonomy!$1:$1048576, 6, TRUE)</f>
        <v>Eukaryota</v>
      </c>
      <c r="J351" s="2" t="s">
        <v>800</v>
      </c>
      <c r="K351" s="3"/>
      <c r="L351" s="3">
        <v>1</v>
      </c>
      <c r="M351" s="3">
        <v>1</v>
      </c>
      <c r="IN351" t="str">
        <f t="shared" si="10"/>
        <v/>
      </c>
      <c r="IO351" t="str">
        <f t="shared" si="11"/>
        <v/>
      </c>
    </row>
    <row r="352" spans="3:249" hidden="1">
      <c r="E352" t="s">
        <v>5478</v>
      </c>
      <c r="F352" t="s">
        <v>5478</v>
      </c>
      <c r="G352">
        <f>VLOOKUP(J352,lenght!$A:$C,3,TRUE)</f>
        <v>80</v>
      </c>
      <c r="I352" t="str">
        <f>VLOOKUP(J352,taxonomy!$1:$1048576, 6, TRUE)</f>
        <v>Fungi</v>
      </c>
      <c r="J352" s="2" t="s">
        <v>802</v>
      </c>
      <c r="K352" s="3"/>
      <c r="L352" s="3">
        <v>2</v>
      </c>
      <c r="M352" s="3">
        <v>2</v>
      </c>
      <c r="IN352" t="str">
        <f t="shared" si="10"/>
        <v/>
      </c>
      <c r="IO352" t="str">
        <f t="shared" si="11"/>
        <v/>
      </c>
    </row>
    <row r="353" spans="5:249" hidden="1">
      <c r="E353" t="s">
        <v>5477</v>
      </c>
      <c r="F353" t="s">
        <v>5478</v>
      </c>
      <c r="G353">
        <f>VLOOKUP(J353,lenght!$A:$C,3,TRUE)</f>
        <v>88</v>
      </c>
      <c r="I353" t="str">
        <f>VLOOKUP(J353,taxonomy!$1:$1048576, 6, TRUE)</f>
        <v>Fungi</v>
      </c>
      <c r="J353" s="2" t="s">
        <v>804</v>
      </c>
      <c r="K353" s="3"/>
      <c r="L353" s="3">
        <v>1</v>
      </c>
      <c r="M353" s="3">
        <v>1</v>
      </c>
      <c r="IN353" t="str">
        <f t="shared" si="10"/>
        <v/>
      </c>
      <c r="IO353" t="str">
        <f t="shared" si="11"/>
        <v/>
      </c>
    </row>
    <row r="354" spans="5:249" hidden="1">
      <c r="E354" t="s">
        <v>5478</v>
      </c>
      <c r="F354" t="s">
        <v>5478</v>
      </c>
      <c r="G354">
        <f>VLOOKUP(J354,lenght!$A:$C,3,TRUE)</f>
        <v>119</v>
      </c>
      <c r="I354" t="str">
        <f>VLOOKUP(J354,taxonomy!$1:$1048576, 7, TRUE)</f>
        <v>Hemichordata</v>
      </c>
      <c r="J354" s="2" t="s">
        <v>806</v>
      </c>
      <c r="K354" s="3"/>
      <c r="L354" s="3">
        <v>1</v>
      </c>
      <c r="M354" s="3">
        <v>1</v>
      </c>
      <c r="IN354" t="str">
        <f t="shared" si="10"/>
        <v/>
      </c>
      <c r="IO354" t="str">
        <f t="shared" si="11"/>
        <v/>
      </c>
    </row>
    <row r="355" spans="5:249" hidden="1">
      <c r="E355" t="s">
        <v>5478</v>
      </c>
      <c r="F355" t="s">
        <v>5477</v>
      </c>
      <c r="G355">
        <f>VLOOKUP(J355,lenght!$A:$C,3,TRUE)</f>
        <v>145</v>
      </c>
      <c r="I355" t="str">
        <f>VLOOKUP(J355,taxonomy!$1:$1048576, 6, TRUE)</f>
        <v>Fungi</v>
      </c>
      <c r="J355" s="2" t="s">
        <v>808</v>
      </c>
      <c r="K355" s="3"/>
      <c r="L355" s="3">
        <v>1</v>
      </c>
      <c r="M355" s="3">
        <v>1</v>
      </c>
      <c r="IN355" t="str">
        <f t="shared" si="10"/>
        <v/>
      </c>
      <c r="IO355" t="str">
        <f t="shared" si="11"/>
        <v/>
      </c>
    </row>
    <row r="356" spans="5:249" hidden="1">
      <c r="E356" t="s">
        <v>5478</v>
      </c>
      <c r="F356" t="s">
        <v>5478</v>
      </c>
      <c r="G356">
        <f>VLOOKUP(J356,lenght!$A:$C,3,TRUE)</f>
        <v>117</v>
      </c>
      <c r="I356" t="str">
        <f>VLOOKUP(J356,taxonomy!$1:$1048576, 7, TRUE)</f>
        <v>Chordata</v>
      </c>
      <c r="J356" s="2" t="s">
        <v>810</v>
      </c>
      <c r="K356" s="3"/>
      <c r="L356" s="3">
        <v>1</v>
      </c>
      <c r="M356" s="3">
        <v>1</v>
      </c>
      <c r="IN356" t="str">
        <f t="shared" si="10"/>
        <v/>
      </c>
      <c r="IO356" t="str">
        <f t="shared" si="11"/>
        <v/>
      </c>
    </row>
    <row r="357" spans="5:249" hidden="1">
      <c r="E357" t="s">
        <v>5478</v>
      </c>
      <c r="F357" t="s">
        <v>5478</v>
      </c>
      <c r="G357">
        <f>VLOOKUP(J357,lenght!$A:$C,3,TRUE)</f>
        <v>132</v>
      </c>
      <c r="I357" t="str">
        <f>VLOOKUP(J357,taxonomy!$1:$1048576, 7, TRUE)</f>
        <v>Chordata</v>
      </c>
      <c r="J357" s="2" t="s">
        <v>812</v>
      </c>
      <c r="K357" s="3"/>
      <c r="L357" s="3">
        <v>1</v>
      </c>
      <c r="M357" s="3">
        <v>1</v>
      </c>
      <c r="IN357" t="str">
        <f t="shared" si="10"/>
        <v/>
      </c>
      <c r="IO357" t="str">
        <f t="shared" si="11"/>
        <v/>
      </c>
    </row>
    <row r="358" spans="5:249" hidden="1">
      <c r="E358" t="s">
        <v>5477</v>
      </c>
      <c r="F358" t="s">
        <v>5478</v>
      </c>
      <c r="G358">
        <f>VLOOKUP(J358,lenght!$A:$C,3,TRUE)</f>
        <v>116</v>
      </c>
      <c r="I358" t="str">
        <f>VLOOKUP(J358,taxonomy!$1:$1048576, 7, TRUE)</f>
        <v>Chordata</v>
      </c>
      <c r="J358" s="2" t="s">
        <v>814</v>
      </c>
      <c r="K358" s="3"/>
      <c r="L358" s="3">
        <v>1</v>
      </c>
      <c r="M358" s="3">
        <v>1</v>
      </c>
      <c r="IN358" t="str">
        <f t="shared" si="10"/>
        <v/>
      </c>
      <c r="IO358" t="str">
        <f t="shared" si="11"/>
        <v/>
      </c>
    </row>
    <row r="359" spans="5:249" hidden="1">
      <c r="E359" t="s">
        <v>5477</v>
      </c>
      <c r="F359" t="s">
        <v>5478</v>
      </c>
      <c r="G359">
        <f>VLOOKUP(J359,lenght!$A:$C,3,TRUE)</f>
        <v>116</v>
      </c>
      <c r="I359" t="str">
        <f>VLOOKUP(J359,taxonomy!$1:$1048576, 7, TRUE)</f>
        <v>Chordata</v>
      </c>
      <c r="J359" s="2" t="s">
        <v>816</v>
      </c>
      <c r="K359" s="3"/>
      <c r="L359" s="3">
        <v>1</v>
      </c>
      <c r="M359" s="3">
        <v>1</v>
      </c>
      <c r="IN359" t="str">
        <f t="shared" si="10"/>
        <v/>
      </c>
      <c r="IO359" t="str">
        <f t="shared" si="11"/>
        <v/>
      </c>
    </row>
    <row r="360" spans="5:249" hidden="1">
      <c r="E360" t="s">
        <v>5477</v>
      </c>
      <c r="F360" t="s">
        <v>5478</v>
      </c>
      <c r="G360">
        <f>VLOOKUP(J360,lenght!$A:$C,3,TRUE)</f>
        <v>116</v>
      </c>
      <c r="I360" t="str">
        <f>VLOOKUP(J360,taxonomy!$1:$1048576, 7, TRUE)</f>
        <v>Chordata</v>
      </c>
      <c r="J360" s="2" t="s">
        <v>818</v>
      </c>
      <c r="K360" s="3"/>
      <c r="L360" s="3">
        <v>1</v>
      </c>
      <c r="M360" s="3">
        <v>1</v>
      </c>
      <c r="IN360" t="str">
        <f t="shared" si="10"/>
        <v/>
      </c>
      <c r="IO360" t="str">
        <f t="shared" si="11"/>
        <v/>
      </c>
    </row>
    <row r="361" spans="5:249" hidden="1">
      <c r="E361" t="s">
        <v>5477</v>
      </c>
      <c r="F361" t="s">
        <v>5478</v>
      </c>
      <c r="G361">
        <f>VLOOKUP(J361,lenght!$A:$C,3,TRUE)</f>
        <v>94</v>
      </c>
      <c r="I361" t="str">
        <f>VLOOKUP(J361,taxonomy!$1:$1048576, 7, TRUE)</f>
        <v>Chordata</v>
      </c>
      <c r="J361" s="2" t="s">
        <v>820</v>
      </c>
      <c r="K361" s="3"/>
      <c r="L361" s="3">
        <v>1</v>
      </c>
      <c r="M361" s="3">
        <v>1</v>
      </c>
      <c r="IN361" t="str">
        <f t="shared" si="10"/>
        <v/>
      </c>
      <c r="IO361" t="str">
        <f t="shared" si="11"/>
        <v/>
      </c>
    </row>
    <row r="362" spans="5:249" hidden="1">
      <c r="E362" t="s">
        <v>5477</v>
      </c>
      <c r="F362" t="s">
        <v>5478</v>
      </c>
      <c r="G362">
        <f>VLOOKUP(J362,lenght!$A:$C,3,TRUE)</f>
        <v>116</v>
      </c>
      <c r="I362" t="str">
        <f>VLOOKUP(J362,taxonomy!$1:$1048576, 7, TRUE)</f>
        <v>Chordata</v>
      </c>
      <c r="J362" s="2" t="s">
        <v>822</v>
      </c>
      <c r="K362" s="3"/>
      <c r="L362" s="3">
        <v>1</v>
      </c>
      <c r="M362" s="3">
        <v>1</v>
      </c>
      <c r="IN362" t="str">
        <f t="shared" si="10"/>
        <v/>
      </c>
      <c r="IO362" t="str">
        <f t="shared" si="11"/>
        <v/>
      </c>
    </row>
    <row r="363" spans="5:249" hidden="1">
      <c r="E363" t="s">
        <v>5477</v>
      </c>
      <c r="F363" t="s">
        <v>5478</v>
      </c>
      <c r="G363">
        <f>VLOOKUP(J363,lenght!$A:$C,3,TRUE)</f>
        <v>116</v>
      </c>
      <c r="I363" t="str">
        <f>VLOOKUP(J363,taxonomy!$1:$1048576, 7, TRUE)</f>
        <v>Chordata</v>
      </c>
      <c r="J363" s="2" t="s">
        <v>824</v>
      </c>
      <c r="K363" s="3"/>
      <c r="L363" s="3">
        <v>1</v>
      </c>
      <c r="M363" s="3">
        <v>1</v>
      </c>
      <c r="IN363" t="str">
        <f t="shared" si="10"/>
        <v/>
      </c>
      <c r="IO363" t="str">
        <f t="shared" si="11"/>
        <v/>
      </c>
    </row>
    <row r="364" spans="5:249" hidden="1">
      <c r="E364" t="s">
        <v>5477</v>
      </c>
      <c r="F364" t="s">
        <v>5478</v>
      </c>
      <c r="G364">
        <f>VLOOKUP(J364,lenght!$A:$C,3,TRUE)</f>
        <v>116</v>
      </c>
      <c r="I364" t="str">
        <f>VLOOKUP(J364,taxonomy!$1:$1048576, 7, TRUE)</f>
        <v>Chordata</v>
      </c>
      <c r="J364" s="2" t="s">
        <v>826</v>
      </c>
      <c r="K364" s="3"/>
      <c r="L364" s="3">
        <v>1</v>
      </c>
      <c r="M364" s="3">
        <v>1</v>
      </c>
      <c r="IN364" t="str">
        <f t="shared" si="10"/>
        <v/>
      </c>
      <c r="IO364" t="str">
        <f t="shared" si="11"/>
        <v/>
      </c>
    </row>
    <row r="365" spans="5:249" hidden="1">
      <c r="E365" t="s">
        <v>5477</v>
      </c>
      <c r="F365" t="s">
        <v>5478</v>
      </c>
      <c r="G365">
        <f>VLOOKUP(J365,lenght!$A:$C,3,TRUE)</f>
        <v>116</v>
      </c>
      <c r="I365" t="str">
        <f>VLOOKUP(J365,taxonomy!$1:$1048576, 7, TRUE)</f>
        <v>Chordata</v>
      </c>
      <c r="J365" s="2" t="s">
        <v>828</v>
      </c>
      <c r="K365" s="3"/>
      <c r="L365" s="3">
        <v>1</v>
      </c>
      <c r="M365" s="3">
        <v>1</v>
      </c>
      <c r="IN365" t="str">
        <f t="shared" si="10"/>
        <v/>
      </c>
      <c r="IO365" t="str">
        <f t="shared" si="11"/>
        <v/>
      </c>
    </row>
    <row r="366" spans="5:249" hidden="1">
      <c r="E366" t="s">
        <v>5477</v>
      </c>
      <c r="F366" t="s">
        <v>5478</v>
      </c>
      <c r="G366">
        <f>VLOOKUP(J366,lenght!$A:$C,3,TRUE)</f>
        <v>116</v>
      </c>
      <c r="I366" t="str">
        <f>VLOOKUP(J366,taxonomy!$1:$1048576, 7, TRUE)</f>
        <v>Chordata</v>
      </c>
      <c r="J366" s="2" t="s">
        <v>830</v>
      </c>
      <c r="K366" s="3"/>
      <c r="L366" s="3">
        <v>1</v>
      </c>
      <c r="M366" s="3">
        <v>1</v>
      </c>
      <c r="IN366" t="str">
        <f t="shared" si="10"/>
        <v/>
      </c>
      <c r="IO366" t="str">
        <f t="shared" si="11"/>
        <v/>
      </c>
    </row>
    <row r="367" spans="5:249" hidden="1">
      <c r="E367" t="s">
        <v>5477</v>
      </c>
      <c r="F367" t="s">
        <v>5478</v>
      </c>
      <c r="G367">
        <f>VLOOKUP(J367,lenght!$A:$C,3,TRUE)</f>
        <v>116</v>
      </c>
      <c r="I367" t="str">
        <f>VLOOKUP(J367,taxonomy!$1:$1048576, 7, TRUE)</f>
        <v>Chordata</v>
      </c>
      <c r="J367" s="2" t="s">
        <v>832</v>
      </c>
      <c r="K367" s="3"/>
      <c r="L367" s="3">
        <v>1</v>
      </c>
      <c r="M367" s="3">
        <v>1</v>
      </c>
      <c r="IN367" t="str">
        <f t="shared" si="10"/>
        <v/>
      </c>
      <c r="IO367" t="str">
        <f t="shared" si="11"/>
        <v/>
      </c>
    </row>
    <row r="368" spans="5:249" hidden="1">
      <c r="E368" t="s">
        <v>5477</v>
      </c>
      <c r="F368" t="s">
        <v>5478</v>
      </c>
      <c r="G368">
        <f>VLOOKUP(J368,lenght!$A:$C,3,TRUE)</f>
        <v>116</v>
      </c>
      <c r="I368" t="str">
        <f>VLOOKUP(J368,taxonomy!$1:$1048576, 7, TRUE)</f>
        <v>Chordata</v>
      </c>
      <c r="J368" s="2" t="s">
        <v>834</v>
      </c>
      <c r="K368" s="3"/>
      <c r="L368" s="3">
        <v>1</v>
      </c>
      <c r="M368" s="3">
        <v>1</v>
      </c>
      <c r="IN368" t="str">
        <f t="shared" si="10"/>
        <v/>
      </c>
      <c r="IO368" t="str">
        <f t="shared" si="11"/>
        <v/>
      </c>
    </row>
    <row r="369" spans="5:249" hidden="1">
      <c r="E369" t="s">
        <v>5477</v>
      </c>
      <c r="F369" t="s">
        <v>5478</v>
      </c>
      <c r="G369">
        <f>VLOOKUP(J369,lenght!$A:$C,3,TRUE)</f>
        <v>116</v>
      </c>
      <c r="I369" t="str">
        <f>VLOOKUP(J369,taxonomy!$1:$1048576, 7, TRUE)</f>
        <v>Chordata</v>
      </c>
      <c r="J369" s="2" t="s">
        <v>836</v>
      </c>
      <c r="K369" s="3"/>
      <c r="L369" s="3">
        <v>1</v>
      </c>
      <c r="M369" s="3">
        <v>1</v>
      </c>
      <c r="IN369" t="str">
        <f t="shared" si="10"/>
        <v/>
      </c>
      <c r="IO369" t="str">
        <f t="shared" si="11"/>
        <v/>
      </c>
    </row>
    <row r="370" spans="5:249" hidden="1">
      <c r="E370" t="s">
        <v>5477</v>
      </c>
      <c r="F370" t="s">
        <v>5478</v>
      </c>
      <c r="G370">
        <f>VLOOKUP(J370,lenght!$A:$C,3,TRUE)</f>
        <v>116</v>
      </c>
      <c r="I370" t="str">
        <f>VLOOKUP(J370,taxonomy!$1:$1048576, 6, TRUE)</f>
        <v>Stramenopiles</v>
      </c>
      <c r="J370" s="2" t="s">
        <v>838</v>
      </c>
      <c r="K370" s="3"/>
      <c r="L370" s="3">
        <v>1</v>
      </c>
      <c r="M370" s="3">
        <v>1</v>
      </c>
      <c r="IN370" t="str">
        <f t="shared" si="10"/>
        <v/>
      </c>
      <c r="IO370" t="str">
        <f t="shared" si="11"/>
        <v/>
      </c>
    </row>
    <row r="371" spans="5:249" hidden="1">
      <c r="E371" t="s">
        <v>5478</v>
      </c>
      <c r="F371" t="s">
        <v>5477</v>
      </c>
      <c r="G371">
        <f>VLOOKUP(J371,lenght!$A:$C,3,TRUE)</f>
        <v>118</v>
      </c>
      <c r="H371">
        <f>VLOOKUP(J371,lenght!$F:$H, 3, TRUE)</f>
        <v>256</v>
      </c>
      <c r="I371" t="str">
        <f>VLOOKUP(J371,taxonomy!$1:$1048576, 6, TRUE)</f>
        <v>Stramenopiles</v>
      </c>
      <c r="J371" s="2" t="s">
        <v>840</v>
      </c>
      <c r="K371" s="3">
        <v>1</v>
      </c>
      <c r="L371" s="3">
        <v>1</v>
      </c>
      <c r="M371" s="3">
        <v>2</v>
      </c>
      <c r="IN371" t="str">
        <f t="shared" si="10"/>
        <v/>
      </c>
      <c r="IO371" t="str">
        <f t="shared" si="11"/>
        <v/>
      </c>
    </row>
    <row r="372" spans="5:249" hidden="1">
      <c r="E372" t="s">
        <v>5478</v>
      </c>
      <c r="F372" t="s">
        <v>5477</v>
      </c>
      <c r="G372">
        <f>VLOOKUP(J372,lenght!$A:$C,3,TRUE)</f>
        <v>118</v>
      </c>
      <c r="H372">
        <f>VLOOKUP(J372,lenght!$F:$H, 3, TRUE)</f>
        <v>256</v>
      </c>
      <c r="I372" t="str">
        <f>VLOOKUP(J372,taxonomy!$1:$1048576, 6, TRUE)</f>
        <v>Stramenopiles</v>
      </c>
      <c r="J372" s="2" t="s">
        <v>842</v>
      </c>
      <c r="K372" s="3">
        <v>1</v>
      </c>
      <c r="L372" s="3">
        <v>1</v>
      </c>
      <c r="M372" s="3">
        <v>2</v>
      </c>
      <c r="IN372" t="str">
        <f t="shared" si="10"/>
        <v/>
      </c>
      <c r="IO372" t="str">
        <f t="shared" si="11"/>
        <v/>
      </c>
    </row>
    <row r="373" spans="5:249" hidden="1">
      <c r="E373" t="s">
        <v>5478</v>
      </c>
      <c r="F373" t="s">
        <v>5477</v>
      </c>
      <c r="G373">
        <f>VLOOKUP(J373,lenght!$A:$C,3,TRUE)</f>
        <v>133</v>
      </c>
      <c r="I373" t="str">
        <f>VLOOKUP(J373,taxonomy!$1:$1048576, 6, TRUE)</f>
        <v>Stramenopiles</v>
      </c>
      <c r="J373" s="2" t="s">
        <v>844</v>
      </c>
      <c r="K373" s="3"/>
      <c r="L373" s="3">
        <v>1</v>
      </c>
      <c r="M373" s="3">
        <v>1</v>
      </c>
      <c r="IN373" t="str">
        <f t="shared" si="10"/>
        <v/>
      </c>
      <c r="IO373" t="str">
        <f t="shared" si="11"/>
        <v/>
      </c>
    </row>
    <row r="374" spans="5:249" hidden="1">
      <c r="E374" t="s">
        <v>5478</v>
      </c>
      <c r="F374" t="s">
        <v>5477</v>
      </c>
      <c r="G374">
        <f>VLOOKUP(J374,lenght!$A:$C,3,TRUE)</f>
        <v>142</v>
      </c>
      <c r="I374" t="str">
        <f>VLOOKUP(J374,taxonomy!$1:$1048576, 6, TRUE)</f>
        <v>Stramenopiles</v>
      </c>
      <c r="J374" s="2" t="s">
        <v>846</v>
      </c>
      <c r="K374" s="3"/>
      <c r="L374" s="3">
        <v>1</v>
      </c>
      <c r="M374" s="3">
        <v>1</v>
      </c>
      <c r="IN374" t="str">
        <f t="shared" si="10"/>
        <v/>
      </c>
      <c r="IO374" t="str">
        <f t="shared" si="11"/>
        <v/>
      </c>
    </row>
    <row r="375" spans="5:249" hidden="1">
      <c r="E375" t="s">
        <v>5478</v>
      </c>
      <c r="F375" t="s">
        <v>5478</v>
      </c>
      <c r="G375">
        <f>VLOOKUP(J375,lenght!$A:$C,3,TRUE)</f>
        <v>137</v>
      </c>
      <c r="I375" t="str">
        <f>VLOOKUP(J375,taxonomy!$1:$1048576, 6, TRUE)</f>
        <v>Stramenopiles</v>
      </c>
      <c r="J375" s="2" t="s">
        <v>848</v>
      </c>
      <c r="K375" s="3"/>
      <c r="L375" s="3">
        <v>1</v>
      </c>
      <c r="M375" s="3">
        <v>1</v>
      </c>
      <c r="IN375" t="str">
        <f t="shared" si="10"/>
        <v/>
      </c>
      <c r="IO375" t="str">
        <f t="shared" si="11"/>
        <v/>
      </c>
    </row>
    <row r="376" spans="5:249" hidden="1">
      <c r="E376" t="s">
        <v>5478</v>
      </c>
      <c r="F376" t="s">
        <v>5477</v>
      </c>
      <c r="G376">
        <f>VLOOKUP(J376,lenght!$A:$C,3,TRUE)</f>
        <v>134</v>
      </c>
      <c r="I376" t="str">
        <f>VLOOKUP(J376,taxonomy!$1:$1048576, 6, TRUE)</f>
        <v>Stramenopiles</v>
      </c>
      <c r="J376" s="2" t="s">
        <v>850</v>
      </c>
      <c r="K376" s="3"/>
      <c r="L376" s="3">
        <v>1</v>
      </c>
      <c r="M376" s="3">
        <v>1</v>
      </c>
      <c r="IN376" t="str">
        <f t="shared" si="10"/>
        <v/>
      </c>
      <c r="IO376" t="str">
        <f t="shared" si="11"/>
        <v/>
      </c>
    </row>
    <row r="377" spans="5:249" hidden="1">
      <c r="E377" t="s">
        <v>5477</v>
      </c>
      <c r="F377" t="s">
        <v>5478</v>
      </c>
      <c r="G377">
        <f>VLOOKUP(J377,lenght!$A:$C,3,TRUE)</f>
        <v>106</v>
      </c>
      <c r="I377" t="str">
        <f>VLOOKUP(J377,taxonomy!$1:$1048576, 6, TRUE)</f>
        <v>Stramenopiles</v>
      </c>
      <c r="J377" s="2" t="s">
        <v>852</v>
      </c>
      <c r="K377" s="3"/>
      <c r="L377" s="3">
        <v>1</v>
      </c>
      <c r="M377" s="3">
        <v>1</v>
      </c>
      <c r="IN377" t="str">
        <f t="shared" si="10"/>
        <v/>
      </c>
      <c r="IO377" t="str">
        <f t="shared" si="11"/>
        <v/>
      </c>
    </row>
    <row r="378" spans="5:249" hidden="1">
      <c r="E378" t="s">
        <v>5477</v>
      </c>
      <c r="F378" t="s">
        <v>5478</v>
      </c>
      <c r="G378">
        <f>VLOOKUP(J378,lenght!$A:$C,3,TRUE)</f>
        <v>55</v>
      </c>
      <c r="I378" t="str">
        <f>VLOOKUP(J378,taxonomy!$1:$1048576, 6, TRUE)</f>
        <v>Stramenopiles</v>
      </c>
      <c r="J378" s="2" t="s">
        <v>854</v>
      </c>
      <c r="K378" s="3"/>
      <c r="L378" s="3">
        <v>1</v>
      </c>
      <c r="M378" s="3">
        <v>1</v>
      </c>
      <c r="IN378" t="str">
        <f t="shared" si="10"/>
        <v/>
      </c>
      <c r="IO378" t="str">
        <f t="shared" si="11"/>
        <v/>
      </c>
    </row>
    <row r="379" spans="5:249" hidden="1">
      <c r="E379" t="s">
        <v>5477</v>
      </c>
      <c r="F379" t="s">
        <v>5478</v>
      </c>
      <c r="G379">
        <f>VLOOKUP(J379,lenght!$A:$C,3,TRUE)</f>
        <v>103</v>
      </c>
      <c r="I379" t="str">
        <f>VLOOKUP(J379,taxonomy!$1:$1048576, 6, TRUE)</f>
        <v>Stramenopiles</v>
      </c>
      <c r="J379" s="2" t="s">
        <v>856</v>
      </c>
      <c r="K379" s="3"/>
      <c r="L379" s="3">
        <v>1</v>
      </c>
      <c r="M379" s="3">
        <v>1</v>
      </c>
      <c r="IN379" t="str">
        <f t="shared" si="10"/>
        <v/>
      </c>
      <c r="IO379" t="str">
        <f t="shared" si="11"/>
        <v/>
      </c>
    </row>
    <row r="380" spans="5:249" hidden="1">
      <c r="E380" t="s">
        <v>5477</v>
      </c>
      <c r="F380" t="s">
        <v>5478</v>
      </c>
      <c r="G380">
        <f>VLOOKUP(J380,lenght!$A:$C,3,TRUE)</f>
        <v>134</v>
      </c>
      <c r="I380" t="str">
        <f>VLOOKUP(J380,taxonomy!$1:$1048576, 6, TRUE)</f>
        <v>Fungi</v>
      </c>
      <c r="J380" s="2" t="s">
        <v>858</v>
      </c>
      <c r="K380" s="3"/>
      <c r="L380" s="3">
        <v>1</v>
      </c>
      <c r="M380" s="3">
        <v>1</v>
      </c>
      <c r="IN380" t="str">
        <f t="shared" si="10"/>
        <v/>
      </c>
      <c r="IO380" t="str">
        <f t="shared" si="11"/>
        <v/>
      </c>
    </row>
    <row r="381" spans="5:249" hidden="1">
      <c r="E381" t="s">
        <v>5478</v>
      </c>
      <c r="F381" t="s">
        <v>5478</v>
      </c>
      <c r="G381">
        <f>VLOOKUP(J381,lenght!$A:$C,3,TRUE)</f>
        <v>140</v>
      </c>
      <c r="I381" t="str">
        <f>VLOOKUP(J381,taxonomy!$1:$1048576, 6, TRUE)</f>
        <v>Fungi</v>
      </c>
      <c r="J381" s="2" t="s">
        <v>860</v>
      </c>
      <c r="K381" s="3"/>
      <c r="L381" s="3">
        <v>1</v>
      </c>
      <c r="M381" s="3">
        <v>1</v>
      </c>
      <c r="IN381" t="str">
        <f t="shared" si="10"/>
        <v/>
      </c>
      <c r="IO381" t="str">
        <f t="shared" si="11"/>
        <v/>
      </c>
    </row>
    <row r="382" spans="5:249" hidden="1">
      <c r="E382" t="s">
        <v>5477</v>
      </c>
      <c r="F382" t="s">
        <v>5478</v>
      </c>
      <c r="G382">
        <f>VLOOKUP(J382,lenght!$A:$C,3,TRUE)</f>
        <v>138</v>
      </c>
      <c r="I382" t="str">
        <f>VLOOKUP(J382,taxonomy!$1:$1048576, 6, TRUE)</f>
        <v>Fungi</v>
      </c>
      <c r="J382" s="2" t="s">
        <v>862</v>
      </c>
      <c r="K382" s="3"/>
      <c r="L382" s="3">
        <v>1</v>
      </c>
      <c r="M382" s="3">
        <v>1</v>
      </c>
      <c r="IN382" t="str">
        <f t="shared" si="10"/>
        <v/>
      </c>
      <c r="IO382" t="str">
        <f t="shared" si="11"/>
        <v/>
      </c>
    </row>
    <row r="383" spans="5:249" hidden="1">
      <c r="E383" t="s">
        <v>5478</v>
      </c>
      <c r="F383" t="s">
        <v>5477</v>
      </c>
      <c r="G383">
        <f>VLOOKUP(J383,lenght!$A:$C,3,TRUE)</f>
        <v>141</v>
      </c>
      <c r="I383" t="str">
        <f>VLOOKUP(J383,taxonomy!$1:$1048576, 6, TRUE)</f>
        <v>Fungi</v>
      </c>
      <c r="J383" s="2" t="s">
        <v>864</v>
      </c>
      <c r="K383" s="3"/>
      <c r="L383" s="3">
        <v>1</v>
      </c>
      <c r="M383" s="3">
        <v>1</v>
      </c>
      <c r="IN383" t="str">
        <f t="shared" si="10"/>
        <v/>
      </c>
      <c r="IO383" t="str">
        <f t="shared" si="11"/>
        <v/>
      </c>
    </row>
    <row r="384" spans="5:249" hidden="1">
      <c r="E384" t="s">
        <v>5477</v>
      </c>
      <c r="F384" t="s">
        <v>5478</v>
      </c>
      <c r="G384">
        <f>VLOOKUP(J384,lenght!$A:$C,3,TRUE)</f>
        <v>91</v>
      </c>
      <c r="I384" t="str">
        <f>VLOOKUP(J384,taxonomy!$1:$1048576, 6, TRUE)</f>
        <v>Fungi</v>
      </c>
      <c r="J384" s="2" t="s">
        <v>866</v>
      </c>
      <c r="K384" s="3"/>
      <c r="L384" s="3">
        <v>1</v>
      </c>
      <c r="M384" s="3">
        <v>1</v>
      </c>
      <c r="IN384" t="str">
        <f t="shared" si="10"/>
        <v/>
      </c>
      <c r="IO384" t="str">
        <f t="shared" si="11"/>
        <v/>
      </c>
    </row>
    <row r="385" spans="1:249" hidden="1">
      <c r="E385" t="s">
        <v>5477</v>
      </c>
      <c r="F385" t="s">
        <v>5478</v>
      </c>
      <c r="G385">
        <f>VLOOKUP(J385,lenght!$A:$C,3,TRUE)</f>
        <v>91</v>
      </c>
      <c r="I385" t="str">
        <f>VLOOKUP(J385,taxonomy!$1:$1048576, 6, TRUE)</f>
        <v>Fungi</v>
      </c>
      <c r="J385" s="2" t="s">
        <v>868</v>
      </c>
      <c r="K385" s="3"/>
      <c r="L385" s="3">
        <v>1</v>
      </c>
      <c r="M385" s="3">
        <v>1</v>
      </c>
      <c r="IN385" t="str">
        <f t="shared" si="10"/>
        <v/>
      </c>
      <c r="IO385" t="str">
        <f t="shared" si="11"/>
        <v/>
      </c>
    </row>
    <row r="386" spans="1:249" hidden="1">
      <c r="E386" t="s">
        <v>5478</v>
      </c>
      <c r="F386" t="s">
        <v>5478</v>
      </c>
      <c r="G386">
        <f>VLOOKUP(J386,lenght!$A:$C,3,TRUE)</f>
        <v>137</v>
      </c>
      <c r="I386" t="str">
        <f>VLOOKUP(J386,taxonomy!$1:$1048576, 6, TRUE)</f>
        <v>Fungi</v>
      </c>
      <c r="J386" s="2" t="s">
        <v>870</v>
      </c>
      <c r="K386" s="3"/>
      <c r="L386" s="3">
        <v>1</v>
      </c>
      <c r="M386" s="3">
        <v>1</v>
      </c>
      <c r="IN386" t="str">
        <f t="shared" si="10"/>
        <v/>
      </c>
      <c r="IO386" t="str">
        <f t="shared" si="11"/>
        <v/>
      </c>
    </row>
    <row r="387" spans="1:249" hidden="1">
      <c r="E387" t="s">
        <v>5478</v>
      </c>
      <c r="F387" t="s">
        <v>5478</v>
      </c>
      <c r="G387">
        <f>VLOOKUP(J387,lenght!$A:$C,3,TRUE)</f>
        <v>142</v>
      </c>
      <c r="I387" t="str">
        <f>VLOOKUP(J387,taxonomy!$1:$1048576, 6, TRUE)</f>
        <v>Fungi</v>
      </c>
      <c r="J387" s="2" t="s">
        <v>872</v>
      </c>
      <c r="K387" s="3"/>
      <c r="L387" s="3">
        <v>1</v>
      </c>
      <c r="M387" s="3">
        <v>1</v>
      </c>
      <c r="IN387" t="str">
        <f t="shared" si="10"/>
        <v/>
      </c>
      <c r="IO387" t="str">
        <f t="shared" si="11"/>
        <v/>
      </c>
    </row>
    <row r="388" spans="1:249">
      <c r="B388" t="s">
        <v>5471</v>
      </c>
      <c r="E388" t="s">
        <v>5477</v>
      </c>
      <c r="F388" t="s">
        <v>5478</v>
      </c>
      <c r="G388">
        <f>VLOOKUP(J388,lenght!$A:$C,3,TRUE)</f>
        <v>125</v>
      </c>
      <c r="I388" t="str">
        <f>VLOOKUP(J388,taxonomy!$1:$1048576, 7, TRUE)</f>
        <v>Ecdysozoa</v>
      </c>
      <c r="J388" s="2" t="s">
        <v>874</v>
      </c>
      <c r="K388" s="3"/>
      <c r="L388" s="3">
        <v>1</v>
      </c>
      <c r="M388" s="3">
        <v>1</v>
      </c>
      <c r="IN388" t="str">
        <f t="shared" si="10"/>
        <v/>
      </c>
      <c r="IO388" t="str">
        <f t="shared" si="11"/>
        <v/>
      </c>
    </row>
    <row r="389" spans="1:249">
      <c r="E389" t="s">
        <v>5477</v>
      </c>
      <c r="F389" t="s">
        <v>5478</v>
      </c>
      <c r="G389">
        <f>VLOOKUP(J389,lenght!$A:$C,3,TRUE)</f>
        <v>76</v>
      </c>
      <c r="I389" t="str">
        <f>VLOOKUP(J389,taxonomy!$1:$1048576, 7, TRUE)</f>
        <v>Ecdysozoa</v>
      </c>
      <c r="J389" s="2" t="s">
        <v>876</v>
      </c>
      <c r="K389" s="3"/>
      <c r="L389" s="3">
        <v>1</v>
      </c>
      <c r="M389" s="3">
        <v>1</v>
      </c>
      <c r="IN389" t="str">
        <f t="shared" ref="IN389:IN452" si="12">IF(IM389=1, "Y", "")</f>
        <v/>
      </c>
      <c r="IO389" t="str">
        <f t="shared" ref="IO389:IO452" si="13">IF(IM389=2, "Y", "")</f>
        <v/>
      </c>
    </row>
    <row r="390" spans="1:249">
      <c r="E390" t="s">
        <v>5478</v>
      </c>
      <c r="F390" t="s">
        <v>5478</v>
      </c>
      <c r="G390">
        <f>VLOOKUP(J390,lenght!$A:$C,3,TRUE)</f>
        <v>137</v>
      </c>
      <c r="I390" t="str">
        <f>VLOOKUP(J390,taxonomy!$1:$1048576, 7, TRUE)</f>
        <v>Ecdysozoa</v>
      </c>
      <c r="J390" s="2" t="s">
        <v>878</v>
      </c>
      <c r="K390" s="3"/>
      <c r="L390" s="3">
        <v>1</v>
      </c>
      <c r="M390" s="3">
        <v>1</v>
      </c>
      <c r="IN390" t="str">
        <f t="shared" si="12"/>
        <v/>
      </c>
      <c r="IO390" t="str">
        <f t="shared" si="13"/>
        <v/>
      </c>
    </row>
    <row r="391" spans="1:249">
      <c r="D391" t="s">
        <v>5471</v>
      </c>
      <c r="E391" t="s">
        <v>5478</v>
      </c>
      <c r="F391" t="s">
        <v>5477</v>
      </c>
      <c r="G391">
        <f>VLOOKUP(J391,lenght!$A:$C,3,TRUE)</f>
        <v>118</v>
      </c>
      <c r="H391">
        <f>VLOOKUP(J391,lenght!$F:$H, 3, TRUE)</f>
        <v>267</v>
      </c>
      <c r="I391" t="str">
        <f>VLOOKUP(J391,taxonomy!$1:$1048576, 7, TRUE)</f>
        <v>Ecdysozoa</v>
      </c>
      <c r="J391" s="2" t="s">
        <v>880</v>
      </c>
      <c r="K391" s="3">
        <v>1</v>
      </c>
      <c r="L391" s="3">
        <v>1</v>
      </c>
      <c r="M391" s="3">
        <v>2</v>
      </c>
      <c r="IN391" t="str">
        <f t="shared" si="12"/>
        <v/>
      </c>
      <c r="IO391" t="str">
        <f t="shared" si="13"/>
        <v/>
      </c>
    </row>
    <row r="392" spans="1:249">
      <c r="B392" t="s">
        <v>5471</v>
      </c>
      <c r="E392" t="s">
        <v>5477</v>
      </c>
      <c r="F392" t="s">
        <v>5478</v>
      </c>
      <c r="G392">
        <f>VLOOKUP(J392,lenght!$A:$C,3,TRUE)</f>
        <v>115</v>
      </c>
      <c r="I392" t="str">
        <f>VLOOKUP(J392,taxonomy!$1:$1048576, 7, TRUE)</f>
        <v>Ecdysozoa</v>
      </c>
      <c r="J392" s="2" t="s">
        <v>882</v>
      </c>
      <c r="K392" s="3"/>
      <c r="L392" s="3">
        <v>1</v>
      </c>
      <c r="M392" s="3">
        <v>1</v>
      </c>
      <c r="IN392" t="str">
        <f t="shared" si="12"/>
        <v/>
      </c>
      <c r="IO392" t="str">
        <f t="shared" si="13"/>
        <v/>
      </c>
    </row>
    <row r="393" spans="1:249">
      <c r="E393" t="s">
        <v>5478</v>
      </c>
      <c r="F393" t="s">
        <v>5478</v>
      </c>
      <c r="G393">
        <f>VLOOKUP(J393,lenght!$A:$C,3,TRUE)</f>
        <v>118</v>
      </c>
      <c r="I393" t="str">
        <f>VLOOKUP(J393,taxonomy!$1:$1048576, 7, TRUE)</f>
        <v>Ecdysozoa</v>
      </c>
      <c r="J393" s="2" t="s">
        <v>884</v>
      </c>
      <c r="K393" s="3"/>
      <c r="L393" s="3">
        <v>1</v>
      </c>
      <c r="M393" s="3">
        <v>1</v>
      </c>
      <c r="IN393" t="str">
        <f t="shared" si="12"/>
        <v/>
      </c>
      <c r="IO393" t="str">
        <f t="shared" si="13"/>
        <v/>
      </c>
    </row>
    <row r="394" spans="1:249">
      <c r="D394" t="s">
        <v>5471</v>
      </c>
      <c r="E394" t="s">
        <v>5478</v>
      </c>
      <c r="F394" t="s">
        <v>5477</v>
      </c>
      <c r="G394">
        <f>VLOOKUP(J394,lenght!$A:$C,3,TRUE)</f>
        <v>121</v>
      </c>
      <c r="H394">
        <f>VLOOKUP(J394,lenght!$F:$H, 3, TRUE)</f>
        <v>263</v>
      </c>
      <c r="I394" t="str">
        <f>VLOOKUP(J394,taxonomy!$1:$1048576, 7, TRUE)</f>
        <v>Ecdysozoa</v>
      </c>
      <c r="J394" s="2" t="s">
        <v>886</v>
      </c>
      <c r="K394" s="3">
        <v>1</v>
      </c>
      <c r="L394" s="3">
        <v>1</v>
      </c>
      <c r="M394" s="3">
        <v>2</v>
      </c>
      <c r="IN394" t="str">
        <f t="shared" si="12"/>
        <v/>
      </c>
      <c r="IO394" t="str">
        <f t="shared" si="13"/>
        <v/>
      </c>
    </row>
    <row r="395" spans="1:249">
      <c r="E395" t="s">
        <v>5478</v>
      </c>
      <c r="F395" t="s">
        <v>5478</v>
      </c>
      <c r="G395">
        <f>VLOOKUP(J395,lenght!$A:$C,3,TRUE)</f>
        <v>92</v>
      </c>
      <c r="I395" t="str">
        <f>VLOOKUP(J395,taxonomy!$1:$1048576, 7, TRUE)</f>
        <v>Ecdysozoa</v>
      </c>
      <c r="J395" s="2" t="s">
        <v>888</v>
      </c>
      <c r="K395" s="3"/>
      <c r="L395" s="3">
        <v>1</v>
      </c>
      <c r="M395" s="3">
        <v>1</v>
      </c>
      <c r="IN395" t="str">
        <f t="shared" si="12"/>
        <v/>
      </c>
      <c r="IO395" t="str">
        <f t="shared" si="13"/>
        <v/>
      </c>
    </row>
    <row r="396" spans="1:249">
      <c r="E396" t="s">
        <v>5478</v>
      </c>
      <c r="F396" t="s">
        <v>5478</v>
      </c>
      <c r="G396">
        <f>VLOOKUP(J396,lenght!$A:$C,3,TRUE)</f>
        <v>115</v>
      </c>
      <c r="I396" t="str">
        <f>VLOOKUP(J396,taxonomy!$1:$1048576, 7, TRUE)</f>
        <v>Ecdysozoa</v>
      </c>
      <c r="J396" s="2" t="s">
        <v>890</v>
      </c>
      <c r="K396" s="3"/>
      <c r="L396" s="3">
        <v>1</v>
      </c>
      <c r="M396" s="3">
        <v>1</v>
      </c>
      <c r="IN396" t="str">
        <f t="shared" si="12"/>
        <v/>
      </c>
      <c r="IO396" t="str">
        <f t="shared" si="13"/>
        <v/>
      </c>
    </row>
    <row r="397" spans="1:249">
      <c r="E397" t="s">
        <v>5478</v>
      </c>
      <c r="F397" t="s">
        <v>5478</v>
      </c>
      <c r="G397">
        <f>VLOOKUP(J397,lenght!$A:$C,3,TRUE)</f>
        <v>116</v>
      </c>
      <c r="I397" t="str">
        <f>VLOOKUP(J397,taxonomy!$1:$1048576, 7, TRUE)</f>
        <v>Ecdysozoa</v>
      </c>
      <c r="J397" s="2" t="s">
        <v>892</v>
      </c>
      <c r="K397" s="3"/>
      <c r="L397" s="3">
        <v>1</v>
      </c>
      <c r="M397" s="3">
        <v>1</v>
      </c>
      <c r="IN397" t="str">
        <f t="shared" si="12"/>
        <v/>
      </c>
      <c r="IO397" t="str">
        <f t="shared" si="13"/>
        <v/>
      </c>
    </row>
    <row r="398" spans="1:249">
      <c r="E398" t="s">
        <v>5478</v>
      </c>
      <c r="F398" t="s">
        <v>5478</v>
      </c>
      <c r="G398">
        <f>VLOOKUP(J398,lenght!$A:$C,3,TRUE)</f>
        <v>134</v>
      </c>
      <c r="I398" t="str">
        <f>VLOOKUP(J398,taxonomy!$1:$1048576, 7, TRUE)</f>
        <v>Ecdysozoa</v>
      </c>
      <c r="J398" s="2" t="s">
        <v>894</v>
      </c>
      <c r="K398" s="3"/>
      <c r="L398" s="3">
        <v>1</v>
      </c>
      <c r="M398" s="3">
        <v>1</v>
      </c>
      <c r="IN398" t="str">
        <f t="shared" si="12"/>
        <v/>
      </c>
      <c r="IO398" t="str">
        <f t="shared" si="13"/>
        <v/>
      </c>
    </row>
    <row r="399" spans="1:249" hidden="1">
      <c r="A399" t="s">
        <v>5471</v>
      </c>
      <c r="E399" t="s">
        <v>5477</v>
      </c>
      <c r="F399" t="s">
        <v>5478</v>
      </c>
      <c r="G399">
        <f>VLOOKUP(J399,lenght!$A:$C,3,TRUE)</f>
        <v>116</v>
      </c>
      <c r="I399" t="str">
        <f>VLOOKUP(J399,taxonomy!$1:$1048576, 7, TRUE)</f>
        <v>Chordata</v>
      </c>
      <c r="J399" s="2" t="s">
        <v>896</v>
      </c>
      <c r="K399" s="3"/>
      <c r="L399" s="3">
        <v>1</v>
      </c>
      <c r="M399" s="3">
        <v>1</v>
      </c>
      <c r="IN399" t="str">
        <f t="shared" si="12"/>
        <v/>
      </c>
      <c r="IO399" t="str">
        <f t="shared" si="13"/>
        <v/>
      </c>
    </row>
    <row r="400" spans="1:249">
      <c r="E400" t="s">
        <v>5478</v>
      </c>
      <c r="F400" t="s">
        <v>5478</v>
      </c>
      <c r="G400">
        <f>VLOOKUP(J400,lenght!$A:$C,3,TRUE)</f>
        <v>118</v>
      </c>
      <c r="I400" t="str">
        <f>VLOOKUP(J400,taxonomy!$1:$1048576, 7, TRUE)</f>
        <v>Ecdysozoa</v>
      </c>
      <c r="J400" s="2" t="s">
        <v>898</v>
      </c>
      <c r="K400" s="3"/>
      <c r="L400" s="3">
        <v>1</v>
      </c>
      <c r="M400" s="3">
        <v>1</v>
      </c>
      <c r="IN400" t="str">
        <f t="shared" si="12"/>
        <v/>
      </c>
      <c r="IO400" t="str">
        <f t="shared" si="13"/>
        <v/>
      </c>
    </row>
    <row r="401" spans="5:249" hidden="1">
      <c r="E401" t="s">
        <v>5478</v>
      </c>
      <c r="F401" t="s">
        <v>5477</v>
      </c>
      <c r="G401">
        <f>VLOOKUP(J401,lenght!$A:$C,3,TRUE)</f>
        <v>115</v>
      </c>
      <c r="I401" t="str">
        <f>VLOOKUP(J401,taxonomy!$1:$1048576, 7, TRUE)</f>
        <v>Chordata</v>
      </c>
      <c r="J401" s="2" t="s">
        <v>900</v>
      </c>
      <c r="K401" s="3"/>
      <c r="L401" s="3">
        <v>1</v>
      </c>
      <c r="M401" s="3">
        <v>1</v>
      </c>
      <c r="IN401" t="str">
        <f t="shared" si="12"/>
        <v/>
      </c>
      <c r="IO401" t="str">
        <f t="shared" si="13"/>
        <v/>
      </c>
    </row>
    <row r="402" spans="5:249" hidden="1">
      <c r="E402" t="s">
        <v>5478</v>
      </c>
      <c r="F402" t="s">
        <v>5478</v>
      </c>
      <c r="G402">
        <f>VLOOKUP(J402,lenght!$A:$C,3,TRUE)</f>
        <v>115</v>
      </c>
      <c r="I402" t="str">
        <f>VLOOKUP(J402,taxonomy!$1:$1048576, 7, TRUE)</f>
        <v>Chordata</v>
      </c>
      <c r="J402" s="2" t="s">
        <v>902</v>
      </c>
      <c r="K402" s="3"/>
      <c r="L402" s="3">
        <v>1</v>
      </c>
      <c r="M402" s="3">
        <v>1</v>
      </c>
      <c r="IN402" t="str">
        <f t="shared" si="12"/>
        <v/>
      </c>
      <c r="IO402" t="str">
        <f t="shared" si="13"/>
        <v/>
      </c>
    </row>
    <row r="403" spans="5:249" hidden="1">
      <c r="E403" t="s">
        <v>5478</v>
      </c>
      <c r="F403" t="s">
        <v>5478</v>
      </c>
      <c r="G403">
        <f>VLOOKUP(J403,lenght!$A:$C,3,TRUE)</f>
        <v>115</v>
      </c>
      <c r="I403" t="str">
        <f>VLOOKUP(J403,taxonomy!$1:$1048576, 7, TRUE)</f>
        <v>Chordata</v>
      </c>
      <c r="J403" s="2" t="s">
        <v>904</v>
      </c>
      <c r="K403" s="3"/>
      <c r="L403" s="3">
        <v>1</v>
      </c>
      <c r="M403" s="3">
        <v>1</v>
      </c>
      <c r="IN403" t="str">
        <f t="shared" si="12"/>
        <v/>
      </c>
      <c r="IO403" t="str">
        <f t="shared" si="13"/>
        <v/>
      </c>
    </row>
    <row r="404" spans="5:249" hidden="1">
      <c r="E404" t="s">
        <v>5478</v>
      </c>
      <c r="F404" t="s">
        <v>5478</v>
      </c>
      <c r="G404">
        <f>VLOOKUP(J404,lenght!$A:$C,3,TRUE)</f>
        <v>115</v>
      </c>
      <c r="I404" t="str">
        <f>VLOOKUP(J404,taxonomy!$1:$1048576, 7, TRUE)</f>
        <v>Chordata</v>
      </c>
      <c r="J404" s="2" t="s">
        <v>906</v>
      </c>
      <c r="K404" s="3"/>
      <c r="L404" s="3">
        <v>1</v>
      </c>
      <c r="M404" s="3">
        <v>1</v>
      </c>
      <c r="IN404" t="str">
        <f t="shared" si="12"/>
        <v/>
      </c>
      <c r="IO404" t="str">
        <f t="shared" si="13"/>
        <v/>
      </c>
    </row>
    <row r="405" spans="5:249" hidden="1">
      <c r="E405" t="s">
        <v>5478</v>
      </c>
      <c r="F405" t="s">
        <v>5478</v>
      </c>
      <c r="G405">
        <f>VLOOKUP(J405,lenght!$A:$C,3,TRUE)</f>
        <v>117</v>
      </c>
      <c r="I405" t="str">
        <f>VLOOKUP(J405,taxonomy!$1:$1048576, 7, TRUE)</f>
        <v>Chordata</v>
      </c>
      <c r="J405" s="2" t="s">
        <v>908</v>
      </c>
      <c r="K405" s="3"/>
      <c r="L405" s="3">
        <v>1</v>
      </c>
      <c r="M405" s="3">
        <v>1</v>
      </c>
      <c r="IN405" t="str">
        <f t="shared" si="12"/>
        <v/>
      </c>
      <c r="IO405" t="str">
        <f t="shared" si="13"/>
        <v/>
      </c>
    </row>
    <row r="406" spans="5:249" hidden="1">
      <c r="E406" t="s">
        <v>5478</v>
      </c>
      <c r="F406" t="s">
        <v>5478</v>
      </c>
      <c r="G406">
        <f>VLOOKUP(J406,lenght!$A:$C,3,TRUE)</f>
        <v>115</v>
      </c>
      <c r="I406" t="str">
        <f>VLOOKUP(J406,taxonomy!$1:$1048576, 7, TRUE)</f>
        <v>Chordata</v>
      </c>
      <c r="J406" s="2" t="s">
        <v>910</v>
      </c>
      <c r="K406" s="3"/>
      <c r="L406" s="3">
        <v>1</v>
      </c>
      <c r="M406" s="3">
        <v>1</v>
      </c>
      <c r="IN406" t="str">
        <f t="shared" si="12"/>
        <v/>
      </c>
      <c r="IO406" t="str">
        <f t="shared" si="13"/>
        <v/>
      </c>
    </row>
    <row r="407" spans="5:249" hidden="1">
      <c r="E407" t="s">
        <v>5477</v>
      </c>
      <c r="F407" t="s">
        <v>5478</v>
      </c>
      <c r="G407">
        <f>VLOOKUP(J407,lenght!$A:$C,3,TRUE)</f>
        <v>111</v>
      </c>
      <c r="I407" t="str">
        <f>VLOOKUP(J407,taxonomy!$1:$1048576, 7, TRUE)</f>
        <v>Chordata</v>
      </c>
      <c r="J407" s="2" t="s">
        <v>912</v>
      </c>
      <c r="K407" s="3"/>
      <c r="L407" s="3">
        <v>1</v>
      </c>
      <c r="M407" s="3">
        <v>1</v>
      </c>
      <c r="IN407" t="str">
        <f t="shared" si="12"/>
        <v/>
      </c>
      <c r="IO407" t="str">
        <f t="shared" si="13"/>
        <v/>
      </c>
    </row>
    <row r="408" spans="5:249" hidden="1">
      <c r="E408" t="s">
        <v>5477</v>
      </c>
      <c r="F408" t="s">
        <v>5478</v>
      </c>
      <c r="G408">
        <f>VLOOKUP(J408,lenght!$A:$C,3,TRUE)</f>
        <v>117</v>
      </c>
      <c r="I408" t="str">
        <f>VLOOKUP(J408,taxonomy!$1:$1048576, 7, TRUE)</f>
        <v>Chordata</v>
      </c>
      <c r="J408" s="2" t="s">
        <v>914</v>
      </c>
      <c r="K408" s="3"/>
      <c r="L408" s="3">
        <v>1</v>
      </c>
      <c r="M408" s="3">
        <v>1</v>
      </c>
      <c r="IN408" t="str">
        <f t="shared" si="12"/>
        <v/>
      </c>
      <c r="IO408" t="str">
        <f t="shared" si="13"/>
        <v/>
      </c>
    </row>
    <row r="409" spans="5:249" hidden="1">
      <c r="E409" t="s">
        <v>5477</v>
      </c>
      <c r="F409" t="s">
        <v>5478</v>
      </c>
      <c r="G409">
        <f>VLOOKUP(J409,lenght!$A:$C,3,TRUE)</f>
        <v>48</v>
      </c>
      <c r="I409" t="str">
        <f>VLOOKUP(J409,taxonomy!$1:$1048576, 7, TRUE)</f>
        <v>Chordata</v>
      </c>
      <c r="J409" s="2" t="s">
        <v>916</v>
      </c>
      <c r="K409" s="3"/>
      <c r="L409" s="3">
        <v>1</v>
      </c>
      <c r="M409" s="3">
        <v>1</v>
      </c>
      <c r="IN409" t="str">
        <f t="shared" si="12"/>
        <v/>
      </c>
      <c r="IO409" t="str">
        <f t="shared" si="13"/>
        <v/>
      </c>
    </row>
    <row r="410" spans="5:249" hidden="1">
      <c r="E410" t="s">
        <v>5477</v>
      </c>
      <c r="F410" t="s">
        <v>5478</v>
      </c>
      <c r="G410">
        <f>VLOOKUP(J410,lenght!$A:$C,3,TRUE)</f>
        <v>71</v>
      </c>
      <c r="I410" t="str">
        <f>VLOOKUP(J410,taxonomy!$1:$1048576, 7, TRUE)</f>
        <v>Chordata</v>
      </c>
      <c r="J410" s="2" t="s">
        <v>918</v>
      </c>
      <c r="K410" s="3"/>
      <c r="L410" s="3">
        <v>1</v>
      </c>
      <c r="M410" s="3">
        <v>1</v>
      </c>
      <c r="IN410" t="str">
        <f t="shared" si="12"/>
        <v/>
      </c>
      <c r="IO410" t="str">
        <f t="shared" si="13"/>
        <v/>
      </c>
    </row>
    <row r="411" spans="5:249" hidden="1">
      <c r="E411" t="s">
        <v>5477</v>
      </c>
      <c r="F411" t="s">
        <v>5478</v>
      </c>
      <c r="G411">
        <f>VLOOKUP(J411,lenght!$A:$C,3,TRUE)</f>
        <v>116</v>
      </c>
      <c r="I411" t="str">
        <f>VLOOKUP(J411,taxonomy!$1:$1048576, 7, TRUE)</f>
        <v>Chordata</v>
      </c>
      <c r="J411" s="2" t="s">
        <v>920</v>
      </c>
      <c r="K411" s="3"/>
      <c r="L411" s="3">
        <v>1</v>
      </c>
      <c r="M411" s="3">
        <v>1</v>
      </c>
      <c r="IN411" t="str">
        <f t="shared" si="12"/>
        <v/>
      </c>
      <c r="IO411" t="str">
        <f t="shared" si="13"/>
        <v/>
      </c>
    </row>
    <row r="412" spans="5:249" hidden="1">
      <c r="E412" t="s">
        <v>5478</v>
      </c>
      <c r="F412" t="s">
        <v>5478</v>
      </c>
      <c r="G412">
        <f>VLOOKUP(J412,lenght!$A:$C,3,TRUE)</f>
        <v>119</v>
      </c>
      <c r="I412" t="str">
        <f>VLOOKUP(J412,taxonomy!$1:$1048576, 7, TRUE)</f>
        <v>Chordata</v>
      </c>
      <c r="J412" s="2" t="s">
        <v>922</v>
      </c>
      <c r="K412" s="3"/>
      <c r="L412" s="3">
        <v>1</v>
      </c>
      <c r="M412" s="3">
        <v>1</v>
      </c>
      <c r="IN412" t="str">
        <f t="shared" si="12"/>
        <v/>
      </c>
      <c r="IO412" t="str">
        <f t="shared" si="13"/>
        <v/>
      </c>
    </row>
    <row r="413" spans="5:249" hidden="1">
      <c r="E413" t="s">
        <v>5478</v>
      </c>
      <c r="F413" t="s">
        <v>5478</v>
      </c>
      <c r="G413">
        <f>VLOOKUP(J413,lenght!$A:$C,3,TRUE)</f>
        <v>115</v>
      </c>
      <c r="I413" t="str">
        <f>VLOOKUP(J413,taxonomy!$1:$1048576, 7, TRUE)</f>
        <v>Chordata</v>
      </c>
      <c r="J413" s="2" t="s">
        <v>924</v>
      </c>
      <c r="K413" s="3"/>
      <c r="L413" s="3">
        <v>1</v>
      </c>
      <c r="M413" s="3">
        <v>1</v>
      </c>
      <c r="IN413" t="str">
        <f t="shared" si="12"/>
        <v/>
      </c>
      <c r="IO413" t="str">
        <f t="shared" si="13"/>
        <v/>
      </c>
    </row>
    <row r="414" spans="5:249" hidden="1">
      <c r="E414" t="s">
        <v>5478</v>
      </c>
      <c r="F414" t="s">
        <v>5478</v>
      </c>
      <c r="G414">
        <f>VLOOKUP(J414,lenght!$A:$C,3,TRUE)</f>
        <v>128</v>
      </c>
      <c r="I414" t="str">
        <f>VLOOKUP(J414,taxonomy!$1:$1048576, 6, TRUE)</f>
        <v>Stramenopiles</v>
      </c>
      <c r="J414" s="2" t="s">
        <v>926</v>
      </c>
      <c r="K414" s="3"/>
      <c r="L414" s="3">
        <v>1</v>
      </c>
      <c r="M414" s="3">
        <v>1</v>
      </c>
      <c r="IN414" t="str">
        <f t="shared" si="12"/>
        <v/>
      </c>
      <c r="IO414" t="str">
        <f t="shared" si="13"/>
        <v/>
      </c>
    </row>
    <row r="415" spans="5:249" hidden="1">
      <c r="E415" t="s">
        <v>5478</v>
      </c>
      <c r="F415" t="s">
        <v>5477</v>
      </c>
      <c r="G415">
        <f>VLOOKUP(J415,lenght!$A:$C,3,TRUE)</f>
        <v>117</v>
      </c>
      <c r="H415">
        <f>VLOOKUP(J415,lenght!$F:$H, 3, TRUE)</f>
        <v>167</v>
      </c>
      <c r="I415" t="str">
        <f>VLOOKUP(J415,taxonomy!$1:$1048576, 6, TRUE)</f>
        <v>Stramenopiles</v>
      </c>
      <c r="J415" s="2" t="s">
        <v>930</v>
      </c>
      <c r="K415" s="3">
        <v>1</v>
      </c>
      <c r="L415" s="3">
        <v>1</v>
      </c>
      <c r="M415" s="3">
        <v>2</v>
      </c>
      <c r="IN415" t="str">
        <f t="shared" si="12"/>
        <v/>
      </c>
      <c r="IO415" t="str">
        <f t="shared" si="13"/>
        <v/>
      </c>
    </row>
    <row r="416" spans="5:249" hidden="1">
      <c r="E416" t="s">
        <v>5477</v>
      </c>
      <c r="F416" t="s">
        <v>5478</v>
      </c>
      <c r="G416">
        <f>VLOOKUP(J416,lenght!$A:$C,3,TRUE)</f>
        <v>138</v>
      </c>
      <c r="I416" t="str">
        <f>VLOOKUP(J416,taxonomy!$1:$1048576, 6, TRUE)</f>
        <v>Fungi</v>
      </c>
      <c r="J416" s="2" t="s">
        <v>932</v>
      </c>
      <c r="K416" s="3"/>
      <c r="L416" s="3">
        <v>1</v>
      </c>
      <c r="M416" s="3">
        <v>1</v>
      </c>
      <c r="IN416" t="str">
        <f t="shared" si="12"/>
        <v/>
      </c>
      <c r="IO416" t="str">
        <f t="shared" si="13"/>
        <v/>
      </c>
    </row>
    <row r="417" spans="5:249" hidden="1">
      <c r="E417" t="s">
        <v>5478</v>
      </c>
      <c r="F417" t="s">
        <v>5477</v>
      </c>
      <c r="G417">
        <f>VLOOKUP(J417,lenght!$A:$C,3,TRUE)</f>
        <v>142</v>
      </c>
      <c r="I417" t="str">
        <f>VLOOKUP(J417,taxonomy!$1:$1048576, 6, TRUE)</f>
        <v>Fungi</v>
      </c>
      <c r="J417" s="2" t="s">
        <v>934</v>
      </c>
      <c r="K417" s="3"/>
      <c r="L417" s="3">
        <v>1</v>
      </c>
      <c r="M417" s="3">
        <v>1</v>
      </c>
      <c r="IN417" t="str">
        <f t="shared" si="12"/>
        <v/>
      </c>
      <c r="IO417" t="str">
        <f t="shared" si="13"/>
        <v/>
      </c>
    </row>
    <row r="418" spans="5:249" hidden="1">
      <c r="E418" t="s">
        <v>5477</v>
      </c>
      <c r="F418" t="s">
        <v>5478</v>
      </c>
      <c r="G418">
        <f>VLOOKUP(J418,lenght!$A:$C,3,TRUE)</f>
        <v>91</v>
      </c>
      <c r="I418" t="str">
        <f>VLOOKUP(J418,taxonomy!$1:$1048576, 6, TRUE)</f>
        <v>Fungi</v>
      </c>
      <c r="J418" s="2" t="s">
        <v>936</v>
      </c>
      <c r="K418" s="3"/>
      <c r="L418" s="3">
        <v>1</v>
      </c>
      <c r="M418" s="3">
        <v>1</v>
      </c>
      <c r="IN418" t="str">
        <f t="shared" si="12"/>
        <v/>
      </c>
      <c r="IO418" t="str">
        <f t="shared" si="13"/>
        <v/>
      </c>
    </row>
    <row r="419" spans="5:249" hidden="1">
      <c r="E419" t="s">
        <v>5478</v>
      </c>
      <c r="F419" t="s">
        <v>5478</v>
      </c>
      <c r="G419">
        <f>VLOOKUP(J419,lenght!$A:$C,3,TRUE)</f>
        <v>137</v>
      </c>
      <c r="I419" t="str">
        <f>VLOOKUP(J419,taxonomy!$1:$1048576, 6, TRUE)</f>
        <v>Fungi</v>
      </c>
      <c r="J419" s="2" t="s">
        <v>938</v>
      </c>
      <c r="K419" s="3"/>
      <c r="L419" s="3">
        <v>1</v>
      </c>
      <c r="M419" s="3">
        <v>1</v>
      </c>
      <c r="IN419" t="str">
        <f t="shared" si="12"/>
        <v/>
      </c>
      <c r="IO419" t="str">
        <f t="shared" si="13"/>
        <v/>
      </c>
    </row>
    <row r="420" spans="5:249" hidden="1">
      <c r="E420" t="s">
        <v>5478</v>
      </c>
      <c r="F420" t="s">
        <v>5478</v>
      </c>
      <c r="G420">
        <f>VLOOKUP(J420,lenght!$A:$C,3,TRUE)</f>
        <v>142</v>
      </c>
      <c r="I420" t="str">
        <f>VLOOKUP(J420,taxonomy!$1:$1048576, 6, TRUE)</f>
        <v>Fungi</v>
      </c>
      <c r="J420" s="2" t="s">
        <v>940</v>
      </c>
      <c r="K420" s="3"/>
      <c r="L420" s="3">
        <v>1</v>
      </c>
      <c r="M420" s="3">
        <v>1</v>
      </c>
      <c r="IN420" t="str">
        <f t="shared" si="12"/>
        <v/>
      </c>
      <c r="IO420" t="str">
        <f t="shared" si="13"/>
        <v/>
      </c>
    </row>
    <row r="421" spans="5:249" hidden="1">
      <c r="E421" t="s">
        <v>5478</v>
      </c>
      <c r="F421" t="s">
        <v>5478</v>
      </c>
      <c r="G421">
        <f>VLOOKUP(J421,lenght!$A:$C,3,TRUE)</f>
        <v>137</v>
      </c>
      <c r="I421" t="str">
        <f>VLOOKUP(J421,taxonomy!$1:$1048576, 6, TRUE)</f>
        <v>Fungi</v>
      </c>
      <c r="J421" s="2" t="s">
        <v>942</v>
      </c>
      <c r="K421" s="3"/>
      <c r="L421" s="3">
        <v>1</v>
      </c>
      <c r="M421" s="3">
        <v>1</v>
      </c>
      <c r="IN421" t="str">
        <f t="shared" si="12"/>
        <v/>
      </c>
      <c r="IO421" t="str">
        <f t="shared" si="13"/>
        <v/>
      </c>
    </row>
    <row r="422" spans="5:249" hidden="1">
      <c r="E422" t="s">
        <v>5478</v>
      </c>
      <c r="F422" t="s">
        <v>5478</v>
      </c>
      <c r="G422">
        <f>VLOOKUP(J422,lenght!$A:$C,3,TRUE)</f>
        <v>132</v>
      </c>
      <c r="I422" t="str">
        <f>VLOOKUP(J422,taxonomy!$1:$1048576, 6, TRUE)</f>
        <v>Fungi</v>
      </c>
      <c r="J422" s="2" t="s">
        <v>944</v>
      </c>
      <c r="K422" s="3"/>
      <c r="L422" s="3">
        <v>1</v>
      </c>
      <c r="M422" s="3">
        <v>1</v>
      </c>
      <c r="IN422" t="str">
        <f t="shared" si="12"/>
        <v/>
      </c>
      <c r="IO422" t="str">
        <f t="shared" si="13"/>
        <v/>
      </c>
    </row>
    <row r="423" spans="5:249" hidden="1">
      <c r="E423" t="s">
        <v>5478</v>
      </c>
      <c r="F423" t="s">
        <v>5477</v>
      </c>
      <c r="G423">
        <f>VLOOKUP(J423,lenght!$A:$C,3,TRUE)</f>
        <v>135</v>
      </c>
      <c r="I423" t="str">
        <f>VLOOKUP(J423,taxonomy!$1:$1048576, 6, TRUE)</f>
        <v>Fungi</v>
      </c>
      <c r="J423" s="2" t="s">
        <v>946</v>
      </c>
      <c r="K423" s="3"/>
      <c r="L423" s="3">
        <v>1</v>
      </c>
      <c r="M423" s="3">
        <v>1</v>
      </c>
      <c r="IN423" t="str">
        <f t="shared" si="12"/>
        <v/>
      </c>
      <c r="IO423" t="str">
        <f t="shared" si="13"/>
        <v/>
      </c>
    </row>
    <row r="424" spans="5:249" hidden="1">
      <c r="E424" t="s">
        <v>5478</v>
      </c>
      <c r="F424" t="s">
        <v>5478</v>
      </c>
      <c r="G424">
        <f>VLOOKUP(J424,lenght!$A:$C,3,TRUE)</f>
        <v>142</v>
      </c>
      <c r="I424" t="str">
        <f>VLOOKUP(J424,taxonomy!$1:$1048576, 6, TRUE)</f>
        <v>Fungi</v>
      </c>
      <c r="J424" s="2" t="s">
        <v>949</v>
      </c>
      <c r="K424" s="3"/>
      <c r="L424" s="3">
        <v>1</v>
      </c>
      <c r="M424" s="3">
        <v>1</v>
      </c>
      <c r="IN424" t="str">
        <f t="shared" si="12"/>
        <v/>
      </c>
      <c r="IO424" t="str">
        <f t="shared" si="13"/>
        <v/>
      </c>
    </row>
    <row r="425" spans="5:249" hidden="1">
      <c r="E425" t="s">
        <v>5477</v>
      </c>
      <c r="F425" t="s">
        <v>5478</v>
      </c>
      <c r="G425">
        <f>VLOOKUP(J425,lenght!$A:$C,3,TRUE)</f>
        <v>85</v>
      </c>
      <c r="I425" t="str">
        <f>VLOOKUP(J425,taxonomy!$1:$1048576, 6, TRUE)</f>
        <v>Fungi</v>
      </c>
      <c r="J425" s="2" t="s">
        <v>951</v>
      </c>
      <c r="K425" s="3"/>
      <c r="L425" s="3">
        <v>1</v>
      </c>
      <c r="M425" s="3">
        <v>1</v>
      </c>
      <c r="IN425" t="str">
        <f t="shared" si="12"/>
        <v/>
      </c>
      <c r="IO425" t="str">
        <f t="shared" si="13"/>
        <v/>
      </c>
    </row>
    <row r="426" spans="5:249" hidden="1">
      <c r="E426" t="s">
        <v>5477</v>
      </c>
      <c r="F426" t="s">
        <v>5478</v>
      </c>
      <c r="G426">
        <f>VLOOKUP(J426,lenght!$A:$C,3,TRUE)</f>
        <v>190</v>
      </c>
      <c r="I426" t="str">
        <f>VLOOKUP(J426,taxonomy!$1:$1048576, 6, TRUE)</f>
        <v>Fungi</v>
      </c>
      <c r="J426" s="2" t="s">
        <v>953</v>
      </c>
      <c r="K426" s="3"/>
      <c r="L426" s="3">
        <v>1</v>
      </c>
      <c r="M426" s="3">
        <v>1</v>
      </c>
      <c r="IN426" t="str">
        <f t="shared" si="12"/>
        <v/>
      </c>
      <c r="IO426" t="str">
        <f t="shared" si="13"/>
        <v/>
      </c>
    </row>
    <row r="427" spans="5:249" hidden="1">
      <c r="E427" t="s">
        <v>5478</v>
      </c>
      <c r="F427" t="s">
        <v>5478</v>
      </c>
      <c r="G427">
        <f>VLOOKUP(J427,lenght!$A:$C,3,TRUE)</f>
        <v>125</v>
      </c>
      <c r="H427">
        <f>VLOOKUP(J427,lenght!$F:$H, 3, TRUE)</f>
        <v>263</v>
      </c>
      <c r="I427" t="str">
        <f>VLOOKUP(J427,taxonomy!$1:$1048576, 7, TRUE)</f>
        <v>Lophotrochozoa</v>
      </c>
      <c r="J427" s="2" t="s">
        <v>955</v>
      </c>
      <c r="K427" s="3">
        <v>1</v>
      </c>
      <c r="L427" s="3">
        <v>1</v>
      </c>
      <c r="M427" s="3">
        <v>2</v>
      </c>
      <c r="IN427" t="str">
        <f t="shared" si="12"/>
        <v/>
      </c>
      <c r="IO427" t="str">
        <f t="shared" si="13"/>
        <v/>
      </c>
    </row>
    <row r="428" spans="5:249" hidden="1">
      <c r="E428" t="s">
        <v>5478</v>
      </c>
      <c r="F428" t="s">
        <v>5478</v>
      </c>
      <c r="G428">
        <f>VLOOKUP(J428,lenght!$A:$C,3,TRUE)</f>
        <v>125</v>
      </c>
      <c r="H428">
        <f>VLOOKUP(J428,lenght!$F:$H, 3, TRUE)</f>
        <v>263</v>
      </c>
      <c r="I428" t="str">
        <f>VLOOKUP(J428,taxonomy!$1:$1048576, 7, TRUE)</f>
        <v>Lophotrochozoa</v>
      </c>
      <c r="J428" s="2" t="s">
        <v>958</v>
      </c>
      <c r="K428" s="3">
        <v>1</v>
      </c>
      <c r="L428" s="3">
        <v>1</v>
      </c>
      <c r="M428" s="3">
        <v>2</v>
      </c>
      <c r="IN428" t="str">
        <f t="shared" si="12"/>
        <v/>
      </c>
      <c r="IO428" t="str">
        <f t="shared" si="13"/>
        <v/>
      </c>
    </row>
    <row r="429" spans="5:249" hidden="1">
      <c r="E429" t="s">
        <v>5478</v>
      </c>
      <c r="F429" t="s">
        <v>5478</v>
      </c>
      <c r="G429">
        <f>VLOOKUP(J429,lenght!$A:$C,3,TRUE)</f>
        <v>140</v>
      </c>
      <c r="I429" t="str">
        <f>VLOOKUP(J429,taxonomy!$1:$1048576, 7, TRUE)</f>
        <v>Chordata</v>
      </c>
      <c r="J429" s="2" t="s">
        <v>960</v>
      </c>
      <c r="K429" s="3"/>
      <c r="L429" s="3">
        <v>1</v>
      </c>
      <c r="M429" s="3">
        <v>1</v>
      </c>
      <c r="IN429" t="str">
        <f t="shared" si="12"/>
        <v/>
      </c>
      <c r="IO429" t="str">
        <f t="shared" si="13"/>
        <v/>
      </c>
    </row>
    <row r="430" spans="5:249" hidden="1">
      <c r="E430" t="s">
        <v>5478</v>
      </c>
      <c r="F430" t="s">
        <v>5478</v>
      </c>
      <c r="G430">
        <f>VLOOKUP(J430,lenght!$A:$C,3,TRUE)</f>
        <v>118</v>
      </c>
      <c r="H430">
        <f>VLOOKUP(J430,lenght!$F:$H, 3, TRUE)</f>
        <v>266</v>
      </c>
      <c r="I430" t="str">
        <f>VLOOKUP(J430,taxonomy!$1:$1048576, 7, TRUE)</f>
        <v>Chordata</v>
      </c>
      <c r="J430" s="2" t="s">
        <v>962</v>
      </c>
      <c r="K430" s="3">
        <v>1</v>
      </c>
      <c r="L430" s="3">
        <v>1</v>
      </c>
      <c r="M430" s="3">
        <v>2</v>
      </c>
      <c r="IN430" t="str">
        <f t="shared" si="12"/>
        <v/>
      </c>
      <c r="IO430" t="str">
        <f t="shared" si="13"/>
        <v/>
      </c>
    </row>
    <row r="431" spans="5:249" hidden="1">
      <c r="E431" t="s">
        <v>5477</v>
      </c>
      <c r="F431" t="s">
        <v>5478</v>
      </c>
      <c r="G431">
        <f>VLOOKUP(J431,lenght!$A:$C,3,TRUE)</f>
        <v>116</v>
      </c>
      <c r="I431" t="str">
        <f>VLOOKUP(J431,taxonomy!$1:$1048576, 7, TRUE)</f>
        <v>Chordata</v>
      </c>
      <c r="J431" s="2" t="s">
        <v>965</v>
      </c>
      <c r="K431" s="3"/>
      <c r="L431" s="3">
        <v>1</v>
      </c>
      <c r="M431" s="3">
        <v>1</v>
      </c>
      <c r="IN431" t="str">
        <f t="shared" si="12"/>
        <v/>
      </c>
      <c r="IO431" t="str">
        <f t="shared" si="13"/>
        <v/>
      </c>
    </row>
    <row r="432" spans="5:249" hidden="1">
      <c r="E432" t="s">
        <v>5477</v>
      </c>
      <c r="F432" t="s">
        <v>5478</v>
      </c>
      <c r="G432">
        <f>VLOOKUP(J432,lenght!$A:$C,3,TRUE)</f>
        <v>116</v>
      </c>
      <c r="I432" t="str">
        <f>VLOOKUP(J432,taxonomy!$1:$1048576, 7, TRUE)</f>
        <v>Chordata</v>
      </c>
      <c r="J432" s="2" t="s">
        <v>967</v>
      </c>
      <c r="K432" s="3"/>
      <c r="L432" s="3">
        <v>1</v>
      </c>
      <c r="M432" s="3">
        <v>1</v>
      </c>
      <c r="IN432" t="str">
        <f t="shared" si="12"/>
        <v/>
      </c>
      <c r="IO432" t="str">
        <f t="shared" si="13"/>
        <v/>
      </c>
    </row>
    <row r="433" spans="5:249" hidden="1">
      <c r="E433" t="s">
        <v>5478</v>
      </c>
      <c r="F433" t="s">
        <v>5477</v>
      </c>
      <c r="G433">
        <f>VLOOKUP(J433,lenght!$A:$C,3,TRUE)</f>
        <v>118</v>
      </c>
      <c r="I433" t="str">
        <f>VLOOKUP(J433,taxonomy!$1:$1048576, 6, TRUE)</f>
        <v>Viridiplantae</v>
      </c>
      <c r="J433" s="2" t="s">
        <v>969</v>
      </c>
      <c r="K433" s="3"/>
      <c r="L433" s="3">
        <v>1</v>
      </c>
      <c r="M433" s="3">
        <v>1</v>
      </c>
      <c r="IN433" t="str">
        <f t="shared" si="12"/>
        <v/>
      </c>
      <c r="IO433" t="str">
        <f t="shared" si="13"/>
        <v/>
      </c>
    </row>
    <row r="434" spans="5:249" hidden="1">
      <c r="E434" t="s">
        <v>5478</v>
      </c>
      <c r="F434" t="s">
        <v>5477</v>
      </c>
      <c r="G434">
        <f>VLOOKUP(J434,lenght!$A:$C,3,TRUE)</f>
        <v>118</v>
      </c>
      <c r="I434" t="str">
        <f>VLOOKUP(J434,taxonomy!$1:$1048576, 6, TRUE)</f>
        <v>Viridiplantae</v>
      </c>
      <c r="J434" s="2" t="s">
        <v>972</v>
      </c>
      <c r="K434" s="3"/>
      <c r="L434" s="3">
        <v>1</v>
      </c>
      <c r="M434" s="3">
        <v>1</v>
      </c>
      <c r="IN434" t="str">
        <f t="shared" si="12"/>
        <v/>
      </c>
      <c r="IO434" t="str">
        <f t="shared" si="13"/>
        <v/>
      </c>
    </row>
    <row r="435" spans="5:249" hidden="1">
      <c r="E435" t="s">
        <v>5478</v>
      </c>
      <c r="F435" t="s">
        <v>5477</v>
      </c>
      <c r="G435">
        <f>VLOOKUP(J435,lenght!$A:$C,3,TRUE)</f>
        <v>224</v>
      </c>
      <c r="I435" t="str">
        <f>VLOOKUP(J435,taxonomy!$1:$1048576, 6, TRUE)</f>
        <v>Fungi</v>
      </c>
      <c r="J435" s="2" t="s">
        <v>974</v>
      </c>
      <c r="K435" s="3"/>
      <c r="L435" s="3">
        <v>1</v>
      </c>
      <c r="M435" s="3">
        <v>1</v>
      </c>
      <c r="IN435" t="str">
        <f t="shared" si="12"/>
        <v/>
      </c>
      <c r="IO435" t="str">
        <f t="shared" si="13"/>
        <v/>
      </c>
    </row>
    <row r="436" spans="5:249" hidden="1">
      <c r="E436" t="s">
        <v>5477</v>
      </c>
      <c r="F436" t="s">
        <v>5478</v>
      </c>
      <c r="G436">
        <f>VLOOKUP(J436,lenght!$A:$C,3,TRUE)</f>
        <v>93</v>
      </c>
      <c r="I436" t="str">
        <f>VLOOKUP(J436,taxonomy!$1:$1048576, 6, TRUE)</f>
        <v>Fungi</v>
      </c>
      <c r="J436" s="2" t="s">
        <v>977</v>
      </c>
      <c r="K436" s="3"/>
      <c r="L436" s="3">
        <v>1</v>
      </c>
      <c r="M436" s="3">
        <v>1</v>
      </c>
      <c r="IN436" t="str">
        <f t="shared" si="12"/>
        <v/>
      </c>
      <c r="IO436" t="str">
        <f t="shared" si="13"/>
        <v/>
      </c>
    </row>
    <row r="437" spans="5:249" hidden="1">
      <c r="E437" t="s">
        <v>5478</v>
      </c>
      <c r="F437" t="s">
        <v>5477</v>
      </c>
      <c r="G437">
        <f>VLOOKUP(J437,lenght!$A:$C,3,TRUE)</f>
        <v>196</v>
      </c>
      <c r="I437" t="str">
        <f>VLOOKUP(J437,taxonomy!$1:$1048576, 6, TRUE)</f>
        <v>Fungi</v>
      </c>
      <c r="J437" s="2" t="s">
        <v>979</v>
      </c>
      <c r="K437" s="3"/>
      <c r="L437" s="3">
        <v>1</v>
      </c>
      <c r="M437" s="3">
        <v>1</v>
      </c>
      <c r="IN437" t="str">
        <f t="shared" si="12"/>
        <v/>
      </c>
      <c r="IO437" t="str">
        <f t="shared" si="13"/>
        <v/>
      </c>
    </row>
    <row r="438" spans="5:249" hidden="1">
      <c r="E438" t="s">
        <v>5478</v>
      </c>
      <c r="F438" t="s">
        <v>5478</v>
      </c>
      <c r="G438">
        <f>VLOOKUP(J438,lenght!$A:$C,3,TRUE)</f>
        <v>136</v>
      </c>
      <c r="I438" t="str">
        <f>VLOOKUP(J438,taxonomy!$1:$1048576, 6, TRUE)</f>
        <v>Fungi</v>
      </c>
      <c r="J438" s="2" t="s">
        <v>981</v>
      </c>
      <c r="K438" s="3"/>
      <c r="L438" s="3">
        <v>1</v>
      </c>
      <c r="M438" s="3">
        <v>1</v>
      </c>
      <c r="IN438" t="str">
        <f t="shared" si="12"/>
        <v/>
      </c>
      <c r="IO438" t="str">
        <f t="shared" si="13"/>
        <v/>
      </c>
    </row>
    <row r="439" spans="5:249" hidden="1">
      <c r="E439" t="s">
        <v>5478</v>
      </c>
      <c r="F439" t="s">
        <v>5478</v>
      </c>
      <c r="G439">
        <f>VLOOKUP(J439,lenght!$A:$C,3,TRUE)</f>
        <v>121</v>
      </c>
      <c r="I439" t="str">
        <f>VLOOKUP(J439,taxonomy!$1:$1048576, 6, TRUE)</f>
        <v>Fungi</v>
      </c>
      <c r="J439" s="2" t="s">
        <v>984</v>
      </c>
      <c r="K439" s="3"/>
      <c r="L439" s="3">
        <v>1</v>
      </c>
      <c r="M439" s="3">
        <v>1</v>
      </c>
      <c r="IN439" t="str">
        <f t="shared" si="12"/>
        <v/>
      </c>
      <c r="IO439" t="str">
        <f t="shared" si="13"/>
        <v/>
      </c>
    </row>
    <row r="440" spans="5:249" hidden="1">
      <c r="E440" t="s">
        <v>5478</v>
      </c>
      <c r="F440" t="s">
        <v>5478</v>
      </c>
      <c r="G440">
        <f>VLOOKUP(J440,lenght!$A:$C,3,TRUE)</f>
        <v>115</v>
      </c>
      <c r="I440" t="str">
        <f>VLOOKUP(J440,taxonomy!$1:$1048576, 6, TRUE)</f>
        <v>Fungi</v>
      </c>
      <c r="J440" s="2" t="s">
        <v>988</v>
      </c>
      <c r="K440" s="3"/>
      <c r="L440" s="3">
        <v>1</v>
      </c>
      <c r="M440" s="3">
        <v>1</v>
      </c>
      <c r="IN440" t="str">
        <f t="shared" si="12"/>
        <v/>
      </c>
      <c r="IO440" t="str">
        <f t="shared" si="13"/>
        <v/>
      </c>
    </row>
    <row r="441" spans="5:249" hidden="1">
      <c r="E441" t="s">
        <v>5478</v>
      </c>
      <c r="F441" t="s">
        <v>5478</v>
      </c>
      <c r="G441">
        <f>VLOOKUP(J441,lenght!$A:$C,3,TRUE)</f>
        <v>119</v>
      </c>
      <c r="I441" t="str">
        <f>VLOOKUP(J441,taxonomy!$1:$1048576, 6, TRUE)</f>
        <v>Fungi</v>
      </c>
      <c r="J441" s="2" t="s">
        <v>990</v>
      </c>
      <c r="K441" s="3"/>
      <c r="L441" s="3">
        <v>1</v>
      </c>
      <c r="M441" s="3">
        <v>1</v>
      </c>
      <c r="IN441" t="str">
        <f t="shared" si="12"/>
        <v/>
      </c>
      <c r="IO441" t="str">
        <f t="shared" si="13"/>
        <v/>
      </c>
    </row>
    <row r="442" spans="5:249" hidden="1">
      <c r="E442" t="s">
        <v>5477</v>
      </c>
      <c r="F442" t="s">
        <v>5478</v>
      </c>
      <c r="G442">
        <f>VLOOKUP(J442,lenght!$A:$C,3,TRUE)</f>
        <v>96</v>
      </c>
      <c r="I442" t="str">
        <f>VLOOKUP(J442,taxonomy!$1:$1048576, 6, TRUE)</f>
        <v>Fungi</v>
      </c>
      <c r="J442" s="2" t="s">
        <v>992</v>
      </c>
      <c r="K442" s="3"/>
      <c r="L442" s="3">
        <v>1</v>
      </c>
      <c r="M442" s="3">
        <v>1</v>
      </c>
      <c r="IN442" t="str">
        <f t="shared" si="12"/>
        <v/>
      </c>
      <c r="IO442" t="str">
        <f t="shared" si="13"/>
        <v/>
      </c>
    </row>
    <row r="443" spans="5:249" hidden="1">
      <c r="E443" t="s">
        <v>5477</v>
      </c>
      <c r="F443" t="s">
        <v>5478</v>
      </c>
      <c r="G443">
        <f>VLOOKUP(J443,lenght!$A:$C,3,TRUE)</f>
        <v>85</v>
      </c>
      <c r="I443" t="str">
        <f>VLOOKUP(J443,taxonomy!$1:$1048576, 6, TRUE)</f>
        <v>Fungi</v>
      </c>
      <c r="J443" s="2" t="s">
        <v>994</v>
      </c>
      <c r="K443" s="3"/>
      <c r="L443" s="3">
        <v>1</v>
      </c>
      <c r="M443" s="3">
        <v>1</v>
      </c>
      <c r="IN443" t="str">
        <f t="shared" si="12"/>
        <v/>
      </c>
      <c r="IO443" t="str">
        <f t="shared" si="13"/>
        <v/>
      </c>
    </row>
    <row r="444" spans="5:249" hidden="1">
      <c r="E444" t="s">
        <v>5478</v>
      </c>
      <c r="F444" t="s">
        <v>5478</v>
      </c>
      <c r="G444">
        <f>VLOOKUP(J444,lenght!$A:$C,3,TRUE)</f>
        <v>137</v>
      </c>
      <c r="I444" t="str">
        <f>VLOOKUP(J444,taxonomy!$1:$1048576, 6, TRUE)</f>
        <v>Fungi</v>
      </c>
      <c r="J444" s="2" t="s">
        <v>996</v>
      </c>
      <c r="K444" s="3"/>
      <c r="L444" s="3">
        <v>1</v>
      </c>
      <c r="M444" s="3">
        <v>1</v>
      </c>
      <c r="IN444" t="str">
        <f t="shared" si="12"/>
        <v/>
      </c>
      <c r="IO444" t="str">
        <f t="shared" si="13"/>
        <v/>
      </c>
    </row>
    <row r="445" spans="5:249" hidden="1">
      <c r="E445" t="s">
        <v>5478</v>
      </c>
      <c r="F445" t="s">
        <v>5477</v>
      </c>
      <c r="G445">
        <f>VLOOKUP(J445,lenght!$A:$C,3,TRUE)</f>
        <v>142</v>
      </c>
      <c r="I445" t="str">
        <f>VLOOKUP(J445,taxonomy!$1:$1048576, 6, TRUE)</f>
        <v>Fungi</v>
      </c>
      <c r="J445" s="2" t="s">
        <v>998</v>
      </c>
      <c r="K445" s="3"/>
      <c r="L445" s="3">
        <v>1</v>
      </c>
      <c r="M445" s="3">
        <v>1</v>
      </c>
      <c r="IN445" t="str">
        <f t="shared" si="12"/>
        <v/>
      </c>
      <c r="IO445" t="str">
        <f t="shared" si="13"/>
        <v/>
      </c>
    </row>
    <row r="446" spans="5:249" hidden="1">
      <c r="E446" t="s">
        <v>5477</v>
      </c>
      <c r="F446" t="s">
        <v>5478</v>
      </c>
      <c r="G446">
        <f>VLOOKUP(J446,lenght!$A:$C,3,TRUE)</f>
        <v>87</v>
      </c>
      <c r="I446" t="str">
        <f>VLOOKUP(J446,taxonomy!$1:$1048576, 6, TRUE)</f>
        <v>Fungi</v>
      </c>
      <c r="J446" s="2" t="s">
        <v>1000</v>
      </c>
      <c r="K446" s="3"/>
      <c r="L446" s="3">
        <v>1</v>
      </c>
      <c r="M446" s="3">
        <v>1</v>
      </c>
      <c r="IN446" t="str">
        <f t="shared" si="12"/>
        <v/>
      </c>
      <c r="IO446" t="str">
        <f t="shared" si="13"/>
        <v/>
      </c>
    </row>
    <row r="447" spans="5:249" hidden="1">
      <c r="E447" t="s">
        <v>5478</v>
      </c>
      <c r="F447" t="s">
        <v>5478</v>
      </c>
      <c r="G447">
        <f>VLOOKUP(J447,lenght!$A:$C,3,TRUE)</f>
        <v>122</v>
      </c>
      <c r="I447" t="str">
        <f>VLOOKUP(J447,taxonomy!$1:$1048576, 6, TRUE)</f>
        <v>Fungi</v>
      </c>
      <c r="J447" s="2" t="s">
        <v>1002</v>
      </c>
      <c r="K447" s="3"/>
      <c r="L447" s="3">
        <v>1</v>
      </c>
      <c r="M447" s="3">
        <v>1</v>
      </c>
      <c r="IN447" t="str">
        <f t="shared" si="12"/>
        <v/>
      </c>
      <c r="IO447" t="str">
        <f t="shared" si="13"/>
        <v/>
      </c>
    </row>
    <row r="448" spans="5:249" hidden="1">
      <c r="E448" t="s">
        <v>5478</v>
      </c>
      <c r="F448" t="s">
        <v>5477</v>
      </c>
      <c r="G448">
        <f>VLOOKUP(J448,lenght!$A:$C,3,TRUE)</f>
        <v>99</v>
      </c>
      <c r="I448" t="str">
        <f>VLOOKUP(J448,taxonomy!$1:$1048576, 6, TRUE)</f>
        <v>Fungi</v>
      </c>
      <c r="J448" s="2" t="s">
        <v>1004</v>
      </c>
      <c r="K448" s="3"/>
      <c r="L448" s="3">
        <v>1</v>
      </c>
      <c r="M448" s="3">
        <v>1</v>
      </c>
      <c r="IN448" t="str">
        <f t="shared" si="12"/>
        <v/>
      </c>
      <c r="IO448" t="str">
        <f t="shared" si="13"/>
        <v/>
      </c>
    </row>
    <row r="449" spans="5:249" hidden="1">
      <c r="E449" t="s">
        <v>5478</v>
      </c>
      <c r="F449" t="s">
        <v>5478</v>
      </c>
      <c r="G449">
        <f>VLOOKUP(J449,lenght!$A:$C,3,TRUE)</f>
        <v>137</v>
      </c>
      <c r="I449" t="str">
        <f>VLOOKUP(J449,taxonomy!$1:$1048576, 6, TRUE)</f>
        <v>Fungi</v>
      </c>
      <c r="J449" s="2" t="s">
        <v>1006</v>
      </c>
      <c r="K449" s="3"/>
      <c r="L449" s="3">
        <v>1</v>
      </c>
      <c r="M449" s="3">
        <v>1</v>
      </c>
      <c r="IN449" t="str">
        <f t="shared" si="12"/>
        <v/>
      </c>
      <c r="IO449" t="str">
        <f t="shared" si="13"/>
        <v/>
      </c>
    </row>
    <row r="450" spans="5:249" hidden="1">
      <c r="E450" t="s">
        <v>5477</v>
      </c>
      <c r="F450" t="s">
        <v>5478</v>
      </c>
      <c r="G450">
        <f>VLOOKUP(J450,lenght!$A:$C,3,TRUE)</f>
        <v>116</v>
      </c>
      <c r="I450" t="str">
        <f>VLOOKUP(J450,taxonomy!$1:$1048576, 7, TRUE)</f>
        <v>Chordata</v>
      </c>
      <c r="J450" s="2" t="s">
        <v>1008</v>
      </c>
      <c r="K450" s="3"/>
      <c r="L450" s="3">
        <v>1</v>
      </c>
      <c r="M450" s="3">
        <v>1</v>
      </c>
      <c r="IN450" t="str">
        <f t="shared" si="12"/>
        <v/>
      </c>
      <c r="IO450" t="str">
        <f t="shared" si="13"/>
        <v/>
      </c>
    </row>
    <row r="451" spans="5:249" hidden="1">
      <c r="E451" t="s">
        <v>5477</v>
      </c>
      <c r="F451" t="s">
        <v>5478</v>
      </c>
      <c r="G451">
        <f>VLOOKUP(J451,lenght!$A:$C,3,TRUE)</f>
        <v>115</v>
      </c>
      <c r="I451" t="str">
        <f>VLOOKUP(J451,taxonomy!$1:$1048576, 7, TRUE)</f>
        <v>Chordata</v>
      </c>
      <c r="J451" s="2" t="s">
        <v>1010</v>
      </c>
      <c r="K451" s="3"/>
      <c r="L451" s="3">
        <v>1</v>
      </c>
      <c r="M451" s="3">
        <v>1</v>
      </c>
      <c r="IN451" t="str">
        <f t="shared" si="12"/>
        <v/>
      </c>
      <c r="IO451" t="str">
        <f t="shared" si="13"/>
        <v/>
      </c>
    </row>
    <row r="452" spans="5:249" hidden="1">
      <c r="E452" t="s">
        <v>5477</v>
      </c>
      <c r="F452" t="s">
        <v>5478</v>
      </c>
      <c r="G452">
        <f>VLOOKUP(J452,lenght!$A:$C,3,TRUE)</f>
        <v>116</v>
      </c>
      <c r="I452" t="str">
        <f>VLOOKUP(J452,taxonomy!$1:$1048576, 7, TRUE)</f>
        <v>Chordata</v>
      </c>
      <c r="J452" s="2" t="s">
        <v>1012</v>
      </c>
      <c r="K452" s="3"/>
      <c r="L452" s="3">
        <v>1</v>
      </c>
      <c r="M452" s="3">
        <v>1</v>
      </c>
      <c r="IN452" t="str">
        <f t="shared" si="12"/>
        <v/>
      </c>
      <c r="IO452" t="str">
        <f t="shared" si="13"/>
        <v/>
      </c>
    </row>
    <row r="453" spans="5:249" hidden="1">
      <c r="E453" t="s">
        <v>5477</v>
      </c>
      <c r="F453" t="s">
        <v>5478</v>
      </c>
      <c r="G453">
        <f>VLOOKUP(J453,lenght!$A:$C,3,TRUE)</f>
        <v>116</v>
      </c>
      <c r="I453" t="str">
        <f>VLOOKUP(J453,taxonomy!$1:$1048576, 7, TRUE)</f>
        <v>Chordata</v>
      </c>
      <c r="J453" s="2" t="s">
        <v>1014</v>
      </c>
      <c r="K453" s="3"/>
      <c r="L453" s="3">
        <v>1</v>
      </c>
      <c r="M453" s="3">
        <v>1</v>
      </c>
      <c r="IN453" t="str">
        <f t="shared" ref="IN453:IN516" si="14">IF(IM453=1, "Y", "")</f>
        <v/>
      </c>
      <c r="IO453" t="str">
        <f t="shared" ref="IO453:IO516" si="15">IF(IM453=2, "Y", "")</f>
        <v/>
      </c>
    </row>
    <row r="454" spans="5:249" hidden="1">
      <c r="E454" t="s">
        <v>5477</v>
      </c>
      <c r="F454" t="s">
        <v>5478</v>
      </c>
      <c r="G454">
        <f>VLOOKUP(J454,lenght!$A:$C,3,TRUE)</f>
        <v>116</v>
      </c>
      <c r="I454" t="str">
        <f>VLOOKUP(J454,taxonomy!$1:$1048576, 7, TRUE)</f>
        <v>Chordata</v>
      </c>
      <c r="J454" s="2" t="s">
        <v>1016</v>
      </c>
      <c r="K454" s="3"/>
      <c r="L454" s="3">
        <v>1</v>
      </c>
      <c r="M454" s="3">
        <v>1</v>
      </c>
      <c r="IN454" t="str">
        <f t="shared" si="14"/>
        <v/>
      </c>
      <c r="IO454" t="str">
        <f t="shared" si="15"/>
        <v/>
      </c>
    </row>
    <row r="455" spans="5:249" hidden="1">
      <c r="E455" t="s">
        <v>5477</v>
      </c>
      <c r="F455" t="s">
        <v>5478</v>
      </c>
      <c r="G455">
        <f>VLOOKUP(J455,lenght!$A:$C,3,TRUE)</f>
        <v>115</v>
      </c>
      <c r="I455" t="str">
        <f>VLOOKUP(J455,taxonomy!$1:$1048576, 7, TRUE)</f>
        <v>Chordata</v>
      </c>
      <c r="J455" s="2" t="s">
        <v>1018</v>
      </c>
      <c r="K455" s="3"/>
      <c r="L455" s="3">
        <v>1</v>
      </c>
      <c r="M455" s="3">
        <v>1</v>
      </c>
      <c r="IN455" t="str">
        <f t="shared" si="14"/>
        <v/>
      </c>
      <c r="IO455" t="str">
        <f t="shared" si="15"/>
        <v/>
      </c>
    </row>
    <row r="456" spans="5:249" hidden="1">
      <c r="E456" t="s">
        <v>5478</v>
      </c>
      <c r="F456" t="s">
        <v>5478</v>
      </c>
      <c r="G456">
        <f>VLOOKUP(J456,lenght!$A:$C,3,TRUE)</f>
        <v>137</v>
      </c>
      <c r="I456" t="str">
        <f>VLOOKUP(J456,taxonomy!$1:$1048576, 6, TRUE)</f>
        <v>Fungi</v>
      </c>
      <c r="J456" s="2" t="s">
        <v>1020</v>
      </c>
      <c r="K456" s="3"/>
      <c r="L456" s="3">
        <v>1</v>
      </c>
      <c r="M456" s="3">
        <v>1</v>
      </c>
      <c r="IN456" t="str">
        <f t="shared" si="14"/>
        <v/>
      </c>
      <c r="IO456" t="str">
        <f t="shared" si="15"/>
        <v/>
      </c>
    </row>
    <row r="457" spans="5:249" hidden="1">
      <c r="E457" t="s">
        <v>5478</v>
      </c>
      <c r="F457" t="s">
        <v>5477</v>
      </c>
      <c r="G457">
        <f>VLOOKUP(J457,lenght!$A:$C,3,TRUE)</f>
        <v>142</v>
      </c>
      <c r="I457" t="str">
        <f>VLOOKUP(J457,taxonomy!$1:$1048576, 6, TRUE)</f>
        <v>Fungi</v>
      </c>
      <c r="J457" s="2" t="s">
        <v>1022</v>
      </c>
      <c r="K457" s="3"/>
      <c r="L457" s="3">
        <v>1</v>
      </c>
      <c r="M457" s="3">
        <v>1</v>
      </c>
      <c r="IN457" t="str">
        <f t="shared" si="14"/>
        <v/>
      </c>
      <c r="IO457" t="str">
        <f t="shared" si="15"/>
        <v/>
      </c>
    </row>
    <row r="458" spans="5:249" hidden="1">
      <c r="E458" t="s">
        <v>5477</v>
      </c>
      <c r="F458" t="s">
        <v>5478</v>
      </c>
      <c r="G458">
        <f>VLOOKUP(J458,lenght!$A:$C,3,TRUE)</f>
        <v>87</v>
      </c>
      <c r="I458" t="str">
        <f>VLOOKUP(J458,taxonomy!$1:$1048576, 6, TRUE)</f>
        <v>Fungi</v>
      </c>
      <c r="J458" s="2" t="s">
        <v>1024</v>
      </c>
      <c r="K458" s="3"/>
      <c r="L458" s="3">
        <v>1</v>
      </c>
      <c r="M458" s="3">
        <v>1</v>
      </c>
      <c r="IN458" t="str">
        <f t="shared" si="14"/>
        <v/>
      </c>
      <c r="IO458" t="str">
        <f t="shared" si="15"/>
        <v/>
      </c>
    </row>
    <row r="459" spans="5:249" hidden="1">
      <c r="E459" t="s">
        <v>5478</v>
      </c>
      <c r="F459" t="s">
        <v>5478</v>
      </c>
      <c r="G459">
        <f>VLOOKUP(J459,lenght!$A:$C,3,TRUE)</f>
        <v>122</v>
      </c>
      <c r="I459" t="str">
        <f>VLOOKUP(J459,taxonomy!$1:$1048576, 6, TRUE)</f>
        <v>Fungi</v>
      </c>
      <c r="J459" s="2" t="s">
        <v>1026</v>
      </c>
      <c r="K459" s="3"/>
      <c r="L459" s="3">
        <v>1</v>
      </c>
      <c r="M459" s="3">
        <v>1</v>
      </c>
      <c r="IN459" t="str">
        <f t="shared" si="14"/>
        <v/>
      </c>
      <c r="IO459" t="str">
        <f t="shared" si="15"/>
        <v/>
      </c>
    </row>
    <row r="460" spans="5:249" hidden="1">
      <c r="E460" t="s">
        <v>5478</v>
      </c>
      <c r="F460" t="s">
        <v>5477</v>
      </c>
      <c r="G460">
        <f>VLOOKUP(J460,lenght!$A:$C,3,TRUE)</f>
        <v>98</v>
      </c>
      <c r="I460" t="str">
        <f>VLOOKUP(J460,taxonomy!$1:$1048576, 6, TRUE)</f>
        <v>Fungi</v>
      </c>
      <c r="J460" s="2" t="s">
        <v>1028</v>
      </c>
      <c r="K460" s="3"/>
      <c r="L460" s="3">
        <v>1</v>
      </c>
      <c r="M460" s="3">
        <v>1</v>
      </c>
      <c r="IN460" t="str">
        <f t="shared" si="14"/>
        <v/>
      </c>
      <c r="IO460" t="str">
        <f t="shared" si="15"/>
        <v/>
      </c>
    </row>
    <row r="461" spans="5:249" hidden="1">
      <c r="E461" t="s">
        <v>5478</v>
      </c>
      <c r="F461" t="s">
        <v>5478</v>
      </c>
      <c r="G461">
        <f>VLOOKUP(J461,lenght!$A:$C,3,TRUE)</f>
        <v>137</v>
      </c>
      <c r="I461" t="str">
        <f>VLOOKUP(J461,taxonomy!$1:$1048576, 6, TRUE)</f>
        <v>Fungi</v>
      </c>
      <c r="J461" s="2" t="s">
        <v>1030</v>
      </c>
      <c r="K461" s="3"/>
      <c r="L461" s="3">
        <v>1</v>
      </c>
      <c r="M461" s="3">
        <v>1</v>
      </c>
      <c r="IN461" t="str">
        <f t="shared" si="14"/>
        <v/>
      </c>
      <c r="IO461" t="str">
        <f t="shared" si="15"/>
        <v/>
      </c>
    </row>
    <row r="462" spans="5:249" hidden="1">
      <c r="E462" t="s">
        <v>5478</v>
      </c>
      <c r="F462" t="s">
        <v>5477</v>
      </c>
      <c r="G462">
        <f>VLOOKUP(J462,lenght!$A:$C,3,TRUE)</f>
        <v>107</v>
      </c>
      <c r="I462" t="str">
        <f>VLOOKUP(J462,taxonomy!$1:$1048576, 6, TRUE)</f>
        <v>Fungi</v>
      </c>
      <c r="J462" s="2" t="s">
        <v>1032</v>
      </c>
      <c r="K462" s="3"/>
      <c r="L462" s="3">
        <v>1</v>
      </c>
      <c r="M462" s="3">
        <v>1</v>
      </c>
      <c r="IN462" t="str">
        <f t="shared" si="14"/>
        <v/>
      </c>
      <c r="IO462" t="str">
        <f t="shared" si="15"/>
        <v/>
      </c>
    </row>
    <row r="463" spans="5:249" hidden="1">
      <c r="E463" t="s">
        <v>5478</v>
      </c>
      <c r="F463" t="s">
        <v>5477</v>
      </c>
      <c r="G463">
        <f>VLOOKUP(J463,lenght!$A:$C,3,TRUE)</f>
        <v>142</v>
      </c>
      <c r="I463" t="str">
        <f>VLOOKUP(J463,taxonomy!$1:$1048576, 6, TRUE)</f>
        <v>Fungi</v>
      </c>
      <c r="J463" s="2" t="s">
        <v>1034</v>
      </c>
      <c r="K463" s="3"/>
      <c r="L463" s="3">
        <v>1</v>
      </c>
      <c r="M463" s="3">
        <v>1</v>
      </c>
      <c r="IN463" t="str">
        <f t="shared" si="14"/>
        <v/>
      </c>
      <c r="IO463" t="str">
        <f t="shared" si="15"/>
        <v/>
      </c>
    </row>
    <row r="464" spans="5:249" hidden="1">
      <c r="E464" t="s">
        <v>5477</v>
      </c>
      <c r="F464" t="s">
        <v>5478</v>
      </c>
      <c r="G464">
        <f>VLOOKUP(J464,lenght!$A:$C,3,TRUE)</f>
        <v>87</v>
      </c>
      <c r="I464" t="str">
        <f>VLOOKUP(J464,taxonomy!$1:$1048576, 6, TRUE)</f>
        <v>Fungi</v>
      </c>
      <c r="J464" s="2" t="s">
        <v>1036</v>
      </c>
      <c r="K464" s="3"/>
      <c r="L464" s="3">
        <v>1</v>
      </c>
      <c r="M464" s="3">
        <v>1</v>
      </c>
      <c r="IN464" t="str">
        <f t="shared" si="14"/>
        <v/>
      </c>
      <c r="IO464" t="str">
        <f t="shared" si="15"/>
        <v/>
      </c>
    </row>
    <row r="465" spans="5:249" hidden="1">
      <c r="E465" t="s">
        <v>5478</v>
      </c>
      <c r="F465" t="s">
        <v>5478</v>
      </c>
      <c r="G465">
        <f>VLOOKUP(J465,lenght!$A:$C,3,TRUE)</f>
        <v>122</v>
      </c>
      <c r="I465" t="str">
        <f>VLOOKUP(J465,taxonomy!$1:$1048576, 6, TRUE)</f>
        <v>Fungi</v>
      </c>
      <c r="J465" s="2" t="s">
        <v>1038</v>
      </c>
      <c r="K465" s="3"/>
      <c r="L465" s="3">
        <v>1</v>
      </c>
      <c r="M465" s="3">
        <v>1</v>
      </c>
      <c r="IN465" t="str">
        <f t="shared" si="14"/>
        <v/>
      </c>
      <c r="IO465" t="str">
        <f t="shared" si="15"/>
        <v/>
      </c>
    </row>
    <row r="466" spans="5:249">
      <c r="E466" t="s">
        <v>5478</v>
      </c>
      <c r="F466" t="s">
        <v>5478</v>
      </c>
      <c r="G466">
        <f>VLOOKUP(J466,lenght!$A:$C,3,TRUE)</f>
        <v>118</v>
      </c>
      <c r="I466" t="str">
        <f>VLOOKUP(J466,taxonomy!$1:$1048576, 7, TRUE)</f>
        <v>Ecdysozoa</v>
      </c>
      <c r="J466" s="2" t="s">
        <v>1040</v>
      </c>
      <c r="K466" s="3"/>
      <c r="L466" s="3">
        <v>1</v>
      </c>
      <c r="M466" s="3">
        <v>1</v>
      </c>
      <c r="IN466" t="str">
        <f t="shared" si="14"/>
        <v/>
      </c>
      <c r="IO466" t="str">
        <f t="shared" si="15"/>
        <v/>
      </c>
    </row>
    <row r="467" spans="5:249" hidden="1">
      <c r="E467" t="s">
        <v>5477</v>
      </c>
      <c r="F467" t="s">
        <v>5478</v>
      </c>
      <c r="G467">
        <f>VLOOKUP(J467,lenght!$A:$C,3,TRUE)</f>
        <v>115</v>
      </c>
      <c r="I467" t="str">
        <f>VLOOKUP(J467,taxonomy!$1:$1048576, 7, TRUE)</f>
        <v>Chordata</v>
      </c>
      <c r="J467" s="2" t="s">
        <v>1042</v>
      </c>
      <c r="K467" s="3"/>
      <c r="L467" s="3">
        <v>1</v>
      </c>
      <c r="M467" s="3">
        <v>1</v>
      </c>
      <c r="IN467" t="str">
        <f t="shared" si="14"/>
        <v/>
      </c>
      <c r="IO467" t="str">
        <f t="shared" si="15"/>
        <v/>
      </c>
    </row>
    <row r="468" spans="5:249" hidden="1">
      <c r="E468" t="s">
        <v>5477</v>
      </c>
      <c r="F468" t="s">
        <v>5478</v>
      </c>
      <c r="G468">
        <f>VLOOKUP(J468,lenght!$A:$C,3,TRUE)</f>
        <v>116</v>
      </c>
      <c r="I468" t="str">
        <f>VLOOKUP(J468,taxonomy!$1:$1048576, 7, TRUE)</f>
        <v>Chordata</v>
      </c>
      <c r="J468" s="2" t="s">
        <v>1044</v>
      </c>
      <c r="K468" s="3"/>
      <c r="L468" s="3">
        <v>1</v>
      </c>
      <c r="M468" s="3">
        <v>1</v>
      </c>
      <c r="IN468" t="str">
        <f t="shared" si="14"/>
        <v/>
      </c>
      <c r="IO468" t="str">
        <f t="shared" si="15"/>
        <v/>
      </c>
    </row>
    <row r="469" spans="5:249" hidden="1">
      <c r="E469" t="s">
        <v>5477</v>
      </c>
      <c r="F469" t="s">
        <v>5478</v>
      </c>
      <c r="G469">
        <f>VLOOKUP(J469,lenght!$A:$C,3,TRUE)</f>
        <v>116</v>
      </c>
      <c r="I469" t="str">
        <f>VLOOKUP(J469,taxonomy!$1:$1048576, 7, TRUE)</f>
        <v>Chordata</v>
      </c>
      <c r="J469" s="2" t="s">
        <v>1046</v>
      </c>
      <c r="K469" s="3"/>
      <c r="L469" s="3">
        <v>1</v>
      </c>
      <c r="M469" s="3">
        <v>1</v>
      </c>
      <c r="IN469" t="str">
        <f t="shared" si="14"/>
        <v/>
      </c>
      <c r="IO469" t="str">
        <f t="shared" si="15"/>
        <v/>
      </c>
    </row>
    <row r="470" spans="5:249" hidden="1">
      <c r="E470" t="s">
        <v>5478</v>
      </c>
      <c r="F470" t="s">
        <v>5477</v>
      </c>
      <c r="G470">
        <f>VLOOKUP(J470,lenght!$A:$C,3,TRUE)</f>
        <v>115</v>
      </c>
      <c r="I470" t="str">
        <f>VLOOKUP(J470,taxonomy!$1:$1048576, 7, TRUE)</f>
        <v>Chordata</v>
      </c>
      <c r="J470" s="2" t="s">
        <v>1048</v>
      </c>
      <c r="K470" s="3"/>
      <c r="L470" s="3">
        <v>1</v>
      </c>
      <c r="M470" s="3">
        <v>1</v>
      </c>
      <c r="IN470" t="str">
        <f t="shared" si="14"/>
        <v/>
      </c>
      <c r="IO470" t="str">
        <f t="shared" si="15"/>
        <v/>
      </c>
    </row>
    <row r="471" spans="5:249" hidden="1">
      <c r="E471" t="s">
        <v>5478</v>
      </c>
      <c r="F471" t="s">
        <v>5478</v>
      </c>
      <c r="G471">
        <f>VLOOKUP(J471,lenght!$A:$C,3,TRUE)</f>
        <v>83</v>
      </c>
      <c r="I471" t="str">
        <f>VLOOKUP(J471,taxonomy!$1:$1048576, 7, TRUE)</f>
        <v>Chordata</v>
      </c>
      <c r="J471" s="2" t="s">
        <v>1050</v>
      </c>
      <c r="K471" s="3"/>
      <c r="L471" s="3">
        <v>2</v>
      </c>
      <c r="M471" s="3">
        <v>2</v>
      </c>
      <c r="IN471" t="str">
        <f t="shared" si="14"/>
        <v/>
      </c>
      <c r="IO471" t="str">
        <f t="shared" si="15"/>
        <v/>
      </c>
    </row>
    <row r="472" spans="5:249" hidden="1">
      <c r="E472" t="s">
        <v>5478</v>
      </c>
      <c r="F472" t="s">
        <v>5477</v>
      </c>
      <c r="G472">
        <f>VLOOKUP(J472,lenght!$A:$C,3,TRUE)</f>
        <v>122</v>
      </c>
      <c r="I472" t="str">
        <f>VLOOKUP(J472,taxonomy!$1:$1048576, 7, TRUE)</f>
        <v>Chordata</v>
      </c>
      <c r="J472" s="2" t="s">
        <v>1053</v>
      </c>
      <c r="K472" s="3"/>
      <c r="L472" s="3">
        <v>1</v>
      </c>
      <c r="M472" s="3">
        <v>1</v>
      </c>
      <c r="IN472" t="str">
        <f t="shared" si="14"/>
        <v/>
      </c>
      <c r="IO472" t="str">
        <f t="shared" si="15"/>
        <v/>
      </c>
    </row>
    <row r="473" spans="5:249" hidden="1">
      <c r="E473" t="s">
        <v>5478</v>
      </c>
      <c r="F473" t="s">
        <v>5478</v>
      </c>
      <c r="G473">
        <f>VLOOKUP(J473,lenght!$A:$C,3,TRUE)</f>
        <v>116</v>
      </c>
      <c r="I473" t="str">
        <f>VLOOKUP(J473,taxonomy!$1:$1048576, 7, TRUE)</f>
        <v>Chordata</v>
      </c>
      <c r="J473" s="2" t="s">
        <v>1055</v>
      </c>
      <c r="K473" s="3"/>
      <c r="L473" s="3">
        <v>1</v>
      </c>
      <c r="M473" s="3">
        <v>1</v>
      </c>
      <c r="IN473" t="str">
        <f t="shared" si="14"/>
        <v/>
      </c>
      <c r="IO473" t="str">
        <f t="shared" si="15"/>
        <v/>
      </c>
    </row>
    <row r="474" spans="5:249" hidden="1">
      <c r="E474" t="s">
        <v>5478</v>
      </c>
      <c r="F474" t="s">
        <v>5478</v>
      </c>
      <c r="G474">
        <f>VLOOKUP(J474,lenght!$A:$C,3,TRUE)</f>
        <v>121</v>
      </c>
      <c r="H474">
        <f>VLOOKUP(J474,lenght!$F:$H, 3, TRUE)</f>
        <v>264</v>
      </c>
      <c r="I474" t="str">
        <f>VLOOKUP(J474,taxonomy!$1:$1048576, 7, TRUE)</f>
        <v>Chordata</v>
      </c>
      <c r="J474" s="2" t="s">
        <v>1059</v>
      </c>
      <c r="K474" s="3">
        <v>1</v>
      </c>
      <c r="L474" s="3">
        <v>1</v>
      </c>
      <c r="M474" s="3">
        <v>2</v>
      </c>
      <c r="IN474" t="str">
        <f t="shared" si="14"/>
        <v/>
      </c>
      <c r="IO474" t="str">
        <f t="shared" si="15"/>
        <v/>
      </c>
    </row>
    <row r="475" spans="5:249" hidden="1">
      <c r="E475" t="s">
        <v>5478</v>
      </c>
      <c r="F475" t="s">
        <v>5477</v>
      </c>
      <c r="G475">
        <f>VLOOKUP(J475,lenght!$A:$C,3,TRUE)</f>
        <v>125</v>
      </c>
      <c r="I475" t="str">
        <f>VLOOKUP(J475,taxonomy!$1:$1048576, 7, TRUE)</f>
        <v>Chordata</v>
      </c>
      <c r="J475" s="2" t="s">
        <v>1061</v>
      </c>
      <c r="K475" s="3"/>
      <c r="L475" s="3">
        <v>2</v>
      </c>
      <c r="M475" s="3">
        <v>2</v>
      </c>
      <c r="IN475" t="str">
        <f t="shared" si="14"/>
        <v/>
      </c>
      <c r="IO475" t="str">
        <f t="shared" si="15"/>
        <v/>
      </c>
    </row>
    <row r="476" spans="5:249" hidden="1">
      <c r="E476" t="s">
        <v>5478</v>
      </c>
      <c r="F476" t="s">
        <v>5478</v>
      </c>
      <c r="G476">
        <f>VLOOKUP(J476,lenght!$A:$C,3,TRUE)</f>
        <v>120</v>
      </c>
      <c r="I476" t="str">
        <f>VLOOKUP(J476,taxonomy!$1:$1048576, 7, TRUE)</f>
        <v>Chordata</v>
      </c>
      <c r="J476" s="2" t="s">
        <v>1063</v>
      </c>
      <c r="K476" s="3"/>
      <c r="L476" s="3">
        <v>1</v>
      </c>
      <c r="M476" s="3">
        <v>1</v>
      </c>
      <c r="IN476" t="str">
        <f t="shared" si="14"/>
        <v/>
      </c>
      <c r="IO476" t="str">
        <f t="shared" si="15"/>
        <v/>
      </c>
    </row>
    <row r="477" spans="5:249" hidden="1">
      <c r="E477" t="s">
        <v>5478</v>
      </c>
      <c r="F477" t="s">
        <v>5478</v>
      </c>
      <c r="G477">
        <f>VLOOKUP(J477,lenght!$A:$C,3,TRUE)</f>
        <v>111</v>
      </c>
      <c r="I477" t="str">
        <f>VLOOKUP(J477,taxonomy!$1:$1048576, 7, TRUE)</f>
        <v>Chordata</v>
      </c>
      <c r="J477" s="2" t="s">
        <v>1065</v>
      </c>
      <c r="K477" s="3"/>
      <c r="L477" s="3">
        <v>2</v>
      </c>
      <c r="M477" s="3">
        <v>2</v>
      </c>
      <c r="IN477" t="str">
        <f t="shared" si="14"/>
        <v/>
      </c>
      <c r="IO477" t="str">
        <f t="shared" si="15"/>
        <v/>
      </c>
    </row>
    <row r="478" spans="5:249" hidden="1">
      <c r="E478" t="s">
        <v>5477</v>
      </c>
      <c r="F478" t="s">
        <v>5478</v>
      </c>
      <c r="G478">
        <f>VLOOKUP(J478,lenght!$A:$C,3,TRUE)</f>
        <v>113</v>
      </c>
      <c r="I478" t="str">
        <f>VLOOKUP(J478,taxonomy!$1:$1048576, 7, TRUE)</f>
        <v>Chordata</v>
      </c>
      <c r="J478" s="2" t="s">
        <v>1067</v>
      </c>
      <c r="K478" s="3"/>
      <c r="L478" s="3">
        <v>1</v>
      </c>
      <c r="M478" s="3">
        <v>1</v>
      </c>
      <c r="IN478" t="str">
        <f t="shared" si="14"/>
        <v/>
      </c>
      <c r="IO478" t="str">
        <f t="shared" si="15"/>
        <v/>
      </c>
    </row>
    <row r="479" spans="5:249" hidden="1">
      <c r="E479" t="s">
        <v>5478</v>
      </c>
      <c r="F479" t="s">
        <v>5478</v>
      </c>
      <c r="G479">
        <f>VLOOKUP(J479,lenght!$A:$C,3,TRUE)</f>
        <v>129</v>
      </c>
      <c r="I479" t="str">
        <f>VLOOKUP(J479,taxonomy!$1:$1048576, 7, TRUE)</f>
        <v>Chordata</v>
      </c>
      <c r="J479" s="2" t="s">
        <v>1069</v>
      </c>
      <c r="K479" s="3"/>
      <c r="L479" s="3">
        <v>1</v>
      </c>
      <c r="M479" s="3">
        <v>1</v>
      </c>
      <c r="IN479" t="str">
        <f t="shared" si="14"/>
        <v/>
      </c>
      <c r="IO479" t="str">
        <f t="shared" si="15"/>
        <v/>
      </c>
    </row>
    <row r="480" spans="5:249" hidden="1">
      <c r="E480" t="s">
        <v>5478</v>
      </c>
      <c r="F480" t="s">
        <v>5478</v>
      </c>
      <c r="G480">
        <f>VLOOKUP(J480,lenght!$A:$C,3,TRUE)</f>
        <v>132</v>
      </c>
      <c r="I480" t="str">
        <f>VLOOKUP(J480,taxonomy!$1:$1048576, 7, TRUE)</f>
        <v>Chordata</v>
      </c>
      <c r="J480" s="2" t="s">
        <v>1071</v>
      </c>
      <c r="K480" s="3"/>
      <c r="L480" s="3">
        <v>1</v>
      </c>
      <c r="M480" s="3">
        <v>1</v>
      </c>
      <c r="IN480" t="str">
        <f t="shared" si="14"/>
        <v/>
      </c>
      <c r="IO480" t="str">
        <f t="shared" si="15"/>
        <v/>
      </c>
    </row>
    <row r="481" spans="5:249" hidden="1">
      <c r="E481" t="s">
        <v>5477</v>
      </c>
      <c r="F481" t="s">
        <v>5478</v>
      </c>
      <c r="G481">
        <f>VLOOKUP(J481,lenght!$A:$C,3,TRUE)</f>
        <v>118</v>
      </c>
      <c r="I481" t="str">
        <f>VLOOKUP(J481,taxonomy!$1:$1048576, 7, TRUE)</f>
        <v>Chordata</v>
      </c>
      <c r="J481" s="2" t="s">
        <v>1073</v>
      </c>
      <c r="K481" s="3"/>
      <c r="L481" s="3">
        <v>1</v>
      </c>
      <c r="M481" s="3">
        <v>1</v>
      </c>
      <c r="IN481" t="str">
        <f t="shared" si="14"/>
        <v/>
      </c>
      <c r="IO481" t="str">
        <f t="shared" si="15"/>
        <v/>
      </c>
    </row>
    <row r="482" spans="5:249" hidden="1">
      <c r="E482" t="s">
        <v>5478</v>
      </c>
      <c r="F482" t="s">
        <v>5478</v>
      </c>
      <c r="G482">
        <f>VLOOKUP(J482,lenght!$A:$C,3,TRUE)</f>
        <v>114</v>
      </c>
      <c r="I482" t="str">
        <f>VLOOKUP(J482,taxonomy!$1:$1048576, 7, TRUE)</f>
        <v>Chordata</v>
      </c>
      <c r="J482" s="2" t="s">
        <v>1075</v>
      </c>
      <c r="K482" s="3"/>
      <c r="L482" s="3">
        <v>1</v>
      </c>
      <c r="M482" s="3">
        <v>1</v>
      </c>
      <c r="IN482" t="str">
        <f t="shared" si="14"/>
        <v/>
      </c>
      <c r="IO482" t="str">
        <f t="shared" si="15"/>
        <v/>
      </c>
    </row>
    <row r="483" spans="5:249" hidden="1">
      <c r="E483" t="s">
        <v>5478</v>
      </c>
      <c r="F483" t="s">
        <v>5478</v>
      </c>
      <c r="G483">
        <f>VLOOKUP(J483,lenght!$A:$C,3,TRUE)</f>
        <v>142</v>
      </c>
      <c r="I483" t="str">
        <f>VLOOKUP(J483,taxonomy!$1:$1048576, 6, TRUE)</f>
        <v>Fungi</v>
      </c>
      <c r="J483" s="2" t="s">
        <v>1079</v>
      </c>
      <c r="K483" s="3"/>
      <c r="L483" s="3">
        <v>1</v>
      </c>
      <c r="M483" s="3">
        <v>1</v>
      </c>
      <c r="IN483" t="str">
        <f t="shared" si="14"/>
        <v/>
      </c>
      <c r="IO483" t="str">
        <f t="shared" si="15"/>
        <v/>
      </c>
    </row>
    <row r="484" spans="5:249" hidden="1">
      <c r="E484" t="s">
        <v>5478</v>
      </c>
      <c r="F484" t="s">
        <v>5477</v>
      </c>
      <c r="G484">
        <f>VLOOKUP(J484,lenght!$A:$C,3,TRUE)</f>
        <v>130</v>
      </c>
      <c r="I484" t="str">
        <f>VLOOKUP(J484,taxonomy!$1:$1048576, 6, TRUE)</f>
        <v>Fungi</v>
      </c>
      <c r="J484" s="2" t="s">
        <v>1082</v>
      </c>
      <c r="K484" s="3"/>
      <c r="L484" s="3">
        <v>1</v>
      </c>
      <c r="M484" s="3">
        <v>1</v>
      </c>
      <c r="IN484" t="str">
        <f t="shared" si="14"/>
        <v/>
      </c>
      <c r="IO484" t="str">
        <f t="shared" si="15"/>
        <v/>
      </c>
    </row>
    <row r="485" spans="5:249" hidden="1">
      <c r="E485" t="s">
        <v>5477</v>
      </c>
      <c r="F485" t="s">
        <v>5478</v>
      </c>
      <c r="G485">
        <f>VLOOKUP(J485,lenght!$A:$C,3,TRUE)</f>
        <v>135</v>
      </c>
      <c r="I485" t="str">
        <f>VLOOKUP(J485,taxonomy!$1:$1048576, 6, TRUE)</f>
        <v>Fungi</v>
      </c>
      <c r="J485" s="2" t="s">
        <v>1084</v>
      </c>
      <c r="K485" s="3"/>
      <c r="L485" s="3">
        <v>1</v>
      </c>
      <c r="M485" s="3">
        <v>1</v>
      </c>
      <c r="IN485" t="str">
        <f t="shared" si="14"/>
        <v/>
      </c>
      <c r="IO485" t="str">
        <f t="shared" si="15"/>
        <v/>
      </c>
    </row>
    <row r="486" spans="5:249" hidden="1">
      <c r="E486" t="s">
        <v>5478</v>
      </c>
      <c r="F486" t="s">
        <v>5478</v>
      </c>
      <c r="G486">
        <f>VLOOKUP(J486,lenght!$A:$C,3,TRUE)</f>
        <v>137</v>
      </c>
      <c r="I486" t="str">
        <f>VLOOKUP(J486,taxonomy!$1:$1048576, 6, TRUE)</f>
        <v>Fungi</v>
      </c>
      <c r="J486" s="2" t="s">
        <v>1086</v>
      </c>
      <c r="K486" s="3"/>
      <c r="L486" s="3">
        <v>1</v>
      </c>
      <c r="M486" s="3">
        <v>1</v>
      </c>
      <c r="IN486" t="str">
        <f t="shared" si="14"/>
        <v/>
      </c>
      <c r="IO486" t="str">
        <f t="shared" si="15"/>
        <v/>
      </c>
    </row>
    <row r="487" spans="5:249" hidden="1">
      <c r="E487" t="s">
        <v>5478</v>
      </c>
      <c r="F487" t="s">
        <v>5478</v>
      </c>
      <c r="G487">
        <f>VLOOKUP(J487,lenght!$A:$C,3,TRUE)</f>
        <v>118</v>
      </c>
      <c r="I487" t="str">
        <f>VLOOKUP(J487,taxonomy!$1:$1048576, 6, TRUE)</f>
        <v>Amoebozoa</v>
      </c>
      <c r="J487" s="2" t="s">
        <v>1088</v>
      </c>
      <c r="K487" s="3"/>
      <c r="L487" s="3">
        <v>1</v>
      </c>
      <c r="M487" s="3">
        <v>1</v>
      </c>
      <c r="IN487" t="str">
        <f t="shared" si="14"/>
        <v/>
      </c>
      <c r="IO487" t="str">
        <f t="shared" si="15"/>
        <v/>
      </c>
    </row>
    <row r="488" spans="5:249" hidden="1">
      <c r="E488" t="s">
        <v>5478</v>
      </c>
      <c r="F488" t="s">
        <v>5477</v>
      </c>
      <c r="G488">
        <f>VLOOKUP(J488,lenght!$A:$C,3,TRUE)</f>
        <v>118</v>
      </c>
      <c r="I488" t="str">
        <f>VLOOKUP(J488,taxonomy!$1:$1048576, 6, TRUE)</f>
        <v>Amoebozoa</v>
      </c>
      <c r="J488" s="2" t="s">
        <v>1091</v>
      </c>
      <c r="K488" s="3"/>
      <c r="L488" s="3">
        <v>1</v>
      </c>
      <c r="M488" s="3">
        <v>1</v>
      </c>
      <c r="IN488" t="str">
        <f t="shared" si="14"/>
        <v/>
      </c>
      <c r="IO488" t="str">
        <f t="shared" si="15"/>
        <v/>
      </c>
    </row>
    <row r="489" spans="5:249" hidden="1">
      <c r="E489" t="s">
        <v>5478</v>
      </c>
      <c r="F489" t="s">
        <v>5478</v>
      </c>
      <c r="G489">
        <f>VLOOKUP(J489,lenght!$A:$C,3,TRUE)</f>
        <v>118</v>
      </c>
      <c r="I489" t="str">
        <f>VLOOKUP(J489,taxonomy!$1:$1048576, 6, TRUE)</f>
        <v>Amoebozoa</v>
      </c>
      <c r="J489" s="2" t="s">
        <v>1093</v>
      </c>
      <c r="K489" s="3"/>
      <c r="L489" s="3">
        <v>1</v>
      </c>
      <c r="M489" s="3">
        <v>1</v>
      </c>
      <c r="IN489" t="str">
        <f t="shared" si="14"/>
        <v/>
      </c>
      <c r="IO489" t="str">
        <f t="shared" si="15"/>
        <v/>
      </c>
    </row>
    <row r="490" spans="5:249" hidden="1">
      <c r="E490" t="s">
        <v>5477</v>
      </c>
      <c r="F490" t="s">
        <v>5478</v>
      </c>
      <c r="G490">
        <f>VLOOKUP(J490,lenght!$A:$C,3,TRUE)</f>
        <v>53</v>
      </c>
      <c r="I490" t="str">
        <f>VLOOKUP(J490,taxonomy!$1:$1048576, 6, TRUE)</f>
        <v>Amoebozoa</v>
      </c>
      <c r="J490" s="2" t="s">
        <v>1095</v>
      </c>
      <c r="K490" s="3"/>
      <c r="L490" s="3">
        <v>1</v>
      </c>
      <c r="M490" s="3">
        <v>1</v>
      </c>
      <c r="IN490" t="str">
        <f t="shared" si="14"/>
        <v/>
      </c>
      <c r="IO490" t="str">
        <f t="shared" si="15"/>
        <v/>
      </c>
    </row>
    <row r="491" spans="5:249" hidden="1">
      <c r="E491" t="s">
        <v>5478</v>
      </c>
      <c r="F491" t="s">
        <v>5477</v>
      </c>
      <c r="G491">
        <f>VLOOKUP(J491,lenght!$A:$C,3,TRUE)</f>
        <v>67</v>
      </c>
      <c r="I491" t="str">
        <f>VLOOKUP(J491,taxonomy!$1:$1048576, 6, TRUE)</f>
        <v>Amoebozoa</v>
      </c>
      <c r="J491" s="2" t="s">
        <v>1097</v>
      </c>
      <c r="K491" s="3"/>
      <c r="L491" s="3">
        <v>1</v>
      </c>
      <c r="M491" s="3">
        <v>1</v>
      </c>
      <c r="IN491" t="str">
        <f t="shared" si="14"/>
        <v/>
      </c>
      <c r="IO491" t="str">
        <f t="shared" si="15"/>
        <v/>
      </c>
    </row>
    <row r="492" spans="5:249" hidden="1">
      <c r="E492" t="s">
        <v>5478</v>
      </c>
      <c r="F492" t="s">
        <v>5477</v>
      </c>
      <c r="G492">
        <f>VLOOKUP(J492,lenght!$A:$C,3,TRUE)</f>
        <v>119</v>
      </c>
      <c r="H492">
        <f>VLOOKUP(J492,lenght!$F:$H, 3, TRUE)</f>
        <v>257</v>
      </c>
      <c r="I492" t="str">
        <f>VLOOKUP(J492,taxonomy!$1:$1048576, 6, TRUE)</f>
        <v>Amoebozoa</v>
      </c>
      <c r="J492" s="2" t="s">
        <v>1100</v>
      </c>
      <c r="K492" s="3">
        <v>1</v>
      </c>
      <c r="L492" s="3">
        <v>1</v>
      </c>
      <c r="M492" s="3">
        <v>2</v>
      </c>
      <c r="IN492" t="str">
        <f t="shared" si="14"/>
        <v/>
      </c>
      <c r="IO492" t="str">
        <f t="shared" si="15"/>
        <v/>
      </c>
    </row>
    <row r="493" spans="5:249" hidden="1">
      <c r="E493" t="s">
        <v>5478</v>
      </c>
      <c r="F493" t="s">
        <v>5478</v>
      </c>
      <c r="G493">
        <f>VLOOKUP(J493,lenght!$A:$C,3,TRUE)</f>
        <v>116</v>
      </c>
      <c r="I493" t="str">
        <f>VLOOKUP(J493,taxonomy!$1:$1048576, 6, TRUE)</f>
        <v>Amoebozoa</v>
      </c>
      <c r="J493" s="2" t="s">
        <v>1102</v>
      </c>
      <c r="K493" s="3"/>
      <c r="L493" s="3">
        <v>1</v>
      </c>
      <c r="M493" s="3">
        <v>1</v>
      </c>
      <c r="IN493" t="str">
        <f t="shared" si="14"/>
        <v/>
      </c>
      <c r="IO493" t="str">
        <f t="shared" si="15"/>
        <v/>
      </c>
    </row>
    <row r="494" spans="5:249" hidden="1">
      <c r="E494" t="s">
        <v>5478</v>
      </c>
      <c r="F494" t="s">
        <v>5478</v>
      </c>
      <c r="G494">
        <f>VLOOKUP(J494,lenght!$A:$C,3,TRUE)</f>
        <v>120</v>
      </c>
      <c r="I494" t="str">
        <f>VLOOKUP(J494,taxonomy!$1:$1048576, 6, TRUE)</f>
        <v>Amoebozoa</v>
      </c>
      <c r="J494" s="2" t="s">
        <v>1106</v>
      </c>
      <c r="K494" s="3"/>
      <c r="L494" s="3">
        <v>1</v>
      </c>
      <c r="M494" s="3">
        <v>1</v>
      </c>
      <c r="IN494" t="str">
        <f t="shared" si="14"/>
        <v/>
      </c>
      <c r="IO494" t="str">
        <f t="shared" si="15"/>
        <v/>
      </c>
    </row>
    <row r="495" spans="5:249" hidden="1">
      <c r="E495" t="s">
        <v>5477</v>
      </c>
      <c r="F495" t="s">
        <v>5478</v>
      </c>
      <c r="G495">
        <f>VLOOKUP(J495,lenght!$A:$C,3,TRUE)</f>
        <v>116</v>
      </c>
      <c r="I495" t="str">
        <f>VLOOKUP(J495,taxonomy!$1:$1048576, 6, TRUE)</f>
        <v>Amoebozoa</v>
      </c>
      <c r="J495" s="2" t="s">
        <v>1109</v>
      </c>
      <c r="K495" s="3"/>
      <c r="L495" s="3">
        <v>1</v>
      </c>
      <c r="M495" s="3">
        <v>1</v>
      </c>
      <c r="IN495" t="str">
        <f t="shared" si="14"/>
        <v/>
      </c>
      <c r="IO495" t="str">
        <f t="shared" si="15"/>
        <v/>
      </c>
    </row>
    <row r="496" spans="5:249" hidden="1">
      <c r="E496" t="s">
        <v>5478</v>
      </c>
      <c r="F496" t="s">
        <v>5478</v>
      </c>
      <c r="G496">
        <f>VLOOKUP(J496,lenght!$A:$C,3,TRUE)</f>
        <v>125</v>
      </c>
      <c r="H496">
        <f>VLOOKUP(J496,lenght!$F:$H, 3, TRUE)</f>
        <v>264</v>
      </c>
      <c r="I496" t="str">
        <f>VLOOKUP(J496,taxonomy!$1:$1048576, 6, TRUE)</f>
        <v>Amoebozoa</v>
      </c>
      <c r="J496" s="2" t="s">
        <v>1111</v>
      </c>
      <c r="K496" s="3">
        <v>1</v>
      </c>
      <c r="L496" s="3">
        <v>1</v>
      </c>
      <c r="M496" s="3">
        <v>2</v>
      </c>
      <c r="IN496" t="str">
        <f t="shared" si="14"/>
        <v/>
      </c>
      <c r="IO496" t="str">
        <f t="shared" si="15"/>
        <v/>
      </c>
    </row>
    <row r="497" spans="5:249" hidden="1">
      <c r="E497" t="s">
        <v>5478</v>
      </c>
      <c r="F497" t="s">
        <v>5478</v>
      </c>
      <c r="G497">
        <f>VLOOKUP(J497,lenght!$A:$C,3,TRUE)</f>
        <v>125</v>
      </c>
      <c r="H497">
        <f>VLOOKUP(J497,lenght!$F:$H, 3, TRUE)</f>
        <v>264</v>
      </c>
      <c r="I497" t="str">
        <f>VLOOKUP(J497,taxonomy!$1:$1048576, 6, TRUE)</f>
        <v>Amoebozoa</v>
      </c>
      <c r="J497" s="2" t="s">
        <v>1116</v>
      </c>
      <c r="K497" s="3">
        <v>1</v>
      </c>
      <c r="L497" s="3">
        <v>1</v>
      </c>
      <c r="M497" s="3">
        <v>2</v>
      </c>
      <c r="IN497" t="str">
        <f t="shared" si="14"/>
        <v/>
      </c>
      <c r="IO497" t="str">
        <f t="shared" si="15"/>
        <v/>
      </c>
    </row>
    <row r="498" spans="5:249" hidden="1">
      <c r="E498" t="s">
        <v>5477</v>
      </c>
      <c r="F498" t="s">
        <v>5478</v>
      </c>
      <c r="G498">
        <f>VLOOKUP(J498,lenght!$A:$C,3,TRUE)</f>
        <v>116</v>
      </c>
      <c r="I498" t="str">
        <f>VLOOKUP(J498,taxonomy!$1:$1048576, 6, TRUE)</f>
        <v>Amoebozoa</v>
      </c>
      <c r="J498" s="2" t="s">
        <v>1118</v>
      </c>
      <c r="K498" s="3"/>
      <c r="L498" s="3">
        <v>1</v>
      </c>
      <c r="M498" s="3">
        <v>1</v>
      </c>
      <c r="IN498" t="str">
        <f t="shared" si="14"/>
        <v/>
      </c>
      <c r="IO498" t="str">
        <f t="shared" si="15"/>
        <v/>
      </c>
    </row>
    <row r="499" spans="5:249" hidden="1">
      <c r="E499" t="s">
        <v>5478</v>
      </c>
      <c r="F499" t="s">
        <v>5478</v>
      </c>
      <c r="G499">
        <f>VLOOKUP(J499,lenght!$A:$C,3,TRUE)</f>
        <v>64</v>
      </c>
      <c r="I499" t="str">
        <f>VLOOKUP(J499,taxonomy!$1:$1048576, 6, TRUE)</f>
        <v>Amoebozoa</v>
      </c>
      <c r="J499" s="2" t="s">
        <v>1120</v>
      </c>
      <c r="K499" s="3"/>
      <c r="L499" s="3">
        <v>2</v>
      </c>
      <c r="M499" s="3">
        <v>2</v>
      </c>
      <c r="IN499" t="str">
        <f t="shared" si="14"/>
        <v/>
      </c>
      <c r="IO499" t="str">
        <f t="shared" si="15"/>
        <v/>
      </c>
    </row>
    <row r="500" spans="5:249" hidden="1">
      <c r="E500" t="s">
        <v>5478</v>
      </c>
      <c r="F500" t="s">
        <v>5477</v>
      </c>
      <c r="G500">
        <f>VLOOKUP(J500,lenght!$A:$C,3,TRUE)</f>
        <v>131</v>
      </c>
      <c r="I500" t="str">
        <f>VLOOKUP(J500,taxonomy!$1:$1048576, 6, TRUE)</f>
        <v>Amoebozoa</v>
      </c>
      <c r="J500" s="2" t="s">
        <v>1122</v>
      </c>
      <c r="K500" s="3"/>
      <c r="L500" s="3">
        <v>1</v>
      </c>
      <c r="M500" s="3">
        <v>1</v>
      </c>
      <c r="IN500" t="str">
        <f t="shared" si="14"/>
        <v/>
      </c>
      <c r="IO500" t="str">
        <f t="shared" si="15"/>
        <v/>
      </c>
    </row>
    <row r="501" spans="5:249" hidden="1">
      <c r="E501" t="s">
        <v>5477</v>
      </c>
      <c r="F501" t="s">
        <v>5478</v>
      </c>
      <c r="G501">
        <f>VLOOKUP(J501,lenght!$A:$C,3,TRUE)</f>
        <v>51</v>
      </c>
      <c r="I501" t="str">
        <f>VLOOKUP(J501,taxonomy!$1:$1048576, 6, TRUE)</f>
        <v>Amoebozoa</v>
      </c>
      <c r="J501" s="2" t="s">
        <v>1124</v>
      </c>
      <c r="K501" s="3"/>
      <c r="L501" s="3">
        <v>1</v>
      </c>
      <c r="M501" s="3">
        <v>1</v>
      </c>
      <c r="IN501" t="str">
        <f t="shared" si="14"/>
        <v/>
      </c>
      <c r="IO501" t="str">
        <f t="shared" si="15"/>
        <v/>
      </c>
    </row>
    <row r="502" spans="5:249" hidden="1">
      <c r="E502" t="s">
        <v>5477</v>
      </c>
      <c r="F502" t="s">
        <v>5478</v>
      </c>
      <c r="G502">
        <f>VLOOKUP(J502,lenght!$A:$C,3,TRUE)</f>
        <v>115</v>
      </c>
      <c r="I502" t="str">
        <f>VLOOKUP(J502,taxonomy!$1:$1048576, 6, TRUE)</f>
        <v>Amoebozoa</v>
      </c>
      <c r="J502" s="2" t="s">
        <v>1126</v>
      </c>
      <c r="K502" s="3"/>
      <c r="L502" s="3">
        <v>1</v>
      </c>
      <c r="M502" s="3">
        <v>1</v>
      </c>
      <c r="IN502" t="str">
        <f t="shared" si="14"/>
        <v/>
      </c>
      <c r="IO502" t="str">
        <f t="shared" si="15"/>
        <v/>
      </c>
    </row>
    <row r="503" spans="5:249" hidden="1">
      <c r="E503" t="s">
        <v>5477</v>
      </c>
      <c r="F503" t="s">
        <v>5478</v>
      </c>
      <c r="G503">
        <f>VLOOKUP(J503,lenght!$A:$C,3,TRUE)</f>
        <v>184</v>
      </c>
      <c r="I503" t="str">
        <f>VLOOKUP(J503,taxonomy!$1:$1048576, 6, TRUE)</f>
        <v>Fungi</v>
      </c>
      <c r="J503" s="2" t="s">
        <v>1128</v>
      </c>
      <c r="K503" s="3"/>
      <c r="L503" s="3">
        <v>1</v>
      </c>
      <c r="M503" s="3">
        <v>1</v>
      </c>
      <c r="IN503" t="str">
        <f t="shared" si="14"/>
        <v/>
      </c>
      <c r="IO503" t="str">
        <f t="shared" si="15"/>
        <v/>
      </c>
    </row>
    <row r="504" spans="5:249" hidden="1">
      <c r="E504" t="s">
        <v>5477</v>
      </c>
      <c r="F504" t="s">
        <v>5478</v>
      </c>
      <c r="G504">
        <f>VLOOKUP(J504,lenght!$A:$C,3,TRUE)</f>
        <v>101</v>
      </c>
      <c r="I504" t="str">
        <f>VLOOKUP(J504,taxonomy!$1:$1048576, 6, TRUE)</f>
        <v>Fungi</v>
      </c>
      <c r="J504" s="2" t="s">
        <v>1130</v>
      </c>
      <c r="K504" s="3"/>
      <c r="L504" s="3">
        <v>1</v>
      </c>
      <c r="M504" s="3">
        <v>1</v>
      </c>
      <c r="IN504" t="str">
        <f t="shared" si="14"/>
        <v/>
      </c>
      <c r="IO504" t="str">
        <f t="shared" si="15"/>
        <v/>
      </c>
    </row>
    <row r="505" spans="5:249" hidden="1">
      <c r="E505" t="s">
        <v>5478</v>
      </c>
      <c r="F505" t="s">
        <v>5478</v>
      </c>
      <c r="G505">
        <f>VLOOKUP(J505,lenght!$A:$C,3,TRUE)</f>
        <v>138</v>
      </c>
      <c r="I505" t="str">
        <f>VLOOKUP(J505,taxonomy!$1:$1048576, 6, TRUE)</f>
        <v>Fungi</v>
      </c>
      <c r="J505" s="2" t="s">
        <v>1132</v>
      </c>
      <c r="K505" s="3"/>
      <c r="L505" s="3">
        <v>1</v>
      </c>
      <c r="M505" s="3">
        <v>1</v>
      </c>
      <c r="IN505" t="str">
        <f t="shared" si="14"/>
        <v/>
      </c>
      <c r="IO505" t="str">
        <f t="shared" si="15"/>
        <v/>
      </c>
    </row>
    <row r="506" spans="5:249" hidden="1">
      <c r="E506" t="s">
        <v>5478</v>
      </c>
      <c r="F506" t="s">
        <v>5477</v>
      </c>
      <c r="G506">
        <f>VLOOKUP(J506,lenght!$A:$C,3,TRUE)</f>
        <v>195</v>
      </c>
      <c r="I506" t="str">
        <f>VLOOKUP(J506,taxonomy!$1:$1048576, 6, TRUE)</f>
        <v>Fungi</v>
      </c>
      <c r="J506" s="2" t="s">
        <v>1134</v>
      </c>
      <c r="K506" s="3"/>
      <c r="L506" s="3">
        <v>1</v>
      </c>
      <c r="M506" s="3">
        <v>1</v>
      </c>
      <c r="IN506" t="str">
        <f t="shared" si="14"/>
        <v/>
      </c>
      <c r="IO506" t="str">
        <f t="shared" si="15"/>
        <v/>
      </c>
    </row>
    <row r="507" spans="5:249" hidden="1">
      <c r="E507" t="s">
        <v>5477</v>
      </c>
      <c r="F507" t="s">
        <v>5478</v>
      </c>
      <c r="G507">
        <f>VLOOKUP(J507,lenght!$A:$C,3,TRUE)</f>
        <v>134</v>
      </c>
      <c r="I507" t="str">
        <f>VLOOKUP(J507,taxonomy!$1:$1048576, 6, TRUE)</f>
        <v>Fungi</v>
      </c>
      <c r="J507" s="2" t="s">
        <v>1136</v>
      </c>
      <c r="K507" s="3"/>
      <c r="L507" s="3">
        <v>1</v>
      </c>
      <c r="M507" s="3">
        <v>1</v>
      </c>
      <c r="IN507" t="str">
        <f t="shared" si="14"/>
        <v/>
      </c>
      <c r="IO507" t="str">
        <f t="shared" si="15"/>
        <v/>
      </c>
    </row>
    <row r="508" spans="5:249" hidden="1">
      <c r="E508" t="s">
        <v>5478</v>
      </c>
      <c r="F508" t="s">
        <v>5477</v>
      </c>
      <c r="G508">
        <f>VLOOKUP(J508,lenght!$A:$C,3,TRUE)</f>
        <v>95</v>
      </c>
      <c r="I508" t="str">
        <f>VLOOKUP(J508,taxonomy!$1:$1048576, 6, TRUE)</f>
        <v>Fungi</v>
      </c>
      <c r="J508" s="2" t="s">
        <v>1138</v>
      </c>
      <c r="K508" s="3"/>
      <c r="L508" s="3">
        <v>1</v>
      </c>
      <c r="M508" s="3">
        <v>1</v>
      </c>
      <c r="IN508" t="str">
        <f t="shared" si="14"/>
        <v/>
      </c>
      <c r="IO508" t="str">
        <f t="shared" si="15"/>
        <v/>
      </c>
    </row>
    <row r="509" spans="5:249" hidden="1">
      <c r="E509" t="s">
        <v>5477</v>
      </c>
      <c r="F509" t="s">
        <v>5478</v>
      </c>
      <c r="G509">
        <f>VLOOKUP(J509,lenght!$A:$C,3,TRUE)</f>
        <v>125</v>
      </c>
      <c r="I509" t="str">
        <f>VLOOKUP(J509,taxonomy!$1:$1048576, 6, TRUE)</f>
        <v>Fungi</v>
      </c>
      <c r="J509" s="2" t="s">
        <v>1140</v>
      </c>
      <c r="K509" s="3"/>
      <c r="L509" s="3">
        <v>1</v>
      </c>
      <c r="M509" s="3">
        <v>1</v>
      </c>
      <c r="IN509" t="str">
        <f t="shared" si="14"/>
        <v/>
      </c>
      <c r="IO509" t="str">
        <f t="shared" si="15"/>
        <v/>
      </c>
    </row>
    <row r="510" spans="5:249" hidden="1">
      <c r="E510" t="s">
        <v>5477</v>
      </c>
      <c r="F510" t="s">
        <v>5478</v>
      </c>
      <c r="G510">
        <f>VLOOKUP(J510,lenght!$A:$C,3,TRUE)</f>
        <v>231</v>
      </c>
      <c r="I510" t="str">
        <f>VLOOKUP(J510,taxonomy!$1:$1048576, 6, TRUE)</f>
        <v>Fungi</v>
      </c>
      <c r="J510" s="2" t="s">
        <v>1142</v>
      </c>
      <c r="K510" s="3"/>
      <c r="L510" s="3">
        <v>1</v>
      </c>
      <c r="M510" s="3">
        <v>1</v>
      </c>
      <c r="IN510" t="str">
        <f t="shared" si="14"/>
        <v/>
      </c>
      <c r="IO510" t="str">
        <f t="shared" si="15"/>
        <v/>
      </c>
    </row>
    <row r="511" spans="5:249" hidden="1">
      <c r="E511" t="s">
        <v>5478</v>
      </c>
      <c r="F511" t="s">
        <v>5477</v>
      </c>
      <c r="G511">
        <f>VLOOKUP(J511,lenght!$A:$C,3,TRUE)</f>
        <v>214</v>
      </c>
      <c r="I511" t="str">
        <f>VLOOKUP(J511,taxonomy!$1:$1048576, 6, TRUE)</f>
        <v>Fungi</v>
      </c>
      <c r="J511" s="2" t="s">
        <v>1144</v>
      </c>
      <c r="K511" s="3"/>
      <c r="L511" s="3">
        <v>1</v>
      </c>
      <c r="M511" s="3">
        <v>1</v>
      </c>
      <c r="IN511" t="str">
        <f t="shared" si="14"/>
        <v/>
      </c>
      <c r="IO511" t="str">
        <f t="shared" si="15"/>
        <v/>
      </c>
    </row>
    <row r="512" spans="5:249" hidden="1">
      <c r="E512" t="s">
        <v>5478</v>
      </c>
      <c r="F512" t="s">
        <v>5477</v>
      </c>
      <c r="G512">
        <f>VLOOKUP(J512,lenght!$A:$C,3,TRUE)</f>
        <v>86</v>
      </c>
      <c r="I512" t="str">
        <f>VLOOKUP(J512,taxonomy!$1:$1048576, 6, TRUE)</f>
        <v>Fungi</v>
      </c>
      <c r="J512" s="2" t="s">
        <v>1146</v>
      </c>
      <c r="K512" s="3"/>
      <c r="L512" s="3">
        <v>1</v>
      </c>
      <c r="M512" s="3">
        <v>1</v>
      </c>
      <c r="IN512" t="str">
        <f t="shared" si="14"/>
        <v/>
      </c>
      <c r="IO512" t="str">
        <f t="shared" si="15"/>
        <v/>
      </c>
    </row>
    <row r="513" spans="5:249" hidden="1">
      <c r="E513" t="s">
        <v>5478</v>
      </c>
      <c r="F513" t="s">
        <v>5478</v>
      </c>
      <c r="G513">
        <f>VLOOKUP(J513,lenght!$A:$C,3,TRUE)</f>
        <v>136</v>
      </c>
      <c r="I513" t="str">
        <f>VLOOKUP(J513,taxonomy!$1:$1048576, 6, TRUE)</f>
        <v>Fungi</v>
      </c>
      <c r="J513" s="2" t="s">
        <v>1148</v>
      </c>
      <c r="K513" s="3"/>
      <c r="L513" s="3">
        <v>1</v>
      </c>
      <c r="M513" s="3">
        <v>1</v>
      </c>
      <c r="IN513" t="str">
        <f t="shared" si="14"/>
        <v/>
      </c>
      <c r="IO513" t="str">
        <f t="shared" si="15"/>
        <v/>
      </c>
    </row>
    <row r="514" spans="5:249" hidden="1">
      <c r="E514" t="s">
        <v>5477</v>
      </c>
      <c r="F514" t="s">
        <v>5478</v>
      </c>
      <c r="G514">
        <f>VLOOKUP(J514,lenght!$A:$C,3,TRUE)</f>
        <v>106</v>
      </c>
      <c r="I514" t="str">
        <f>VLOOKUP(J514,taxonomy!$1:$1048576, 6, TRUE)</f>
        <v>Fungi</v>
      </c>
      <c r="J514" s="2" t="s">
        <v>1150</v>
      </c>
      <c r="K514" s="3"/>
      <c r="L514" s="3">
        <v>1</v>
      </c>
      <c r="M514" s="3">
        <v>1</v>
      </c>
      <c r="IN514" t="str">
        <f t="shared" si="14"/>
        <v/>
      </c>
      <c r="IO514" t="str">
        <f t="shared" si="15"/>
        <v/>
      </c>
    </row>
    <row r="515" spans="5:249" hidden="1">
      <c r="E515" t="s">
        <v>5478</v>
      </c>
      <c r="F515" t="s">
        <v>5477</v>
      </c>
      <c r="G515">
        <f>VLOOKUP(J515,lenght!$A:$C,3,TRUE)</f>
        <v>196</v>
      </c>
      <c r="I515" t="str">
        <f>VLOOKUP(J515,taxonomy!$1:$1048576, 6, TRUE)</f>
        <v>Fungi</v>
      </c>
      <c r="J515" s="2" t="s">
        <v>1152</v>
      </c>
      <c r="K515" s="3"/>
      <c r="L515" s="3">
        <v>1</v>
      </c>
      <c r="M515" s="3">
        <v>1</v>
      </c>
      <c r="IN515" t="str">
        <f t="shared" si="14"/>
        <v/>
      </c>
      <c r="IO515" t="str">
        <f t="shared" si="15"/>
        <v/>
      </c>
    </row>
    <row r="516" spans="5:249" hidden="1">
      <c r="E516" t="s">
        <v>5478</v>
      </c>
      <c r="F516" t="s">
        <v>5478</v>
      </c>
      <c r="G516">
        <f>VLOOKUP(J516,lenght!$A:$C,3,TRUE)</f>
        <v>143</v>
      </c>
      <c r="I516" t="str">
        <f>VLOOKUP(J516,taxonomy!$1:$1048576, 6, TRUE)</f>
        <v>Fungi</v>
      </c>
      <c r="J516" s="2" t="s">
        <v>1154</v>
      </c>
      <c r="K516" s="3"/>
      <c r="L516" s="3">
        <v>1</v>
      </c>
      <c r="M516" s="3">
        <v>1</v>
      </c>
      <c r="IN516" t="str">
        <f t="shared" si="14"/>
        <v/>
      </c>
      <c r="IO516" t="str">
        <f t="shared" si="15"/>
        <v/>
      </c>
    </row>
    <row r="517" spans="5:249" hidden="1">
      <c r="E517" t="s">
        <v>5477</v>
      </c>
      <c r="F517" t="s">
        <v>5478</v>
      </c>
      <c r="G517">
        <f>VLOOKUP(J517,lenght!$A:$C,3,TRUE)</f>
        <v>114</v>
      </c>
      <c r="I517" t="str">
        <f>VLOOKUP(J517,taxonomy!$1:$1048576, 6, TRUE)</f>
        <v>Fungi</v>
      </c>
      <c r="J517" s="2" t="s">
        <v>1156</v>
      </c>
      <c r="K517" s="3"/>
      <c r="L517" s="3">
        <v>1</v>
      </c>
      <c r="M517" s="3">
        <v>1</v>
      </c>
      <c r="IN517" t="str">
        <f t="shared" ref="IN517:IN580" si="16">IF(IM517=1, "Y", "")</f>
        <v/>
      </c>
      <c r="IO517" t="str">
        <f t="shared" ref="IO517:IO580" si="17">IF(IM517=2, "Y", "")</f>
        <v/>
      </c>
    </row>
    <row r="518" spans="5:249" hidden="1">
      <c r="E518" t="s">
        <v>5478</v>
      </c>
      <c r="F518" t="s">
        <v>5477</v>
      </c>
      <c r="G518">
        <f>VLOOKUP(J518,lenght!$A:$C,3,TRUE)</f>
        <v>142</v>
      </c>
      <c r="I518" t="str">
        <f>VLOOKUP(J518,taxonomy!$1:$1048576, 6, TRUE)</f>
        <v>Fungi</v>
      </c>
      <c r="J518" s="2" t="s">
        <v>1158</v>
      </c>
      <c r="K518" s="3"/>
      <c r="L518" s="3">
        <v>1</v>
      </c>
      <c r="M518" s="3">
        <v>1</v>
      </c>
      <c r="IN518" t="str">
        <f t="shared" si="16"/>
        <v/>
      </c>
      <c r="IO518" t="str">
        <f t="shared" si="17"/>
        <v/>
      </c>
    </row>
    <row r="519" spans="5:249" hidden="1">
      <c r="E519" t="s">
        <v>5477</v>
      </c>
      <c r="F519" t="s">
        <v>5478</v>
      </c>
      <c r="G519">
        <f>VLOOKUP(J519,lenght!$A:$C,3,TRUE)</f>
        <v>117</v>
      </c>
      <c r="I519" t="str">
        <f>VLOOKUP(J519,taxonomy!$1:$1048576, 6, TRUE)</f>
        <v>Fungi</v>
      </c>
      <c r="J519" s="2" t="s">
        <v>1160</v>
      </c>
      <c r="K519" s="3"/>
      <c r="L519" s="3">
        <v>1</v>
      </c>
      <c r="M519" s="3">
        <v>1</v>
      </c>
      <c r="IN519" t="str">
        <f t="shared" si="16"/>
        <v/>
      </c>
      <c r="IO519" t="str">
        <f t="shared" si="17"/>
        <v/>
      </c>
    </row>
    <row r="520" spans="5:249" hidden="1">
      <c r="E520" t="s">
        <v>5478</v>
      </c>
      <c r="F520" t="s">
        <v>5477</v>
      </c>
      <c r="G520">
        <f>VLOOKUP(J520,lenght!$A:$C,3,TRUE)</f>
        <v>255</v>
      </c>
      <c r="I520" t="str">
        <f>VLOOKUP(J520,taxonomy!$1:$1048576, 6, TRUE)</f>
        <v>Fungi</v>
      </c>
      <c r="J520" s="2" t="s">
        <v>1162</v>
      </c>
      <c r="K520" s="3"/>
      <c r="L520" s="3">
        <v>1</v>
      </c>
      <c r="M520" s="3">
        <v>1</v>
      </c>
      <c r="IN520" t="str">
        <f t="shared" si="16"/>
        <v/>
      </c>
      <c r="IO520" t="str">
        <f t="shared" si="17"/>
        <v/>
      </c>
    </row>
    <row r="521" spans="5:249" hidden="1">
      <c r="E521" t="s">
        <v>5478</v>
      </c>
      <c r="F521" t="s">
        <v>5477</v>
      </c>
      <c r="G521">
        <f>VLOOKUP(J521,lenght!$A:$C,3,TRUE)</f>
        <v>148</v>
      </c>
      <c r="I521" t="str">
        <f>VLOOKUP(J521,taxonomy!$1:$1048576, 6, TRUE)</f>
        <v>Fungi</v>
      </c>
      <c r="J521" s="2" t="s">
        <v>1164</v>
      </c>
      <c r="K521" s="3"/>
      <c r="L521" s="3">
        <v>1</v>
      </c>
      <c r="M521" s="3">
        <v>1</v>
      </c>
      <c r="IN521" t="str">
        <f t="shared" si="16"/>
        <v/>
      </c>
      <c r="IO521" t="str">
        <f t="shared" si="17"/>
        <v/>
      </c>
    </row>
    <row r="522" spans="5:249" hidden="1">
      <c r="E522" t="s">
        <v>5478</v>
      </c>
      <c r="F522" t="s">
        <v>5477</v>
      </c>
      <c r="G522">
        <f>VLOOKUP(J522,lenght!$A:$C,3,TRUE)</f>
        <v>133</v>
      </c>
      <c r="I522" t="str">
        <f>VLOOKUP(J522,taxonomy!$1:$1048576, 6, TRUE)</f>
        <v>Fungi</v>
      </c>
      <c r="J522" s="2" t="s">
        <v>1167</v>
      </c>
      <c r="K522" s="3"/>
      <c r="L522" s="3">
        <v>1</v>
      </c>
      <c r="M522" s="3">
        <v>1</v>
      </c>
      <c r="IN522" t="str">
        <f t="shared" si="16"/>
        <v/>
      </c>
      <c r="IO522" t="str">
        <f t="shared" si="17"/>
        <v/>
      </c>
    </row>
    <row r="523" spans="5:249" hidden="1">
      <c r="E523" t="s">
        <v>5477</v>
      </c>
      <c r="F523" t="s">
        <v>5478</v>
      </c>
      <c r="G523">
        <f>VLOOKUP(J523,lenght!$A:$C,3,TRUE)</f>
        <v>88</v>
      </c>
      <c r="I523" t="str">
        <f>VLOOKUP(J523,taxonomy!$1:$1048576, 6, TRUE)</f>
        <v>Fungi</v>
      </c>
      <c r="J523" s="2" t="s">
        <v>1170</v>
      </c>
      <c r="K523" s="3"/>
      <c r="L523" s="3">
        <v>1</v>
      </c>
      <c r="M523" s="3">
        <v>1</v>
      </c>
      <c r="IN523" t="str">
        <f t="shared" si="16"/>
        <v/>
      </c>
      <c r="IO523" t="str">
        <f t="shared" si="17"/>
        <v/>
      </c>
    </row>
    <row r="524" spans="5:249" hidden="1">
      <c r="E524" t="s">
        <v>5478</v>
      </c>
      <c r="F524" t="s">
        <v>5477</v>
      </c>
      <c r="G524">
        <f>VLOOKUP(J524,lenght!$A:$C,3,TRUE)</f>
        <v>126</v>
      </c>
      <c r="I524" t="str">
        <f>VLOOKUP(J524,taxonomy!$1:$1048576, 6, TRUE)</f>
        <v>Fungi</v>
      </c>
      <c r="J524" s="2" t="s">
        <v>1172</v>
      </c>
      <c r="K524" s="3"/>
      <c r="L524" s="3">
        <v>1</v>
      </c>
      <c r="M524" s="3">
        <v>1</v>
      </c>
      <c r="IN524" t="str">
        <f t="shared" si="16"/>
        <v/>
      </c>
      <c r="IO524" t="str">
        <f t="shared" si="17"/>
        <v/>
      </c>
    </row>
    <row r="525" spans="5:249" hidden="1">
      <c r="E525" t="s">
        <v>5478</v>
      </c>
      <c r="F525" t="s">
        <v>5477</v>
      </c>
      <c r="G525">
        <f>VLOOKUP(J525,lenght!$A:$C,3,TRUE)</f>
        <v>147</v>
      </c>
      <c r="I525" t="str">
        <f>VLOOKUP(J525,taxonomy!$1:$1048576, 6, TRUE)</f>
        <v>Fungi</v>
      </c>
      <c r="J525" s="2" t="s">
        <v>1174</v>
      </c>
      <c r="K525" s="3"/>
      <c r="L525" s="3">
        <v>1</v>
      </c>
      <c r="M525" s="3">
        <v>1</v>
      </c>
      <c r="IN525" t="str">
        <f t="shared" si="16"/>
        <v/>
      </c>
      <c r="IO525" t="str">
        <f t="shared" si="17"/>
        <v/>
      </c>
    </row>
    <row r="526" spans="5:249" hidden="1">
      <c r="E526" t="s">
        <v>5478</v>
      </c>
      <c r="F526" t="s">
        <v>5478</v>
      </c>
      <c r="G526">
        <f>VLOOKUP(J526,lenght!$A:$C,3,TRUE)</f>
        <v>137</v>
      </c>
      <c r="I526" t="str">
        <f>VLOOKUP(J526,taxonomy!$1:$1048576, 6, TRUE)</f>
        <v>Fungi</v>
      </c>
      <c r="J526" s="2" t="s">
        <v>1176</v>
      </c>
      <c r="K526" s="3"/>
      <c r="L526" s="3">
        <v>1</v>
      </c>
      <c r="M526" s="3">
        <v>1</v>
      </c>
      <c r="IN526" t="str">
        <f t="shared" si="16"/>
        <v/>
      </c>
      <c r="IO526" t="str">
        <f t="shared" si="17"/>
        <v/>
      </c>
    </row>
    <row r="527" spans="5:249" hidden="1">
      <c r="E527" t="s">
        <v>5478</v>
      </c>
      <c r="F527" t="s">
        <v>5478</v>
      </c>
      <c r="G527">
        <f>VLOOKUP(J527,lenght!$A:$C,3,TRUE)</f>
        <v>117</v>
      </c>
      <c r="I527" t="str">
        <f>VLOOKUP(J527,taxonomy!$1:$1048576, 6, TRUE)</f>
        <v>Fungi</v>
      </c>
      <c r="J527" s="2" t="s">
        <v>1178</v>
      </c>
      <c r="K527" s="3"/>
      <c r="L527" s="3">
        <v>1</v>
      </c>
      <c r="M527" s="3">
        <v>1</v>
      </c>
      <c r="IN527" t="str">
        <f t="shared" si="16"/>
        <v/>
      </c>
      <c r="IO527" t="str">
        <f t="shared" si="17"/>
        <v/>
      </c>
    </row>
    <row r="528" spans="5:249" hidden="1">
      <c r="E528" t="s">
        <v>5477</v>
      </c>
      <c r="F528" t="s">
        <v>5478</v>
      </c>
      <c r="G528">
        <f>VLOOKUP(J528,lenght!$A:$C,3,TRUE)</f>
        <v>84</v>
      </c>
      <c r="I528" t="str">
        <f>VLOOKUP(J528,taxonomy!$1:$1048576, 6, TRUE)</f>
        <v>Fungi</v>
      </c>
      <c r="J528" s="2" t="s">
        <v>1180</v>
      </c>
      <c r="K528" s="3"/>
      <c r="L528" s="3">
        <v>1</v>
      </c>
      <c r="M528" s="3">
        <v>1</v>
      </c>
      <c r="IN528" t="str">
        <f t="shared" si="16"/>
        <v/>
      </c>
      <c r="IO528" t="str">
        <f t="shared" si="17"/>
        <v/>
      </c>
    </row>
    <row r="529" spans="5:249" hidden="1">
      <c r="E529" t="s">
        <v>5477</v>
      </c>
      <c r="F529" t="s">
        <v>5478</v>
      </c>
      <c r="G529">
        <f>VLOOKUP(J529,lenght!$A:$C,3,TRUE)</f>
        <v>90</v>
      </c>
      <c r="I529" t="str">
        <f>VLOOKUP(J529,taxonomy!$1:$1048576, 6, TRUE)</f>
        <v>Fungi</v>
      </c>
      <c r="J529" s="2" t="s">
        <v>1182</v>
      </c>
      <c r="K529" s="3"/>
      <c r="L529" s="3">
        <v>1</v>
      </c>
      <c r="M529" s="3">
        <v>1</v>
      </c>
      <c r="IN529" t="str">
        <f t="shared" si="16"/>
        <v/>
      </c>
      <c r="IO529" t="str">
        <f t="shared" si="17"/>
        <v/>
      </c>
    </row>
    <row r="530" spans="5:249" hidden="1">
      <c r="E530" t="s">
        <v>5478</v>
      </c>
      <c r="F530" t="s">
        <v>5477</v>
      </c>
      <c r="G530">
        <f>VLOOKUP(J530,lenght!$A:$C,3,TRUE)</f>
        <v>142</v>
      </c>
      <c r="I530" t="str">
        <f>VLOOKUP(J530,taxonomy!$1:$1048576, 6, TRUE)</f>
        <v>Fungi</v>
      </c>
      <c r="J530" s="2" t="s">
        <v>1184</v>
      </c>
      <c r="K530" s="3"/>
      <c r="L530" s="3">
        <v>1</v>
      </c>
      <c r="M530" s="3">
        <v>1</v>
      </c>
      <c r="IN530" t="str">
        <f t="shared" si="16"/>
        <v/>
      </c>
      <c r="IO530" t="str">
        <f t="shared" si="17"/>
        <v/>
      </c>
    </row>
    <row r="531" spans="5:249" hidden="1">
      <c r="E531" t="s">
        <v>5478</v>
      </c>
      <c r="F531" t="s">
        <v>5478</v>
      </c>
      <c r="G531">
        <f>VLOOKUP(J531,lenght!$A:$C,3,TRUE)</f>
        <v>115</v>
      </c>
      <c r="I531" t="str">
        <f>VLOOKUP(J531,taxonomy!$1:$1048576, 6, TRUE)</f>
        <v>Fungi</v>
      </c>
      <c r="J531" s="2" t="s">
        <v>1186</v>
      </c>
      <c r="K531" s="3"/>
      <c r="L531" s="3">
        <v>1</v>
      </c>
      <c r="M531" s="3">
        <v>1</v>
      </c>
      <c r="IN531" t="str">
        <f t="shared" si="16"/>
        <v/>
      </c>
      <c r="IO531" t="str">
        <f t="shared" si="17"/>
        <v/>
      </c>
    </row>
    <row r="532" spans="5:249" hidden="1">
      <c r="E532" t="s">
        <v>5477</v>
      </c>
      <c r="F532" t="s">
        <v>5478</v>
      </c>
      <c r="G532">
        <f>VLOOKUP(J532,lenght!$A:$C,3,TRUE)</f>
        <v>84</v>
      </c>
      <c r="I532" t="str">
        <f>VLOOKUP(J532,taxonomy!$1:$1048576, 6, TRUE)</f>
        <v>Fungi</v>
      </c>
      <c r="J532" s="2" t="s">
        <v>1191</v>
      </c>
      <c r="K532" s="3"/>
      <c r="L532" s="3">
        <v>1</v>
      </c>
      <c r="M532" s="3">
        <v>1</v>
      </c>
      <c r="IN532" t="str">
        <f t="shared" si="16"/>
        <v/>
      </c>
      <c r="IO532" t="str">
        <f t="shared" si="17"/>
        <v/>
      </c>
    </row>
    <row r="533" spans="5:249" hidden="1">
      <c r="E533" t="s">
        <v>5478</v>
      </c>
      <c r="F533" t="s">
        <v>5478</v>
      </c>
      <c r="G533">
        <f>VLOOKUP(J533,lenght!$A:$C,3,TRUE)</f>
        <v>117</v>
      </c>
      <c r="I533" t="str">
        <f>VLOOKUP(J533,taxonomy!$1:$1048576, 6, TRUE)</f>
        <v>Fungi</v>
      </c>
      <c r="J533" s="2" t="s">
        <v>1193</v>
      </c>
      <c r="K533" s="3"/>
      <c r="L533" s="3">
        <v>1</v>
      </c>
      <c r="M533" s="3">
        <v>1</v>
      </c>
      <c r="IN533" t="str">
        <f t="shared" si="16"/>
        <v/>
      </c>
      <c r="IO533" t="str">
        <f t="shared" si="17"/>
        <v/>
      </c>
    </row>
    <row r="534" spans="5:249" hidden="1">
      <c r="E534" t="s">
        <v>5478</v>
      </c>
      <c r="F534" t="s">
        <v>5478</v>
      </c>
      <c r="G534">
        <f>VLOOKUP(J534,lenght!$A:$C,3,TRUE)</f>
        <v>137</v>
      </c>
      <c r="I534" t="str">
        <f>VLOOKUP(J534,taxonomy!$1:$1048576, 6, TRUE)</f>
        <v>Fungi</v>
      </c>
      <c r="J534" s="2" t="s">
        <v>1195</v>
      </c>
      <c r="K534" s="3"/>
      <c r="L534" s="3">
        <v>1</v>
      </c>
      <c r="M534" s="3">
        <v>1</v>
      </c>
      <c r="IN534" t="str">
        <f t="shared" si="16"/>
        <v/>
      </c>
      <c r="IO534" t="str">
        <f t="shared" si="17"/>
        <v/>
      </c>
    </row>
    <row r="535" spans="5:249" hidden="1">
      <c r="E535" t="s">
        <v>5478</v>
      </c>
      <c r="F535" t="s">
        <v>5477</v>
      </c>
      <c r="G535">
        <f>VLOOKUP(J535,lenght!$A:$C,3,TRUE)</f>
        <v>142</v>
      </c>
      <c r="I535" t="str">
        <f>VLOOKUP(J535,taxonomy!$1:$1048576, 6, TRUE)</f>
        <v>Fungi</v>
      </c>
      <c r="J535" s="2" t="s">
        <v>1197</v>
      </c>
      <c r="K535" s="3"/>
      <c r="L535" s="3">
        <v>1</v>
      </c>
      <c r="M535" s="3">
        <v>1</v>
      </c>
      <c r="IN535" t="str">
        <f t="shared" si="16"/>
        <v/>
      </c>
      <c r="IO535" t="str">
        <f t="shared" si="17"/>
        <v/>
      </c>
    </row>
    <row r="536" spans="5:249" hidden="1">
      <c r="E536" t="s">
        <v>5477</v>
      </c>
      <c r="F536" t="s">
        <v>5478</v>
      </c>
      <c r="G536">
        <f>VLOOKUP(J536,lenght!$A:$C,3,TRUE)</f>
        <v>90</v>
      </c>
      <c r="I536" t="str">
        <f>VLOOKUP(J536,taxonomy!$1:$1048576, 6, TRUE)</f>
        <v>Fungi</v>
      </c>
      <c r="J536" s="2" t="s">
        <v>1199</v>
      </c>
      <c r="K536" s="3"/>
      <c r="L536" s="3">
        <v>1</v>
      </c>
      <c r="M536" s="3">
        <v>1</v>
      </c>
      <c r="IN536" t="str">
        <f t="shared" si="16"/>
        <v/>
      </c>
      <c r="IO536" t="str">
        <f t="shared" si="17"/>
        <v/>
      </c>
    </row>
    <row r="537" spans="5:249" hidden="1">
      <c r="E537" t="s">
        <v>5477</v>
      </c>
      <c r="F537" t="s">
        <v>5478</v>
      </c>
      <c r="G537">
        <f>VLOOKUP(J537,lenght!$A:$C,3,TRUE)</f>
        <v>120</v>
      </c>
      <c r="I537" t="str">
        <f>VLOOKUP(J537,taxonomy!$1:$1048576, 6, TRUE)</f>
        <v>Fungi</v>
      </c>
      <c r="J537" s="2" t="s">
        <v>1201</v>
      </c>
      <c r="K537" s="3"/>
      <c r="L537" s="3">
        <v>1</v>
      </c>
      <c r="M537" s="3">
        <v>1</v>
      </c>
      <c r="IN537" t="str">
        <f t="shared" si="16"/>
        <v/>
      </c>
      <c r="IO537" t="str">
        <f t="shared" si="17"/>
        <v/>
      </c>
    </row>
    <row r="538" spans="5:249" hidden="1">
      <c r="E538" t="s">
        <v>5478</v>
      </c>
      <c r="F538" t="s">
        <v>5478</v>
      </c>
      <c r="G538">
        <f>VLOOKUP(J538,lenght!$A:$C,3,TRUE)</f>
        <v>137</v>
      </c>
      <c r="I538" t="str">
        <f>VLOOKUP(J538,taxonomy!$1:$1048576, 6, TRUE)</f>
        <v>Fungi</v>
      </c>
      <c r="J538" s="2" t="s">
        <v>1203</v>
      </c>
      <c r="K538" s="3"/>
      <c r="L538" s="3">
        <v>1</v>
      </c>
      <c r="M538" s="3">
        <v>1</v>
      </c>
      <c r="IN538" t="str">
        <f t="shared" si="16"/>
        <v/>
      </c>
      <c r="IO538" t="str">
        <f t="shared" si="17"/>
        <v/>
      </c>
    </row>
    <row r="539" spans="5:249" hidden="1">
      <c r="E539" t="s">
        <v>5477</v>
      </c>
      <c r="F539" t="s">
        <v>5478</v>
      </c>
      <c r="G539">
        <f>VLOOKUP(J539,lenght!$A:$C,3,TRUE)</f>
        <v>78</v>
      </c>
      <c r="I539" t="str">
        <f>VLOOKUP(J539,taxonomy!$1:$1048576, 6, TRUE)</f>
        <v>Fungi</v>
      </c>
      <c r="J539" s="2" t="s">
        <v>1205</v>
      </c>
      <c r="K539" s="3"/>
      <c r="L539" s="3">
        <v>1</v>
      </c>
      <c r="M539" s="3">
        <v>1</v>
      </c>
      <c r="IN539" t="str">
        <f t="shared" si="16"/>
        <v/>
      </c>
      <c r="IO539" t="str">
        <f t="shared" si="17"/>
        <v/>
      </c>
    </row>
    <row r="540" spans="5:249" hidden="1">
      <c r="E540" t="s">
        <v>5478</v>
      </c>
      <c r="F540" t="s">
        <v>5477</v>
      </c>
      <c r="G540">
        <f>VLOOKUP(J540,lenght!$A:$C,3,TRUE)</f>
        <v>136</v>
      </c>
      <c r="I540" t="str">
        <f>VLOOKUP(J540,taxonomy!$1:$1048576, 6, TRUE)</f>
        <v>Fungi</v>
      </c>
      <c r="J540" s="2" t="s">
        <v>1207</v>
      </c>
      <c r="K540" s="3"/>
      <c r="L540" s="3">
        <v>1</v>
      </c>
      <c r="M540" s="3">
        <v>1</v>
      </c>
      <c r="IN540" t="str">
        <f t="shared" si="16"/>
        <v/>
      </c>
      <c r="IO540" t="str">
        <f t="shared" si="17"/>
        <v/>
      </c>
    </row>
    <row r="541" spans="5:249" hidden="1">
      <c r="E541" t="s">
        <v>5477</v>
      </c>
      <c r="F541" t="s">
        <v>5478</v>
      </c>
      <c r="G541">
        <f>VLOOKUP(J541,lenght!$A:$C,3,TRUE)</f>
        <v>111</v>
      </c>
      <c r="I541" t="str">
        <f>VLOOKUP(J541,taxonomy!$1:$1048576, 6, TRUE)</f>
        <v>Fungi</v>
      </c>
      <c r="J541" s="2" t="s">
        <v>1209</v>
      </c>
      <c r="K541" s="3"/>
      <c r="L541" s="3">
        <v>1</v>
      </c>
      <c r="M541" s="3">
        <v>1</v>
      </c>
      <c r="IN541" t="str">
        <f t="shared" si="16"/>
        <v/>
      </c>
      <c r="IO541" t="str">
        <f t="shared" si="17"/>
        <v/>
      </c>
    </row>
    <row r="542" spans="5:249" hidden="1">
      <c r="E542" t="s">
        <v>5478</v>
      </c>
      <c r="F542" t="s">
        <v>5477</v>
      </c>
      <c r="G542">
        <f>VLOOKUP(J542,lenght!$A:$C,3,TRUE)</f>
        <v>207</v>
      </c>
      <c r="I542" t="str">
        <f>VLOOKUP(J542,taxonomy!$1:$1048576, 6, TRUE)</f>
        <v>Fungi</v>
      </c>
      <c r="J542" s="2" t="s">
        <v>1211</v>
      </c>
      <c r="K542" s="3"/>
      <c r="L542" s="3">
        <v>1</v>
      </c>
      <c r="M542" s="3">
        <v>1</v>
      </c>
      <c r="IN542" t="str">
        <f t="shared" si="16"/>
        <v/>
      </c>
      <c r="IO542" t="str">
        <f t="shared" si="17"/>
        <v/>
      </c>
    </row>
    <row r="543" spans="5:249" hidden="1">
      <c r="E543" t="s">
        <v>5478</v>
      </c>
      <c r="F543" t="s">
        <v>5478</v>
      </c>
      <c r="G543">
        <f>VLOOKUP(J543,lenght!$A:$C,3,TRUE)</f>
        <v>137</v>
      </c>
      <c r="I543" t="str">
        <f>VLOOKUP(J543,taxonomy!$1:$1048576, 6, TRUE)</f>
        <v>Fungi</v>
      </c>
      <c r="J543" s="2" t="s">
        <v>1214</v>
      </c>
      <c r="K543" s="3"/>
      <c r="L543" s="3">
        <v>1</v>
      </c>
      <c r="M543" s="3">
        <v>1</v>
      </c>
      <c r="IN543" t="str">
        <f t="shared" si="16"/>
        <v/>
      </c>
      <c r="IO543" t="str">
        <f t="shared" si="17"/>
        <v/>
      </c>
    </row>
    <row r="544" spans="5:249" hidden="1">
      <c r="E544" t="s">
        <v>5478</v>
      </c>
      <c r="F544" t="s">
        <v>5477</v>
      </c>
      <c r="G544">
        <f>VLOOKUP(J544,lenght!$A:$C,3,TRUE)</f>
        <v>132</v>
      </c>
      <c r="I544" t="str">
        <f>VLOOKUP(J544,taxonomy!$1:$1048576, 6, TRUE)</f>
        <v>Fungi</v>
      </c>
      <c r="J544" s="2" t="s">
        <v>1216</v>
      </c>
      <c r="K544" s="3"/>
      <c r="L544" s="3">
        <v>1</v>
      </c>
      <c r="M544" s="3">
        <v>1</v>
      </c>
      <c r="IN544" t="str">
        <f t="shared" si="16"/>
        <v/>
      </c>
      <c r="IO544" t="str">
        <f t="shared" si="17"/>
        <v/>
      </c>
    </row>
    <row r="545" spans="5:249" hidden="1">
      <c r="E545" t="s">
        <v>5477</v>
      </c>
      <c r="F545" t="s">
        <v>5478</v>
      </c>
      <c r="G545">
        <f>VLOOKUP(J545,lenght!$A:$C,3,TRUE)</f>
        <v>94</v>
      </c>
      <c r="I545" t="str">
        <f>VLOOKUP(J545,taxonomy!$1:$1048576, 6, TRUE)</f>
        <v>Fungi</v>
      </c>
      <c r="J545" s="2" t="s">
        <v>1218</v>
      </c>
      <c r="K545" s="3"/>
      <c r="L545" s="3">
        <v>1</v>
      </c>
      <c r="M545" s="3">
        <v>1</v>
      </c>
      <c r="IN545" t="str">
        <f t="shared" si="16"/>
        <v/>
      </c>
      <c r="IO545" t="str">
        <f t="shared" si="17"/>
        <v/>
      </c>
    </row>
    <row r="546" spans="5:249" hidden="1">
      <c r="E546" t="s">
        <v>5478</v>
      </c>
      <c r="F546" t="s">
        <v>5478</v>
      </c>
      <c r="G546">
        <f>VLOOKUP(J546,lenght!$A:$C,3,TRUE)</f>
        <v>142</v>
      </c>
      <c r="I546" t="str">
        <f>VLOOKUP(J546,taxonomy!$1:$1048576, 6, TRUE)</f>
        <v>Fungi</v>
      </c>
      <c r="J546" s="2" t="s">
        <v>1220</v>
      </c>
      <c r="K546" s="3"/>
      <c r="L546" s="3">
        <v>1</v>
      </c>
      <c r="M546" s="3">
        <v>1</v>
      </c>
      <c r="IN546" t="str">
        <f t="shared" si="16"/>
        <v/>
      </c>
      <c r="IO546" t="str">
        <f t="shared" si="17"/>
        <v/>
      </c>
    </row>
    <row r="547" spans="5:249" hidden="1">
      <c r="E547" t="s">
        <v>5477</v>
      </c>
      <c r="F547" t="s">
        <v>5478</v>
      </c>
      <c r="G547">
        <f>VLOOKUP(J547,lenght!$A:$C,3,TRUE)</f>
        <v>97</v>
      </c>
      <c r="I547" t="str">
        <f>VLOOKUP(J547,taxonomy!$1:$1048576, 6, TRUE)</f>
        <v>Fungi</v>
      </c>
      <c r="J547" s="2" t="s">
        <v>1222</v>
      </c>
      <c r="K547" s="3"/>
      <c r="L547" s="3">
        <v>1</v>
      </c>
      <c r="M547" s="3">
        <v>1</v>
      </c>
      <c r="IN547" t="str">
        <f t="shared" si="16"/>
        <v/>
      </c>
      <c r="IO547" t="str">
        <f t="shared" si="17"/>
        <v/>
      </c>
    </row>
    <row r="548" spans="5:249" hidden="1">
      <c r="E548" t="s">
        <v>5477</v>
      </c>
      <c r="F548" t="s">
        <v>5478</v>
      </c>
      <c r="G548">
        <f>VLOOKUP(J548,lenght!$A:$C,3,TRUE)</f>
        <v>90</v>
      </c>
      <c r="I548" t="str">
        <f>VLOOKUP(J548,taxonomy!$1:$1048576, 6, TRUE)</f>
        <v>Fungi</v>
      </c>
      <c r="J548" s="2" t="s">
        <v>1224</v>
      </c>
      <c r="K548" s="3"/>
      <c r="L548" s="3">
        <v>1</v>
      </c>
      <c r="M548" s="3">
        <v>1</v>
      </c>
      <c r="IN548" t="str">
        <f t="shared" si="16"/>
        <v/>
      </c>
      <c r="IO548" t="str">
        <f t="shared" si="17"/>
        <v/>
      </c>
    </row>
    <row r="549" spans="5:249" hidden="1">
      <c r="E549" t="s">
        <v>5478</v>
      </c>
      <c r="F549" t="s">
        <v>5478</v>
      </c>
      <c r="G549">
        <f>VLOOKUP(J549,lenght!$A:$C,3,TRUE)</f>
        <v>137</v>
      </c>
      <c r="I549" t="str">
        <f>VLOOKUP(J549,taxonomy!$1:$1048576, 6, TRUE)</f>
        <v>Fungi</v>
      </c>
      <c r="J549" s="2" t="s">
        <v>1226</v>
      </c>
      <c r="K549" s="3"/>
      <c r="L549" s="3">
        <v>1</v>
      </c>
      <c r="M549" s="3">
        <v>1</v>
      </c>
      <c r="IN549" t="str">
        <f t="shared" si="16"/>
        <v/>
      </c>
      <c r="IO549" t="str">
        <f t="shared" si="17"/>
        <v/>
      </c>
    </row>
    <row r="550" spans="5:249" hidden="1">
      <c r="E550" t="s">
        <v>5478</v>
      </c>
      <c r="F550" t="s">
        <v>5478</v>
      </c>
      <c r="G550">
        <f>VLOOKUP(J550,lenght!$A:$C,3,TRUE)</f>
        <v>114</v>
      </c>
      <c r="I550" t="str">
        <f>VLOOKUP(J550,taxonomy!$1:$1048576, 7, TRUE)</f>
        <v>Chordata</v>
      </c>
      <c r="J550" s="2" t="s">
        <v>1228</v>
      </c>
      <c r="K550" s="3"/>
      <c r="L550" s="3">
        <v>1</v>
      </c>
      <c r="M550" s="3">
        <v>1</v>
      </c>
      <c r="IN550" t="str">
        <f t="shared" si="16"/>
        <v/>
      </c>
      <c r="IO550" t="str">
        <f t="shared" si="17"/>
        <v/>
      </c>
    </row>
    <row r="551" spans="5:249" hidden="1">
      <c r="E551" t="s">
        <v>5478</v>
      </c>
      <c r="F551" t="s">
        <v>5477</v>
      </c>
      <c r="G551">
        <f>VLOOKUP(J551,lenght!$A:$C,3,TRUE)</f>
        <v>140</v>
      </c>
      <c r="I551" t="str">
        <f>VLOOKUP(J551,taxonomy!$1:$1048576, 6, TRUE)</f>
        <v>Fungi</v>
      </c>
      <c r="J551" s="2" t="s">
        <v>1230</v>
      </c>
      <c r="K551" s="3"/>
      <c r="L551" s="3">
        <v>1</v>
      </c>
      <c r="M551" s="3">
        <v>1</v>
      </c>
      <c r="IN551" t="str">
        <f t="shared" si="16"/>
        <v/>
      </c>
      <c r="IO551" t="str">
        <f t="shared" si="17"/>
        <v/>
      </c>
    </row>
    <row r="552" spans="5:249" hidden="1">
      <c r="E552" t="s">
        <v>5478</v>
      </c>
      <c r="F552" t="s">
        <v>5477</v>
      </c>
      <c r="G552">
        <f>VLOOKUP(J552,lenght!$A:$C,3,TRUE)</f>
        <v>145</v>
      </c>
      <c r="I552" t="str">
        <f>VLOOKUP(J552,taxonomy!$1:$1048576, 6, TRUE)</f>
        <v>Fungi</v>
      </c>
      <c r="J552" s="2" t="s">
        <v>1232</v>
      </c>
      <c r="K552" s="3"/>
      <c r="L552" s="3">
        <v>1</v>
      </c>
      <c r="M552" s="3">
        <v>1</v>
      </c>
      <c r="IN552" t="str">
        <f t="shared" si="16"/>
        <v/>
      </c>
      <c r="IO552" t="str">
        <f t="shared" si="17"/>
        <v/>
      </c>
    </row>
    <row r="553" spans="5:249" hidden="1">
      <c r="E553" t="s">
        <v>5477</v>
      </c>
      <c r="F553" t="s">
        <v>5478</v>
      </c>
      <c r="G553">
        <f>VLOOKUP(J553,lenght!$A:$C,3,TRUE)</f>
        <v>207</v>
      </c>
      <c r="I553" t="str">
        <f>VLOOKUP(J553,taxonomy!$1:$1048576, 6, TRUE)</f>
        <v>Fungi</v>
      </c>
      <c r="J553" s="2" t="s">
        <v>1234</v>
      </c>
      <c r="K553" s="3"/>
      <c r="L553" s="3">
        <v>1</v>
      </c>
      <c r="M553" s="3">
        <v>1</v>
      </c>
      <c r="IN553" t="str">
        <f t="shared" si="16"/>
        <v/>
      </c>
      <c r="IO553" t="str">
        <f t="shared" si="17"/>
        <v/>
      </c>
    </row>
    <row r="554" spans="5:249" hidden="1">
      <c r="E554" t="s">
        <v>5478</v>
      </c>
      <c r="F554" t="s">
        <v>5477</v>
      </c>
      <c r="G554">
        <f>VLOOKUP(J554,lenght!$A:$C,3,TRUE)</f>
        <v>128</v>
      </c>
      <c r="I554" t="str">
        <f>VLOOKUP(J554,taxonomy!$1:$1048576, 6, TRUE)</f>
        <v>Fungi</v>
      </c>
      <c r="J554" s="2" t="s">
        <v>1236</v>
      </c>
      <c r="K554" s="3"/>
      <c r="L554" s="3">
        <v>1</v>
      </c>
      <c r="M554" s="3">
        <v>1</v>
      </c>
      <c r="IN554" t="str">
        <f t="shared" si="16"/>
        <v/>
      </c>
      <c r="IO554" t="str">
        <f t="shared" si="17"/>
        <v/>
      </c>
    </row>
    <row r="555" spans="5:249" hidden="1">
      <c r="E555" t="s">
        <v>5478</v>
      </c>
      <c r="F555" t="s">
        <v>5477</v>
      </c>
      <c r="G555">
        <f>VLOOKUP(J555,lenght!$A:$C,3,TRUE)</f>
        <v>167</v>
      </c>
      <c r="I555" t="str">
        <f>VLOOKUP(J555,taxonomy!$1:$1048576, 6, TRUE)</f>
        <v>Fungi</v>
      </c>
      <c r="J555" s="2" t="s">
        <v>1239</v>
      </c>
      <c r="K555" s="3"/>
      <c r="L555" s="3">
        <v>1</v>
      </c>
      <c r="M555" s="3">
        <v>1</v>
      </c>
      <c r="IN555" t="str">
        <f t="shared" si="16"/>
        <v/>
      </c>
      <c r="IO555" t="str">
        <f t="shared" si="17"/>
        <v/>
      </c>
    </row>
    <row r="556" spans="5:249" hidden="1">
      <c r="E556" t="s">
        <v>5478</v>
      </c>
      <c r="F556" t="s">
        <v>5478</v>
      </c>
      <c r="G556">
        <f>VLOOKUP(J556,lenght!$A:$C,3,TRUE)</f>
        <v>119</v>
      </c>
      <c r="I556" t="str">
        <f>VLOOKUP(J556,taxonomy!$1:$1048576, 6, TRUE)</f>
        <v>Fungi</v>
      </c>
      <c r="J556" s="2" t="s">
        <v>1242</v>
      </c>
      <c r="K556" s="3"/>
      <c r="L556" s="3">
        <v>1</v>
      </c>
      <c r="M556" s="3">
        <v>1</v>
      </c>
      <c r="IN556" t="str">
        <f t="shared" si="16"/>
        <v/>
      </c>
      <c r="IO556" t="str">
        <f t="shared" si="17"/>
        <v/>
      </c>
    </row>
    <row r="557" spans="5:249" hidden="1">
      <c r="E557" t="s">
        <v>5478</v>
      </c>
      <c r="F557" t="s">
        <v>5478</v>
      </c>
      <c r="G557">
        <f>VLOOKUP(J557,lenght!$A:$C,3,TRUE)</f>
        <v>139</v>
      </c>
      <c r="I557" t="str">
        <f>VLOOKUP(J557,taxonomy!$1:$1048576, 6, TRUE)</f>
        <v>Fungi</v>
      </c>
      <c r="J557" s="2" t="s">
        <v>1244</v>
      </c>
      <c r="K557" s="3"/>
      <c r="L557" s="3">
        <v>1</v>
      </c>
      <c r="M557" s="3">
        <v>1</v>
      </c>
      <c r="IN557" t="str">
        <f t="shared" si="16"/>
        <v/>
      </c>
      <c r="IO557" t="str">
        <f t="shared" si="17"/>
        <v/>
      </c>
    </row>
    <row r="558" spans="5:249" hidden="1">
      <c r="E558" t="s">
        <v>5478</v>
      </c>
      <c r="F558" t="s">
        <v>5477</v>
      </c>
      <c r="G558">
        <f>VLOOKUP(J558,lenght!$A:$C,3,TRUE)</f>
        <v>146</v>
      </c>
      <c r="I558" t="str">
        <f>VLOOKUP(J558,taxonomy!$1:$1048576, 6, TRUE)</f>
        <v>Fungi</v>
      </c>
      <c r="J558" s="2" t="s">
        <v>1248</v>
      </c>
      <c r="K558" s="3"/>
      <c r="L558" s="3">
        <v>1</v>
      </c>
      <c r="M558" s="3">
        <v>1</v>
      </c>
      <c r="IN558" t="str">
        <f t="shared" si="16"/>
        <v/>
      </c>
      <c r="IO558" t="str">
        <f t="shared" si="17"/>
        <v/>
      </c>
    </row>
    <row r="559" spans="5:249" hidden="1">
      <c r="E559" t="s">
        <v>5478</v>
      </c>
      <c r="F559" t="s">
        <v>5477</v>
      </c>
      <c r="G559">
        <f>VLOOKUP(J559,lenght!$A:$C,3,TRUE)</f>
        <v>144</v>
      </c>
      <c r="I559" t="str">
        <f>VLOOKUP(J559,taxonomy!$1:$1048576, 6, TRUE)</f>
        <v>Fungi</v>
      </c>
      <c r="J559" s="2" t="s">
        <v>1250</v>
      </c>
      <c r="K559" s="3"/>
      <c r="L559" s="3">
        <v>1</v>
      </c>
      <c r="M559" s="3">
        <v>1</v>
      </c>
      <c r="IN559" t="str">
        <f t="shared" si="16"/>
        <v/>
      </c>
      <c r="IO559" t="str">
        <f t="shared" si="17"/>
        <v/>
      </c>
    </row>
    <row r="560" spans="5:249" hidden="1">
      <c r="E560" t="s">
        <v>5477</v>
      </c>
      <c r="F560" t="s">
        <v>5478</v>
      </c>
      <c r="G560">
        <f>VLOOKUP(J560,lenght!$A:$C,3,TRUE)</f>
        <v>90</v>
      </c>
      <c r="I560" t="str">
        <f>VLOOKUP(J560,taxonomy!$1:$1048576, 6, TRUE)</f>
        <v>Fungi</v>
      </c>
      <c r="J560" s="2" t="s">
        <v>1252</v>
      </c>
      <c r="K560" s="3"/>
      <c r="L560" s="3">
        <v>1</v>
      </c>
      <c r="M560" s="3">
        <v>1</v>
      </c>
      <c r="IN560" t="str">
        <f t="shared" si="16"/>
        <v/>
      </c>
      <c r="IO560" t="str">
        <f t="shared" si="17"/>
        <v/>
      </c>
    </row>
    <row r="561" spans="5:249" hidden="1">
      <c r="E561" t="s">
        <v>5477</v>
      </c>
      <c r="F561" t="s">
        <v>5478</v>
      </c>
      <c r="G561">
        <f>VLOOKUP(J561,lenght!$A:$C,3,TRUE)</f>
        <v>132</v>
      </c>
      <c r="I561" t="str">
        <f>VLOOKUP(J561,taxonomy!$1:$1048576, 6, TRUE)</f>
        <v>Fungi</v>
      </c>
      <c r="J561" s="2" t="s">
        <v>1254</v>
      </c>
      <c r="K561" s="3"/>
      <c r="L561" s="3">
        <v>1</v>
      </c>
      <c r="M561" s="3">
        <v>1</v>
      </c>
      <c r="IN561" t="str">
        <f t="shared" si="16"/>
        <v/>
      </c>
      <c r="IO561" t="str">
        <f t="shared" si="17"/>
        <v/>
      </c>
    </row>
    <row r="562" spans="5:249" hidden="1">
      <c r="E562" t="s">
        <v>5478</v>
      </c>
      <c r="F562" t="s">
        <v>5478</v>
      </c>
      <c r="G562">
        <f>VLOOKUP(J562,lenght!$A:$C,3,TRUE)</f>
        <v>142</v>
      </c>
      <c r="I562" t="str">
        <f>VLOOKUP(J562,taxonomy!$1:$1048576, 6, TRUE)</f>
        <v>Fungi</v>
      </c>
      <c r="J562" s="2" t="s">
        <v>1256</v>
      </c>
      <c r="K562" s="3"/>
      <c r="L562" s="3">
        <v>1</v>
      </c>
      <c r="M562" s="3">
        <v>1</v>
      </c>
      <c r="IN562" t="str">
        <f t="shared" si="16"/>
        <v/>
      </c>
      <c r="IO562" t="str">
        <f t="shared" si="17"/>
        <v/>
      </c>
    </row>
    <row r="563" spans="5:249" hidden="1">
      <c r="E563" t="s">
        <v>5477</v>
      </c>
      <c r="F563" t="s">
        <v>5478</v>
      </c>
      <c r="G563">
        <f>VLOOKUP(J563,lenght!$A:$C,3,TRUE)</f>
        <v>86</v>
      </c>
      <c r="I563" t="str">
        <f>VLOOKUP(J563,taxonomy!$1:$1048576, 6, TRUE)</f>
        <v>Fungi</v>
      </c>
      <c r="J563" s="2" t="s">
        <v>1259</v>
      </c>
      <c r="K563" s="3"/>
      <c r="L563" s="3">
        <v>1</v>
      </c>
      <c r="M563" s="3">
        <v>1</v>
      </c>
      <c r="IN563" t="str">
        <f t="shared" si="16"/>
        <v/>
      </c>
      <c r="IO563" t="str">
        <f t="shared" si="17"/>
        <v/>
      </c>
    </row>
    <row r="564" spans="5:249" hidden="1">
      <c r="E564" t="s">
        <v>5478</v>
      </c>
      <c r="F564" t="s">
        <v>5477</v>
      </c>
      <c r="G564">
        <f>VLOOKUP(J564,lenght!$A:$C,3,TRUE)</f>
        <v>132</v>
      </c>
      <c r="I564" t="str">
        <f>VLOOKUP(J564,taxonomy!$1:$1048576, 6, TRUE)</f>
        <v>Fungi</v>
      </c>
      <c r="J564" s="2" t="s">
        <v>1261</v>
      </c>
      <c r="K564" s="3"/>
      <c r="L564" s="3">
        <v>1</v>
      </c>
      <c r="M564" s="3">
        <v>1</v>
      </c>
      <c r="IN564" t="str">
        <f t="shared" si="16"/>
        <v/>
      </c>
      <c r="IO564" t="str">
        <f t="shared" si="17"/>
        <v/>
      </c>
    </row>
    <row r="565" spans="5:249" hidden="1">
      <c r="E565" t="s">
        <v>5478</v>
      </c>
      <c r="F565" t="s">
        <v>5478</v>
      </c>
      <c r="G565">
        <f>VLOOKUP(J565,lenght!$A:$C,3,TRUE)</f>
        <v>137</v>
      </c>
      <c r="I565" t="str">
        <f>VLOOKUP(J565,taxonomy!$1:$1048576, 6, TRUE)</f>
        <v>Fungi</v>
      </c>
      <c r="J565" s="2" t="s">
        <v>1263</v>
      </c>
      <c r="K565" s="3"/>
      <c r="L565" s="3">
        <v>1</v>
      </c>
      <c r="M565" s="3">
        <v>1</v>
      </c>
      <c r="IN565" t="str">
        <f t="shared" si="16"/>
        <v/>
      </c>
      <c r="IO565" t="str">
        <f t="shared" si="17"/>
        <v/>
      </c>
    </row>
    <row r="566" spans="5:249" hidden="1">
      <c r="E566" t="s">
        <v>5478</v>
      </c>
      <c r="F566" t="s">
        <v>5477</v>
      </c>
      <c r="G566">
        <f>VLOOKUP(J566,lenght!$A:$C,3,TRUE)</f>
        <v>126</v>
      </c>
      <c r="I566" t="str">
        <f>VLOOKUP(J566,taxonomy!$1:$1048576, 6, TRUE)</f>
        <v>Fungi</v>
      </c>
      <c r="J566" s="2" t="s">
        <v>1265</v>
      </c>
      <c r="K566" s="3"/>
      <c r="L566" s="3">
        <v>1</v>
      </c>
      <c r="M566" s="3">
        <v>1</v>
      </c>
      <c r="IN566" t="str">
        <f t="shared" si="16"/>
        <v/>
      </c>
      <c r="IO566" t="str">
        <f t="shared" si="17"/>
        <v/>
      </c>
    </row>
    <row r="567" spans="5:249" hidden="1">
      <c r="E567" t="s">
        <v>5478</v>
      </c>
      <c r="F567" t="s">
        <v>5477</v>
      </c>
      <c r="G567">
        <f>VLOOKUP(J567,lenght!$A:$C,3,TRUE)</f>
        <v>115</v>
      </c>
      <c r="I567" t="str">
        <f>VLOOKUP(J567,taxonomy!$1:$1048576, 6, TRUE)</f>
        <v>Fungi</v>
      </c>
      <c r="J567" s="2" t="s">
        <v>1267</v>
      </c>
      <c r="K567" s="3"/>
      <c r="L567" s="3">
        <v>1</v>
      </c>
      <c r="M567" s="3">
        <v>1</v>
      </c>
      <c r="IN567" t="str">
        <f t="shared" si="16"/>
        <v/>
      </c>
      <c r="IO567" t="str">
        <f t="shared" si="17"/>
        <v/>
      </c>
    </row>
    <row r="568" spans="5:249" hidden="1">
      <c r="E568" t="s">
        <v>5478</v>
      </c>
      <c r="F568" t="s">
        <v>5478</v>
      </c>
      <c r="G568">
        <f>VLOOKUP(J568,lenght!$A:$C,3,TRUE)</f>
        <v>115</v>
      </c>
      <c r="I568" t="str">
        <f>VLOOKUP(J568,taxonomy!$1:$1048576, 6, TRUE)</f>
        <v>Fungi</v>
      </c>
      <c r="J568" s="2" t="s">
        <v>1269</v>
      </c>
      <c r="K568" s="3"/>
      <c r="L568" s="3">
        <v>1</v>
      </c>
      <c r="M568" s="3">
        <v>1</v>
      </c>
      <c r="IN568" t="str">
        <f t="shared" si="16"/>
        <v/>
      </c>
      <c r="IO568" t="str">
        <f t="shared" si="17"/>
        <v/>
      </c>
    </row>
    <row r="569" spans="5:249" hidden="1">
      <c r="E569" t="s">
        <v>5478</v>
      </c>
      <c r="F569" t="s">
        <v>5477</v>
      </c>
      <c r="G569">
        <f>VLOOKUP(J569,lenght!$A:$C,3,TRUE)</f>
        <v>115</v>
      </c>
      <c r="I569" t="str">
        <f>VLOOKUP(J569,taxonomy!$1:$1048576, 6, TRUE)</f>
        <v>Fungi</v>
      </c>
      <c r="J569" s="2" t="s">
        <v>1271</v>
      </c>
      <c r="K569" s="3"/>
      <c r="L569" s="3">
        <v>1</v>
      </c>
      <c r="M569" s="3">
        <v>1</v>
      </c>
      <c r="IN569" t="str">
        <f t="shared" si="16"/>
        <v/>
      </c>
      <c r="IO569" t="str">
        <f t="shared" si="17"/>
        <v/>
      </c>
    </row>
    <row r="570" spans="5:249" hidden="1">
      <c r="E570" t="s">
        <v>5478</v>
      </c>
      <c r="F570" t="s">
        <v>5478</v>
      </c>
      <c r="G570">
        <f>VLOOKUP(J570,lenght!$A:$C,3,TRUE)</f>
        <v>115</v>
      </c>
      <c r="I570" t="str">
        <f>VLOOKUP(J570,taxonomy!$1:$1048576, 6, TRUE)</f>
        <v>Fungi</v>
      </c>
      <c r="J570" s="2" t="s">
        <v>1273</v>
      </c>
      <c r="K570" s="3"/>
      <c r="L570" s="3">
        <v>1</v>
      </c>
      <c r="M570" s="3">
        <v>1</v>
      </c>
      <c r="IN570" t="str">
        <f t="shared" si="16"/>
        <v/>
      </c>
      <c r="IO570" t="str">
        <f t="shared" si="17"/>
        <v/>
      </c>
    </row>
    <row r="571" spans="5:249" hidden="1">
      <c r="E571" t="s">
        <v>5478</v>
      </c>
      <c r="F571" t="s">
        <v>5477</v>
      </c>
      <c r="G571">
        <f>VLOOKUP(J571,lenght!$A:$C,3,TRUE)</f>
        <v>146</v>
      </c>
      <c r="I571" t="str">
        <f>VLOOKUP(J571,taxonomy!$1:$1048576, 6, TRUE)</f>
        <v>Fungi</v>
      </c>
      <c r="J571" s="2" t="s">
        <v>1275</v>
      </c>
      <c r="K571" s="3"/>
      <c r="L571" s="3">
        <v>1</v>
      </c>
      <c r="M571" s="3">
        <v>1</v>
      </c>
      <c r="IN571" t="str">
        <f t="shared" si="16"/>
        <v/>
      </c>
      <c r="IO571" t="str">
        <f t="shared" si="17"/>
        <v/>
      </c>
    </row>
    <row r="572" spans="5:249" hidden="1">
      <c r="E572" t="s">
        <v>5478</v>
      </c>
      <c r="F572" t="s">
        <v>5477</v>
      </c>
      <c r="G572">
        <f>VLOOKUP(J572,lenght!$A:$C,3,TRUE)</f>
        <v>78</v>
      </c>
      <c r="I572" t="str">
        <f>VLOOKUP(J572,taxonomy!$1:$1048576, 6, TRUE)</f>
        <v>Fungi</v>
      </c>
      <c r="J572" s="2" t="s">
        <v>1277</v>
      </c>
      <c r="K572" s="3"/>
      <c r="L572" s="3">
        <v>1</v>
      </c>
      <c r="M572" s="3">
        <v>1</v>
      </c>
      <c r="IN572" t="str">
        <f t="shared" si="16"/>
        <v/>
      </c>
      <c r="IO572" t="str">
        <f t="shared" si="17"/>
        <v/>
      </c>
    </row>
    <row r="573" spans="5:249" hidden="1">
      <c r="E573" t="s">
        <v>5478</v>
      </c>
      <c r="F573" t="s">
        <v>5477</v>
      </c>
      <c r="G573">
        <f>VLOOKUP(J573,lenght!$A:$C,3,TRUE)</f>
        <v>170</v>
      </c>
      <c r="I573" t="str">
        <f>VLOOKUP(J573,taxonomy!$1:$1048576, 6, TRUE)</f>
        <v>Fungi</v>
      </c>
      <c r="J573" s="2" t="s">
        <v>1279</v>
      </c>
      <c r="K573" s="3"/>
      <c r="L573" s="3">
        <v>1</v>
      </c>
      <c r="M573" s="3">
        <v>1</v>
      </c>
      <c r="IN573" t="str">
        <f t="shared" si="16"/>
        <v/>
      </c>
      <c r="IO573" t="str">
        <f t="shared" si="17"/>
        <v/>
      </c>
    </row>
    <row r="574" spans="5:249" hidden="1">
      <c r="E574" t="s">
        <v>5477</v>
      </c>
      <c r="F574" t="s">
        <v>5478</v>
      </c>
      <c r="G574">
        <f>VLOOKUP(J574,lenght!$A:$C,3,TRUE)</f>
        <v>92</v>
      </c>
      <c r="I574" t="str">
        <f>VLOOKUP(J574,taxonomy!$1:$1048576, 6, TRUE)</f>
        <v>Fungi</v>
      </c>
      <c r="J574" s="2" t="s">
        <v>1282</v>
      </c>
      <c r="K574" s="3"/>
      <c r="L574" s="3">
        <v>1</v>
      </c>
      <c r="M574" s="3">
        <v>1</v>
      </c>
      <c r="IN574" t="str">
        <f t="shared" si="16"/>
        <v/>
      </c>
      <c r="IO574" t="str">
        <f t="shared" si="17"/>
        <v/>
      </c>
    </row>
    <row r="575" spans="5:249" hidden="1">
      <c r="E575" t="s">
        <v>5478</v>
      </c>
      <c r="F575" t="s">
        <v>5477</v>
      </c>
      <c r="G575">
        <f>VLOOKUP(J575,lenght!$A:$C,3,TRUE)</f>
        <v>102</v>
      </c>
      <c r="I575" t="str">
        <f>VLOOKUP(J575,taxonomy!$1:$1048576, 6, TRUE)</f>
        <v>Fungi</v>
      </c>
      <c r="J575" s="2" t="s">
        <v>1284</v>
      </c>
      <c r="K575" s="3"/>
      <c r="L575" s="3">
        <v>1</v>
      </c>
      <c r="M575" s="3">
        <v>1</v>
      </c>
      <c r="IN575" t="str">
        <f t="shared" si="16"/>
        <v/>
      </c>
      <c r="IO575" t="str">
        <f t="shared" si="17"/>
        <v/>
      </c>
    </row>
    <row r="576" spans="5:249" hidden="1">
      <c r="E576" t="s">
        <v>5477</v>
      </c>
      <c r="F576" t="s">
        <v>5478</v>
      </c>
      <c r="G576">
        <f>VLOOKUP(J576,lenght!$A:$C,3,TRUE)</f>
        <v>208</v>
      </c>
      <c r="I576" t="str">
        <f>VLOOKUP(J576,taxonomy!$1:$1048576, 6, TRUE)</f>
        <v>Fungi</v>
      </c>
      <c r="J576" s="2" t="s">
        <v>1286</v>
      </c>
      <c r="K576" s="3"/>
      <c r="L576" s="3">
        <v>1</v>
      </c>
      <c r="M576" s="3">
        <v>1</v>
      </c>
      <c r="IN576" t="str">
        <f t="shared" si="16"/>
        <v/>
      </c>
      <c r="IO576" t="str">
        <f t="shared" si="17"/>
        <v/>
      </c>
    </row>
    <row r="577" spans="3:249" hidden="1">
      <c r="C577" t="s">
        <v>5471</v>
      </c>
      <c r="E577" t="s">
        <v>5478</v>
      </c>
      <c r="F577" t="s">
        <v>5477</v>
      </c>
      <c r="G577">
        <f>VLOOKUP(J577,lenght!$A:$C,3,TRUE)</f>
        <v>113</v>
      </c>
      <c r="H577">
        <f>VLOOKUP(J577,lenght!$F:$H, 3, TRUE)</f>
        <v>264</v>
      </c>
      <c r="I577" t="str">
        <f>VLOOKUP(J577,taxonomy!$1:$1048576, 7, TRUE)</f>
        <v>Chordata</v>
      </c>
      <c r="J577" s="2" t="s">
        <v>1288</v>
      </c>
      <c r="K577" s="3">
        <v>1</v>
      </c>
      <c r="L577" s="3">
        <v>1</v>
      </c>
      <c r="M577" s="3">
        <v>2</v>
      </c>
      <c r="IN577" t="str">
        <f t="shared" si="16"/>
        <v/>
      </c>
      <c r="IO577" t="str">
        <f t="shared" si="17"/>
        <v/>
      </c>
    </row>
    <row r="578" spans="3:249" hidden="1">
      <c r="E578" t="s">
        <v>5477</v>
      </c>
      <c r="F578" t="s">
        <v>5478</v>
      </c>
      <c r="G578">
        <f>VLOOKUP(J578,lenght!$A:$C,3,TRUE)</f>
        <v>116</v>
      </c>
      <c r="I578" t="str">
        <f>VLOOKUP(J578,taxonomy!$1:$1048576, 7, TRUE)</f>
        <v>Chordata</v>
      </c>
      <c r="J578" s="2" t="s">
        <v>1290</v>
      </c>
      <c r="K578" s="3"/>
      <c r="L578" s="3">
        <v>1</v>
      </c>
      <c r="M578" s="3">
        <v>1</v>
      </c>
      <c r="IN578" t="str">
        <f t="shared" si="16"/>
        <v/>
      </c>
      <c r="IO578" t="str">
        <f t="shared" si="17"/>
        <v/>
      </c>
    </row>
    <row r="579" spans="3:249" hidden="1">
      <c r="E579" t="s">
        <v>5478</v>
      </c>
      <c r="F579" t="s">
        <v>5478</v>
      </c>
      <c r="G579">
        <f>VLOOKUP(J579,lenght!$A:$C,3,TRUE)</f>
        <v>116</v>
      </c>
      <c r="I579" t="str">
        <f>VLOOKUP(J579,taxonomy!$1:$1048576, 6, TRUE)</f>
        <v>Stramenopiles</v>
      </c>
      <c r="J579" s="2" t="s">
        <v>1292</v>
      </c>
      <c r="K579" s="3"/>
      <c r="L579" s="3">
        <v>1</v>
      </c>
      <c r="M579" s="3">
        <v>1</v>
      </c>
      <c r="IN579" t="str">
        <f t="shared" si="16"/>
        <v/>
      </c>
      <c r="IO579" t="str">
        <f t="shared" si="17"/>
        <v/>
      </c>
    </row>
    <row r="580" spans="3:249" hidden="1">
      <c r="E580" t="s">
        <v>5478</v>
      </c>
      <c r="F580" t="s">
        <v>5477</v>
      </c>
      <c r="G580">
        <f>VLOOKUP(J580,lenght!$A:$C,3,TRUE)</f>
        <v>125</v>
      </c>
      <c r="H580">
        <f>VLOOKUP(J580,lenght!$F:$H, 3, TRUE)</f>
        <v>309</v>
      </c>
      <c r="I580" t="str">
        <f>VLOOKUP(J580,taxonomy!$1:$1048576, 6, TRUE)</f>
        <v>Stramenopiles</v>
      </c>
      <c r="J580" s="2" t="s">
        <v>1298</v>
      </c>
      <c r="K580" s="3">
        <v>1</v>
      </c>
      <c r="L580" s="3">
        <v>1</v>
      </c>
      <c r="M580" s="3">
        <v>2</v>
      </c>
      <c r="IN580" t="str">
        <f t="shared" si="16"/>
        <v/>
      </c>
      <c r="IO580" t="str">
        <f t="shared" si="17"/>
        <v/>
      </c>
    </row>
    <row r="581" spans="3:249" hidden="1">
      <c r="E581" t="s">
        <v>5478</v>
      </c>
      <c r="F581" t="s">
        <v>5478</v>
      </c>
      <c r="G581">
        <f>VLOOKUP(J581,lenght!$A:$C,3,TRUE)</f>
        <v>128</v>
      </c>
      <c r="I581" t="str">
        <f>VLOOKUP(J581,taxonomy!$1:$1048576, 6, TRUE)</f>
        <v>Stramenopiles</v>
      </c>
      <c r="J581" s="2" t="s">
        <v>1300</v>
      </c>
      <c r="K581" s="3"/>
      <c r="L581" s="3">
        <v>2</v>
      </c>
      <c r="M581" s="3">
        <v>2</v>
      </c>
      <c r="IN581" t="str">
        <f t="shared" ref="IN581:IN644" si="18">IF(IM581=1, "Y", "")</f>
        <v/>
      </c>
      <c r="IO581" t="str">
        <f t="shared" ref="IO581:IO644" si="19">IF(IM581=2, "Y", "")</f>
        <v/>
      </c>
    </row>
    <row r="582" spans="3:249" hidden="1">
      <c r="E582" t="s">
        <v>5478</v>
      </c>
      <c r="F582" t="s">
        <v>5477</v>
      </c>
      <c r="G582">
        <f>VLOOKUP(J582,lenght!$A:$C,3,TRUE)</f>
        <v>114</v>
      </c>
      <c r="I582" t="str">
        <f>VLOOKUP(J582,taxonomy!$1:$1048576, 6, TRUE)</f>
        <v>Stramenopiles</v>
      </c>
      <c r="J582" s="2" t="s">
        <v>1306</v>
      </c>
      <c r="K582" s="3"/>
      <c r="L582" s="3">
        <v>2</v>
      </c>
      <c r="M582" s="3">
        <v>2</v>
      </c>
      <c r="IN582" t="str">
        <f t="shared" si="18"/>
        <v/>
      </c>
      <c r="IO582" t="str">
        <f t="shared" si="19"/>
        <v/>
      </c>
    </row>
    <row r="583" spans="3:249" hidden="1">
      <c r="E583" t="s">
        <v>5477</v>
      </c>
      <c r="F583" t="s">
        <v>5478</v>
      </c>
      <c r="G583">
        <f>VLOOKUP(J583,lenght!$A:$C,3,TRUE)</f>
        <v>126</v>
      </c>
      <c r="I583" t="str">
        <f>VLOOKUP(J583,taxonomy!$1:$1048576, 6, TRUE)</f>
        <v>Stramenopiles</v>
      </c>
      <c r="J583" s="2" t="s">
        <v>1308</v>
      </c>
      <c r="K583" s="3"/>
      <c r="L583" s="3">
        <v>1</v>
      </c>
      <c r="M583" s="3">
        <v>1</v>
      </c>
      <c r="IN583" t="str">
        <f t="shared" si="18"/>
        <v/>
      </c>
      <c r="IO583" t="str">
        <f t="shared" si="19"/>
        <v/>
      </c>
    </row>
    <row r="584" spans="3:249" hidden="1">
      <c r="E584" t="s">
        <v>5478</v>
      </c>
      <c r="F584" t="s">
        <v>5477</v>
      </c>
      <c r="G584">
        <f>VLOOKUP(J584,lenght!$A:$C,3,TRUE)</f>
        <v>122</v>
      </c>
      <c r="I584" t="str">
        <f>VLOOKUP(J584,taxonomy!$1:$1048576, 6, TRUE)</f>
        <v>Stramenopiles</v>
      </c>
      <c r="J584" s="2" t="s">
        <v>1310</v>
      </c>
      <c r="K584" s="3"/>
      <c r="L584" s="3">
        <v>1</v>
      </c>
      <c r="M584" s="3">
        <v>1</v>
      </c>
      <c r="IN584" t="str">
        <f t="shared" si="18"/>
        <v/>
      </c>
      <c r="IO584" t="str">
        <f t="shared" si="19"/>
        <v/>
      </c>
    </row>
    <row r="585" spans="3:249" hidden="1">
      <c r="E585" t="s">
        <v>5478</v>
      </c>
      <c r="F585" t="s">
        <v>5477</v>
      </c>
      <c r="G585">
        <f>VLOOKUP(J585,lenght!$A:$C,3,TRUE)</f>
        <v>143</v>
      </c>
      <c r="I585" t="str">
        <f>VLOOKUP(J585,taxonomy!$1:$1048576, 6, TRUE)</f>
        <v>Stramenopiles</v>
      </c>
      <c r="J585" s="2" t="s">
        <v>1312</v>
      </c>
      <c r="K585" s="3"/>
      <c r="L585" s="3">
        <v>1</v>
      </c>
      <c r="M585" s="3">
        <v>1</v>
      </c>
      <c r="IN585" t="str">
        <f t="shared" si="18"/>
        <v/>
      </c>
      <c r="IO585" t="str">
        <f t="shared" si="19"/>
        <v/>
      </c>
    </row>
    <row r="586" spans="3:249" hidden="1">
      <c r="E586" t="s">
        <v>5478</v>
      </c>
      <c r="F586" t="s">
        <v>5477</v>
      </c>
      <c r="G586">
        <f>VLOOKUP(J586,lenght!$A:$C,3,TRUE)</f>
        <v>123</v>
      </c>
      <c r="I586" t="str">
        <f>VLOOKUP(J586,taxonomy!$1:$1048576, 6, TRUE)</f>
        <v>Stramenopiles</v>
      </c>
      <c r="J586" s="2" t="s">
        <v>1314</v>
      </c>
      <c r="K586" s="3"/>
      <c r="L586" s="3">
        <v>1</v>
      </c>
      <c r="M586" s="3">
        <v>1</v>
      </c>
      <c r="IN586" t="str">
        <f t="shared" si="18"/>
        <v/>
      </c>
      <c r="IO586" t="str">
        <f t="shared" si="19"/>
        <v/>
      </c>
    </row>
    <row r="587" spans="3:249" hidden="1">
      <c r="E587" t="s">
        <v>5478</v>
      </c>
      <c r="F587" t="s">
        <v>5478</v>
      </c>
      <c r="G587">
        <f>VLOOKUP(J587,lenght!$A:$C,3,TRUE)</f>
        <v>117</v>
      </c>
      <c r="I587" t="str">
        <f>VLOOKUP(J587,taxonomy!$1:$1048576, 6, TRUE)</f>
        <v>Stramenopiles</v>
      </c>
      <c r="J587" s="2" t="s">
        <v>1318</v>
      </c>
      <c r="K587" s="3"/>
      <c r="L587" s="3">
        <v>4</v>
      </c>
      <c r="M587" s="3">
        <v>4</v>
      </c>
      <c r="IN587" t="str">
        <f t="shared" si="18"/>
        <v/>
      </c>
      <c r="IO587" t="str">
        <f t="shared" si="19"/>
        <v/>
      </c>
    </row>
    <row r="588" spans="3:249" hidden="1">
      <c r="E588" t="s">
        <v>5478</v>
      </c>
      <c r="F588" t="s">
        <v>5478</v>
      </c>
      <c r="G588">
        <f>VLOOKUP(J588,lenght!$A:$C,3,TRUE)</f>
        <v>116</v>
      </c>
      <c r="I588" t="str">
        <f>VLOOKUP(J588,taxonomy!$1:$1048576, 6, TRUE)</f>
        <v>Stramenopiles</v>
      </c>
      <c r="J588" s="2" t="s">
        <v>1320</v>
      </c>
      <c r="K588" s="3"/>
      <c r="L588" s="3">
        <v>3</v>
      </c>
      <c r="M588" s="3">
        <v>3</v>
      </c>
      <c r="IN588" t="str">
        <f t="shared" si="18"/>
        <v/>
      </c>
      <c r="IO588" t="str">
        <f t="shared" si="19"/>
        <v/>
      </c>
    </row>
    <row r="589" spans="3:249" hidden="1">
      <c r="E589" t="s">
        <v>5478</v>
      </c>
      <c r="F589" t="s">
        <v>5477</v>
      </c>
      <c r="G589">
        <f>VLOOKUP(J589,lenght!$A:$C,3,TRUE)</f>
        <v>73</v>
      </c>
      <c r="H589">
        <f>VLOOKUP(J589,lenght!$F:$H, 3, TRUE)</f>
        <v>267</v>
      </c>
      <c r="I589" t="str">
        <f>VLOOKUP(J589,taxonomy!$1:$1048576, 6, TRUE)</f>
        <v>Stramenopiles</v>
      </c>
      <c r="J589" s="2" t="s">
        <v>1322</v>
      </c>
      <c r="K589" s="3">
        <v>1</v>
      </c>
      <c r="L589" s="3">
        <v>1</v>
      </c>
      <c r="M589" s="3">
        <v>2</v>
      </c>
      <c r="IN589" t="str">
        <f t="shared" si="18"/>
        <v/>
      </c>
      <c r="IO589" t="str">
        <f t="shared" si="19"/>
        <v/>
      </c>
    </row>
    <row r="590" spans="3:249" hidden="1">
      <c r="E590" t="s">
        <v>5478</v>
      </c>
      <c r="F590" t="s">
        <v>5477</v>
      </c>
      <c r="G590">
        <f>VLOOKUP(J590,lenght!$A:$C,3,TRUE)</f>
        <v>122</v>
      </c>
      <c r="I590" t="str">
        <f>VLOOKUP(J590,taxonomy!$1:$1048576, 6, TRUE)</f>
        <v>Stramenopiles</v>
      </c>
      <c r="J590" s="2" t="s">
        <v>1324</v>
      </c>
      <c r="K590" s="3"/>
      <c r="L590" s="3">
        <v>1</v>
      </c>
      <c r="M590" s="3">
        <v>1</v>
      </c>
      <c r="IN590" t="str">
        <f t="shared" si="18"/>
        <v/>
      </c>
      <c r="IO590" t="str">
        <f t="shared" si="19"/>
        <v/>
      </c>
    </row>
    <row r="591" spans="3:249">
      <c r="E591" t="s">
        <v>5478</v>
      </c>
      <c r="F591" t="s">
        <v>5478</v>
      </c>
      <c r="G591">
        <f>VLOOKUP(J591,lenght!$A:$C,3,TRUE)</f>
        <v>118</v>
      </c>
      <c r="I591" t="str">
        <f>VLOOKUP(J591,taxonomy!$1:$1048576, 7, TRUE)</f>
        <v>Ecdysozoa</v>
      </c>
      <c r="J591" s="2" t="s">
        <v>1326</v>
      </c>
      <c r="K591" s="3"/>
      <c r="L591" s="3">
        <v>1</v>
      </c>
      <c r="M591" s="3">
        <v>1</v>
      </c>
      <c r="IN591" t="str">
        <f t="shared" si="18"/>
        <v/>
      </c>
      <c r="IO591" t="str">
        <f t="shared" si="19"/>
        <v/>
      </c>
    </row>
    <row r="592" spans="3:249" hidden="1">
      <c r="E592" t="s">
        <v>5478</v>
      </c>
      <c r="F592" t="s">
        <v>5478</v>
      </c>
      <c r="G592">
        <f>VLOOKUP(J592,lenght!$A:$C,3,TRUE)</f>
        <v>91</v>
      </c>
      <c r="I592" t="str">
        <f>VLOOKUP(J592,taxonomy!$1:$1048576, 6, TRUE)</f>
        <v>Stramenopiles</v>
      </c>
      <c r="J592" s="2" t="s">
        <v>1328</v>
      </c>
      <c r="K592" s="3"/>
      <c r="L592" s="3">
        <v>3</v>
      </c>
      <c r="M592" s="3">
        <v>3</v>
      </c>
      <c r="IN592" t="str">
        <f t="shared" si="18"/>
        <v/>
      </c>
      <c r="IO592" t="str">
        <f t="shared" si="19"/>
        <v/>
      </c>
    </row>
    <row r="593" spans="3:249">
      <c r="E593" t="s">
        <v>5477</v>
      </c>
      <c r="F593" t="s">
        <v>5478</v>
      </c>
      <c r="G593">
        <f>VLOOKUP(J593,lenght!$A:$C,3,TRUE)</f>
        <v>116</v>
      </c>
      <c r="I593" t="str">
        <f>VLOOKUP(J593,taxonomy!$1:$1048576, 7, TRUE)</f>
        <v>Ecdysozoa</v>
      </c>
      <c r="J593" s="2" t="s">
        <v>1330</v>
      </c>
      <c r="K593" s="3"/>
      <c r="L593" s="3">
        <v>1</v>
      </c>
      <c r="M593" s="3">
        <v>1</v>
      </c>
      <c r="IN593" t="str">
        <f t="shared" si="18"/>
        <v/>
      </c>
      <c r="IO593" t="str">
        <f t="shared" si="19"/>
        <v/>
      </c>
    </row>
    <row r="594" spans="3:249">
      <c r="E594" t="s">
        <v>5477</v>
      </c>
      <c r="F594" t="s">
        <v>5478</v>
      </c>
      <c r="G594">
        <f>VLOOKUP(J594,lenght!$A:$C,3,TRUE)</f>
        <v>94</v>
      </c>
      <c r="I594" t="str">
        <f>VLOOKUP(J594,taxonomy!$1:$1048576, 7, TRUE)</f>
        <v>Ecdysozoa</v>
      </c>
      <c r="J594" s="2" t="s">
        <v>1332</v>
      </c>
      <c r="K594" s="3"/>
      <c r="L594" s="3">
        <v>1</v>
      </c>
      <c r="M594" s="3">
        <v>1</v>
      </c>
      <c r="IN594" t="str">
        <f t="shared" si="18"/>
        <v/>
      </c>
      <c r="IO594" t="str">
        <f t="shared" si="19"/>
        <v/>
      </c>
    </row>
    <row r="595" spans="3:249">
      <c r="E595" t="s">
        <v>5478</v>
      </c>
      <c r="F595" t="s">
        <v>5478</v>
      </c>
      <c r="G595">
        <f>VLOOKUP(J595,lenght!$A:$C,3,TRUE)</f>
        <v>147</v>
      </c>
      <c r="I595" t="str">
        <f>VLOOKUP(J595,taxonomy!$1:$1048576, 7, TRUE)</f>
        <v>Ecdysozoa</v>
      </c>
      <c r="J595" s="2" t="s">
        <v>1334</v>
      </c>
      <c r="K595" s="3"/>
      <c r="L595" s="3">
        <v>1</v>
      </c>
      <c r="M595" s="3">
        <v>1</v>
      </c>
      <c r="IN595" t="str">
        <f t="shared" si="18"/>
        <v/>
      </c>
      <c r="IO595" t="str">
        <f t="shared" si="19"/>
        <v/>
      </c>
    </row>
    <row r="596" spans="3:249">
      <c r="E596" t="s">
        <v>5478</v>
      </c>
      <c r="F596" t="s">
        <v>5477</v>
      </c>
      <c r="G596">
        <f>VLOOKUP(J596,lenght!$A:$C,3,TRUE)</f>
        <v>72</v>
      </c>
      <c r="I596" t="str">
        <f>VLOOKUP(J596,taxonomy!$1:$1048576, 7, TRUE)</f>
        <v>Ecdysozoa</v>
      </c>
      <c r="J596" s="2" t="s">
        <v>1337</v>
      </c>
      <c r="K596" s="3"/>
      <c r="L596" s="3">
        <v>1</v>
      </c>
      <c r="M596" s="3">
        <v>1</v>
      </c>
      <c r="IN596" t="str">
        <f t="shared" si="18"/>
        <v/>
      </c>
      <c r="IO596" t="str">
        <f t="shared" si="19"/>
        <v/>
      </c>
    </row>
    <row r="597" spans="3:249">
      <c r="E597" t="s">
        <v>5478</v>
      </c>
      <c r="F597" t="s">
        <v>5478</v>
      </c>
      <c r="G597">
        <f>VLOOKUP(J597,lenght!$A:$C,3,TRUE)</f>
        <v>131</v>
      </c>
      <c r="I597" t="str">
        <f>VLOOKUP(J597,taxonomy!$1:$1048576, 7, TRUE)</f>
        <v>Ecdysozoa</v>
      </c>
      <c r="J597" s="2" t="s">
        <v>1339</v>
      </c>
      <c r="K597" s="3"/>
      <c r="L597" s="3">
        <v>1</v>
      </c>
      <c r="M597" s="3">
        <v>1</v>
      </c>
      <c r="IN597" t="str">
        <f t="shared" si="18"/>
        <v/>
      </c>
      <c r="IO597" t="str">
        <f t="shared" si="19"/>
        <v/>
      </c>
    </row>
    <row r="598" spans="3:249">
      <c r="E598" t="s">
        <v>5478</v>
      </c>
      <c r="F598" t="s">
        <v>5478</v>
      </c>
      <c r="G598">
        <f>VLOOKUP(J598,lenght!$A:$C,3,TRUE)</f>
        <v>139</v>
      </c>
      <c r="I598" t="str">
        <f>VLOOKUP(J598,taxonomy!$1:$1048576, 7, TRUE)</f>
        <v>Ecdysozoa</v>
      </c>
      <c r="J598" s="2" t="s">
        <v>1342</v>
      </c>
      <c r="K598" s="3"/>
      <c r="L598" s="3">
        <v>1</v>
      </c>
      <c r="M598" s="3">
        <v>1</v>
      </c>
      <c r="IN598" t="str">
        <f t="shared" si="18"/>
        <v/>
      </c>
      <c r="IO598" t="str">
        <f t="shared" si="19"/>
        <v/>
      </c>
    </row>
    <row r="599" spans="3:249">
      <c r="E599" t="s">
        <v>5478</v>
      </c>
      <c r="F599" t="s">
        <v>5478</v>
      </c>
      <c r="G599">
        <f>VLOOKUP(J599,lenght!$A:$C,3,TRUE)</f>
        <v>114</v>
      </c>
      <c r="I599" t="str">
        <f>VLOOKUP(J599,taxonomy!$1:$1048576, 7, TRUE)</f>
        <v>Ecdysozoa</v>
      </c>
      <c r="J599" s="2" t="s">
        <v>1344</v>
      </c>
      <c r="K599" s="3"/>
      <c r="L599" s="3">
        <v>1</v>
      </c>
      <c r="M599" s="3">
        <v>1</v>
      </c>
      <c r="IN599" t="str">
        <f t="shared" si="18"/>
        <v/>
      </c>
      <c r="IO599" t="str">
        <f t="shared" si="19"/>
        <v/>
      </c>
    </row>
    <row r="600" spans="3:249" hidden="1">
      <c r="E600" t="s">
        <v>5478</v>
      </c>
      <c r="F600" t="s">
        <v>5478</v>
      </c>
      <c r="G600">
        <f>VLOOKUP(J600,lenght!$A:$C,3,TRUE)</f>
        <v>121</v>
      </c>
      <c r="I600" t="str">
        <f>VLOOKUP(J600,taxonomy!$1:$1048576, 6, TRUE)</f>
        <v>Chordata</v>
      </c>
      <c r="J600" s="2" t="s">
        <v>1346</v>
      </c>
      <c r="K600" s="3"/>
      <c r="L600" s="3">
        <v>3</v>
      </c>
      <c r="M600" s="3">
        <v>3</v>
      </c>
      <c r="IN600" t="str">
        <f t="shared" si="18"/>
        <v/>
      </c>
      <c r="IO600" t="str">
        <f t="shared" si="19"/>
        <v/>
      </c>
    </row>
    <row r="601" spans="3:249" hidden="1">
      <c r="E601" t="s">
        <v>5478</v>
      </c>
      <c r="F601" t="s">
        <v>5477</v>
      </c>
      <c r="G601">
        <f>VLOOKUP(J601,lenght!$A:$C,3,TRUE)</f>
        <v>119</v>
      </c>
      <c r="H601">
        <f>VLOOKUP(J601,lenght!$F:$H, 3, TRUE)</f>
        <v>263</v>
      </c>
      <c r="I601" t="str">
        <f>VLOOKUP(J601,taxonomy!$1:$1048576, 6, TRUE)</f>
        <v>Chordata</v>
      </c>
      <c r="J601" s="2" t="s">
        <v>1348</v>
      </c>
      <c r="K601" s="3">
        <v>1</v>
      </c>
      <c r="L601" s="3">
        <v>1</v>
      </c>
      <c r="M601" s="3">
        <v>2</v>
      </c>
      <c r="IN601" t="str">
        <f t="shared" si="18"/>
        <v/>
      </c>
      <c r="IO601" t="str">
        <f t="shared" si="19"/>
        <v/>
      </c>
    </row>
    <row r="602" spans="3:249" hidden="1">
      <c r="E602" t="s">
        <v>5477</v>
      </c>
      <c r="F602" t="s">
        <v>5478</v>
      </c>
      <c r="G602">
        <f>VLOOKUP(J602,lenght!$A:$C,3,TRUE)</f>
        <v>115</v>
      </c>
      <c r="I602" t="str">
        <f>VLOOKUP(J602,taxonomy!$1:$1048576, 6, TRUE)</f>
        <v>Chordata</v>
      </c>
      <c r="J602" s="2" t="s">
        <v>1350</v>
      </c>
      <c r="K602" s="3"/>
      <c r="L602" s="3">
        <v>1</v>
      </c>
      <c r="M602" s="3">
        <v>1</v>
      </c>
      <c r="IN602" t="str">
        <f t="shared" si="18"/>
        <v/>
      </c>
      <c r="IO602" t="str">
        <f t="shared" si="19"/>
        <v/>
      </c>
    </row>
    <row r="603" spans="3:249" hidden="1">
      <c r="E603" t="s">
        <v>5478</v>
      </c>
      <c r="F603" t="s">
        <v>5477</v>
      </c>
      <c r="G603">
        <f>VLOOKUP(J603,lenght!$A:$C,3,TRUE)</f>
        <v>119</v>
      </c>
      <c r="H603">
        <f>VLOOKUP(J603,lenght!$F:$H, 3, TRUE)</f>
        <v>262</v>
      </c>
      <c r="I603" t="str">
        <f>VLOOKUP(J603,taxonomy!$1:$1048576, 6, TRUE)</f>
        <v>Chordata</v>
      </c>
      <c r="J603" s="2" t="s">
        <v>1352</v>
      </c>
      <c r="K603" s="3">
        <v>1</v>
      </c>
      <c r="L603" s="3">
        <v>1</v>
      </c>
      <c r="M603" s="3">
        <v>2</v>
      </c>
      <c r="IN603" t="str">
        <f t="shared" si="18"/>
        <v/>
      </c>
      <c r="IO603" t="str">
        <f t="shared" si="19"/>
        <v/>
      </c>
    </row>
    <row r="604" spans="3:249" hidden="1">
      <c r="E604" t="s">
        <v>5478</v>
      </c>
      <c r="F604" t="s">
        <v>5478</v>
      </c>
      <c r="G604">
        <f>VLOOKUP(J604,lenght!$A:$C,3,TRUE)</f>
        <v>117</v>
      </c>
      <c r="I604" t="str">
        <f>VLOOKUP(J604,taxonomy!$1:$1048576, 6, TRUE)</f>
        <v>Chordata</v>
      </c>
      <c r="J604" s="2" t="s">
        <v>1354</v>
      </c>
      <c r="K604" s="3"/>
      <c r="L604" s="3">
        <v>1</v>
      </c>
      <c r="M604" s="3">
        <v>1</v>
      </c>
      <c r="IN604" t="str">
        <f t="shared" si="18"/>
        <v/>
      </c>
      <c r="IO604" t="str">
        <f t="shared" si="19"/>
        <v/>
      </c>
    </row>
    <row r="605" spans="3:249" hidden="1">
      <c r="C605" t="s">
        <v>5471</v>
      </c>
      <c r="E605" t="s">
        <v>5478</v>
      </c>
      <c r="F605" t="s">
        <v>5477</v>
      </c>
      <c r="G605">
        <f>VLOOKUP(J605,lenght!$A:$C,3,TRUE)</f>
        <v>121</v>
      </c>
      <c r="H605">
        <f>VLOOKUP(J605,lenght!$F:$H, 3, TRUE)</f>
        <v>264</v>
      </c>
      <c r="I605" t="str">
        <f>VLOOKUP(J605,taxonomy!$1:$1048576, 6, TRUE)</f>
        <v>Chordata</v>
      </c>
      <c r="J605" s="2" t="s">
        <v>1357</v>
      </c>
      <c r="K605" s="3">
        <v>1</v>
      </c>
      <c r="L605" s="3">
        <v>1</v>
      </c>
      <c r="M605" s="3">
        <v>2</v>
      </c>
      <c r="IN605" t="str">
        <f t="shared" si="18"/>
        <v/>
      </c>
      <c r="IO605" t="str">
        <f t="shared" si="19"/>
        <v/>
      </c>
    </row>
    <row r="606" spans="3:249" hidden="1">
      <c r="E606" t="s">
        <v>5478</v>
      </c>
      <c r="F606" t="s">
        <v>5478</v>
      </c>
      <c r="G606">
        <f>VLOOKUP(J606,lenght!$A:$C,3,TRUE)</f>
        <v>140</v>
      </c>
      <c r="I606" t="str">
        <f>VLOOKUP(J606,taxonomy!$1:$1048576, 6, TRUE)</f>
        <v>Chordata</v>
      </c>
      <c r="J606" s="2" t="s">
        <v>1359</v>
      </c>
      <c r="K606" s="3"/>
      <c r="L606" s="3">
        <v>1</v>
      </c>
      <c r="M606" s="3">
        <v>1</v>
      </c>
      <c r="IN606" t="str">
        <f t="shared" si="18"/>
        <v/>
      </c>
      <c r="IO606" t="str">
        <f t="shared" si="19"/>
        <v/>
      </c>
    </row>
    <row r="607" spans="3:249" hidden="1">
      <c r="E607" t="s">
        <v>5478</v>
      </c>
      <c r="F607" t="s">
        <v>5477</v>
      </c>
      <c r="G607">
        <f>VLOOKUP(J607,lenght!$A:$C,3,TRUE)</f>
        <v>115</v>
      </c>
      <c r="I607" t="str">
        <f>VLOOKUP(J607,taxonomy!$1:$1048576, 6, TRUE)</f>
        <v>Chordata</v>
      </c>
      <c r="J607" s="2" t="s">
        <v>1361</v>
      </c>
      <c r="K607" s="3"/>
      <c r="L607" s="3">
        <v>1</v>
      </c>
      <c r="M607" s="3">
        <v>1</v>
      </c>
      <c r="IN607" t="str">
        <f t="shared" si="18"/>
        <v/>
      </c>
      <c r="IO607" t="str">
        <f t="shared" si="19"/>
        <v/>
      </c>
    </row>
    <row r="608" spans="3:249" hidden="1">
      <c r="E608" t="s">
        <v>5477</v>
      </c>
      <c r="F608" t="s">
        <v>5478</v>
      </c>
      <c r="G608">
        <f>VLOOKUP(J608,lenght!$A:$C,3,TRUE)</f>
        <v>111</v>
      </c>
      <c r="I608" t="str">
        <f>VLOOKUP(J608,taxonomy!$1:$1048576, 6, TRUE)</f>
        <v>Chordata</v>
      </c>
      <c r="J608" s="2" t="s">
        <v>1363</v>
      </c>
      <c r="K608" s="3"/>
      <c r="L608" s="3">
        <v>1</v>
      </c>
      <c r="M608" s="3">
        <v>1</v>
      </c>
      <c r="IN608" t="str">
        <f t="shared" si="18"/>
        <v/>
      </c>
      <c r="IO608" t="str">
        <f t="shared" si="19"/>
        <v/>
      </c>
    </row>
    <row r="609" spans="5:249" hidden="1">
      <c r="E609" t="s">
        <v>5477</v>
      </c>
      <c r="F609" t="s">
        <v>5478</v>
      </c>
      <c r="G609">
        <f>VLOOKUP(J609,lenght!$A:$C,3,TRUE)</f>
        <v>116</v>
      </c>
      <c r="I609" t="str">
        <f>VLOOKUP(J609,taxonomy!$1:$1048576, 6, TRUE)</f>
        <v>Chordata</v>
      </c>
      <c r="J609" s="2" t="s">
        <v>1365</v>
      </c>
      <c r="K609" s="3"/>
      <c r="L609" s="3">
        <v>1</v>
      </c>
      <c r="M609" s="3">
        <v>1</v>
      </c>
      <c r="IN609" t="str">
        <f t="shared" si="18"/>
        <v/>
      </c>
      <c r="IO609" t="str">
        <f t="shared" si="19"/>
        <v/>
      </c>
    </row>
    <row r="610" spans="5:249" hidden="1">
      <c r="E610" t="s">
        <v>5477</v>
      </c>
      <c r="F610" t="s">
        <v>5478</v>
      </c>
      <c r="G610">
        <f>VLOOKUP(J610,lenght!$A:$C,3,TRUE)</f>
        <v>116</v>
      </c>
      <c r="I610" t="str">
        <f>VLOOKUP(J610,taxonomy!$1:$1048576, 6, TRUE)</f>
        <v>Chordata</v>
      </c>
      <c r="J610" s="2" t="s">
        <v>1367</v>
      </c>
      <c r="K610" s="3"/>
      <c r="L610" s="3">
        <v>1</v>
      </c>
      <c r="M610" s="3">
        <v>1</v>
      </c>
      <c r="IN610" t="str">
        <f t="shared" si="18"/>
        <v/>
      </c>
      <c r="IO610" t="str">
        <f t="shared" si="19"/>
        <v/>
      </c>
    </row>
    <row r="611" spans="5:249" hidden="1">
      <c r="E611" t="s">
        <v>5477</v>
      </c>
      <c r="F611" t="s">
        <v>5478</v>
      </c>
      <c r="G611">
        <f>VLOOKUP(J611,lenght!$A:$C,3,TRUE)</f>
        <v>116</v>
      </c>
      <c r="I611" t="str">
        <f>VLOOKUP(J611,taxonomy!$1:$1048576, 6, TRUE)</f>
        <v>Chordata</v>
      </c>
      <c r="J611" s="2" t="s">
        <v>1369</v>
      </c>
      <c r="K611" s="3"/>
      <c r="L611" s="3">
        <v>1</v>
      </c>
      <c r="M611" s="3">
        <v>1</v>
      </c>
      <c r="IN611" t="str">
        <f t="shared" si="18"/>
        <v/>
      </c>
      <c r="IO611" t="str">
        <f t="shared" si="19"/>
        <v/>
      </c>
    </row>
    <row r="612" spans="5:249" hidden="1">
      <c r="E612" t="s">
        <v>5477</v>
      </c>
      <c r="F612" t="s">
        <v>5478</v>
      </c>
      <c r="G612">
        <f>VLOOKUP(J612,lenght!$A:$C,3,TRUE)</f>
        <v>116</v>
      </c>
      <c r="I612" t="str">
        <f>VLOOKUP(J612,taxonomy!$1:$1048576, 6, TRUE)</f>
        <v>Chordata</v>
      </c>
      <c r="J612" s="2" t="s">
        <v>1371</v>
      </c>
      <c r="K612" s="3"/>
      <c r="L612" s="3">
        <v>1</v>
      </c>
      <c r="M612" s="3">
        <v>1</v>
      </c>
      <c r="IN612" t="str">
        <f t="shared" si="18"/>
        <v/>
      </c>
      <c r="IO612" t="str">
        <f t="shared" si="19"/>
        <v/>
      </c>
    </row>
    <row r="613" spans="5:249" hidden="1">
      <c r="E613" t="s">
        <v>5478</v>
      </c>
      <c r="F613" t="s">
        <v>5478</v>
      </c>
      <c r="G613">
        <f>VLOOKUP(J613,lenght!$A:$C,3,TRUE)</f>
        <v>115</v>
      </c>
      <c r="I613" t="str">
        <f>VLOOKUP(J613,taxonomy!$1:$1048576, 6, TRUE)</f>
        <v>Chordata</v>
      </c>
      <c r="J613" s="2" t="s">
        <v>1373</v>
      </c>
      <c r="K613" s="3"/>
      <c r="L613" s="3">
        <v>1</v>
      </c>
      <c r="M613" s="3">
        <v>1</v>
      </c>
      <c r="IN613" t="str">
        <f t="shared" si="18"/>
        <v/>
      </c>
      <c r="IO613" t="str">
        <f t="shared" si="19"/>
        <v/>
      </c>
    </row>
    <row r="614" spans="5:249" hidden="1">
      <c r="E614" t="s">
        <v>5478</v>
      </c>
      <c r="F614" t="s">
        <v>5477</v>
      </c>
      <c r="G614">
        <f>VLOOKUP(J614,lenght!$A:$C,3,TRUE)</f>
        <v>125</v>
      </c>
      <c r="I614" t="str">
        <f>VLOOKUP(J614,taxonomy!$1:$1048576, 6, TRUE)</f>
        <v>Chordata</v>
      </c>
      <c r="J614" s="2" t="s">
        <v>1375</v>
      </c>
      <c r="K614" s="3"/>
      <c r="L614" s="3">
        <v>2</v>
      </c>
      <c r="M614" s="3">
        <v>2</v>
      </c>
      <c r="IN614" t="str">
        <f t="shared" si="18"/>
        <v/>
      </c>
      <c r="IO614" t="str">
        <f t="shared" si="19"/>
        <v/>
      </c>
    </row>
    <row r="615" spans="5:249" hidden="1">
      <c r="E615" t="s">
        <v>5478</v>
      </c>
      <c r="F615" t="s">
        <v>5478</v>
      </c>
      <c r="G615">
        <f>VLOOKUP(J615,lenght!$A:$C,3,TRUE)</f>
        <v>115</v>
      </c>
      <c r="I615" t="str">
        <f>VLOOKUP(J615,taxonomy!$1:$1048576, 6, TRUE)</f>
        <v>Chordata</v>
      </c>
      <c r="J615" s="2" t="s">
        <v>1377</v>
      </c>
      <c r="K615" s="3"/>
      <c r="L615" s="3">
        <v>1</v>
      </c>
      <c r="M615" s="3">
        <v>1</v>
      </c>
      <c r="IN615" t="str">
        <f t="shared" si="18"/>
        <v/>
      </c>
      <c r="IO615" t="str">
        <f t="shared" si="19"/>
        <v/>
      </c>
    </row>
    <row r="616" spans="5:249" hidden="1">
      <c r="E616" t="s">
        <v>5478</v>
      </c>
      <c r="F616" t="s">
        <v>5478</v>
      </c>
      <c r="G616">
        <f>VLOOKUP(J616,lenght!$A:$C,3,TRUE)</f>
        <v>121</v>
      </c>
      <c r="H616">
        <f>VLOOKUP(J616,lenght!$F:$H, 3, TRUE)</f>
        <v>263</v>
      </c>
      <c r="I616" t="str">
        <f>VLOOKUP(J616,taxonomy!$1:$1048576, 6, TRUE)</f>
        <v>Chordata</v>
      </c>
      <c r="J616" s="2" t="s">
        <v>1379</v>
      </c>
      <c r="K616" s="3">
        <v>1</v>
      </c>
      <c r="L616" s="3">
        <v>1</v>
      </c>
      <c r="M616" s="3">
        <v>2</v>
      </c>
      <c r="IN616" t="str">
        <f t="shared" si="18"/>
        <v/>
      </c>
      <c r="IO616" t="str">
        <f t="shared" si="19"/>
        <v/>
      </c>
    </row>
    <row r="617" spans="5:249" hidden="1">
      <c r="E617" t="s">
        <v>5478</v>
      </c>
      <c r="F617" t="s">
        <v>5478</v>
      </c>
      <c r="G617">
        <f>VLOOKUP(J617,lenght!$A:$C,3,TRUE)</f>
        <v>133</v>
      </c>
      <c r="I617" t="str">
        <f>VLOOKUP(J617,taxonomy!$1:$1048576, 6, TRUE)</f>
        <v>Chordata</v>
      </c>
      <c r="J617" s="2" t="s">
        <v>1381</v>
      </c>
      <c r="K617" s="3"/>
      <c r="L617" s="3">
        <v>1</v>
      </c>
      <c r="M617" s="3">
        <v>1</v>
      </c>
      <c r="IN617" t="str">
        <f t="shared" si="18"/>
        <v/>
      </c>
      <c r="IO617" t="str">
        <f t="shared" si="19"/>
        <v/>
      </c>
    </row>
    <row r="618" spans="5:249" hidden="1">
      <c r="E618" t="s">
        <v>5477</v>
      </c>
      <c r="F618" t="s">
        <v>5478</v>
      </c>
      <c r="G618">
        <f>VLOOKUP(J618,lenght!$A:$C,3,TRUE)</f>
        <v>116</v>
      </c>
      <c r="I618" t="str">
        <f>VLOOKUP(J618,taxonomy!$1:$1048576, 6, TRUE)</f>
        <v>Chordata</v>
      </c>
      <c r="J618" s="2" t="s">
        <v>1383</v>
      </c>
      <c r="K618" s="3"/>
      <c r="L618" s="3">
        <v>1</v>
      </c>
      <c r="M618" s="3">
        <v>1</v>
      </c>
      <c r="IN618" t="str">
        <f t="shared" si="18"/>
        <v/>
      </c>
      <c r="IO618" t="str">
        <f t="shared" si="19"/>
        <v/>
      </c>
    </row>
    <row r="619" spans="5:249" hidden="1">
      <c r="E619" t="s">
        <v>5477</v>
      </c>
      <c r="F619" t="s">
        <v>5478</v>
      </c>
      <c r="G619">
        <f>VLOOKUP(J619,lenght!$A:$C,3,TRUE)</f>
        <v>106</v>
      </c>
      <c r="I619" t="str">
        <f>VLOOKUP(J619,taxonomy!$1:$1048576, 6, TRUE)</f>
        <v>Chordata</v>
      </c>
      <c r="J619" s="2" t="s">
        <v>1385</v>
      </c>
      <c r="K619" s="3"/>
      <c r="L619" s="3">
        <v>1</v>
      </c>
      <c r="M619" s="3">
        <v>1</v>
      </c>
      <c r="IN619" t="str">
        <f t="shared" si="18"/>
        <v/>
      </c>
      <c r="IO619" t="str">
        <f t="shared" si="19"/>
        <v/>
      </c>
    </row>
    <row r="620" spans="5:249" hidden="1">
      <c r="E620" t="s">
        <v>5477</v>
      </c>
      <c r="F620" t="s">
        <v>5478</v>
      </c>
      <c r="G620">
        <f>VLOOKUP(J620,lenght!$A:$C,3,TRUE)</f>
        <v>115</v>
      </c>
      <c r="I620" t="str">
        <f>VLOOKUP(J620,taxonomy!$1:$1048576, 6, TRUE)</f>
        <v>Chordata</v>
      </c>
      <c r="J620" s="2" t="s">
        <v>1387</v>
      </c>
      <c r="K620" s="3"/>
      <c r="L620" s="3">
        <v>1</v>
      </c>
      <c r="M620" s="3">
        <v>1</v>
      </c>
      <c r="IN620" t="str">
        <f t="shared" si="18"/>
        <v/>
      </c>
      <c r="IO620" t="str">
        <f t="shared" si="19"/>
        <v/>
      </c>
    </row>
    <row r="621" spans="5:249" hidden="1">
      <c r="E621" t="s">
        <v>5478</v>
      </c>
      <c r="F621" t="s">
        <v>5478</v>
      </c>
      <c r="G621">
        <f>VLOOKUP(J621,lenght!$A:$C,3,TRUE)</f>
        <v>73</v>
      </c>
      <c r="I621" t="str">
        <f>VLOOKUP(J621,taxonomy!$1:$1048576, 6, TRUE)</f>
        <v>Chordata</v>
      </c>
      <c r="J621" s="2" t="s">
        <v>1389</v>
      </c>
      <c r="K621" s="3"/>
      <c r="L621" s="3">
        <v>1</v>
      </c>
      <c r="M621" s="3">
        <v>1</v>
      </c>
      <c r="IN621" t="str">
        <f t="shared" si="18"/>
        <v/>
      </c>
      <c r="IO621" t="str">
        <f t="shared" si="19"/>
        <v/>
      </c>
    </row>
    <row r="622" spans="5:249" hidden="1">
      <c r="E622" t="s">
        <v>5477</v>
      </c>
      <c r="F622" t="s">
        <v>5478</v>
      </c>
      <c r="G622">
        <f>VLOOKUP(J622,lenght!$A:$C,3,TRUE)</f>
        <v>116</v>
      </c>
      <c r="I622" t="str">
        <f>VLOOKUP(J622,taxonomy!$1:$1048576, 6, TRUE)</f>
        <v>Chordata</v>
      </c>
      <c r="J622" s="2" t="s">
        <v>1391</v>
      </c>
      <c r="K622" s="3"/>
      <c r="L622" s="3">
        <v>1</v>
      </c>
      <c r="M622" s="3">
        <v>1</v>
      </c>
      <c r="IN622" t="str">
        <f t="shared" si="18"/>
        <v/>
      </c>
      <c r="IO622" t="str">
        <f t="shared" si="19"/>
        <v/>
      </c>
    </row>
    <row r="623" spans="5:249" hidden="1">
      <c r="E623" t="s">
        <v>5477</v>
      </c>
      <c r="F623" t="s">
        <v>5478</v>
      </c>
      <c r="G623">
        <f>VLOOKUP(J623,lenght!$A:$C,3,TRUE)</f>
        <v>116</v>
      </c>
      <c r="I623" t="str">
        <f>VLOOKUP(J623,taxonomy!$1:$1048576, 6, TRUE)</f>
        <v>Chordata</v>
      </c>
      <c r="J623" s="2" t="s">
        <v>1393</v>
      </c>
      <c r="K623" s="3"/>
      <c r="L623" s="3">
        <v>1</v>
      </c>
      <c r="M623" s="3">
        <v>1</v>
      </c>
      <c r="IN623" t="str">
        <f t="shared" si="18"/>
        <v/>
      </c>
      <c r="IO623" t="str">
        <f t="shared" si="19"/>
        <v/>
      </c>
    </row>
    <row r="624" spans="5:249" hidden="1">
      <c r="E624" t="s">
        <v>5477</v>
      </c>
      <c r="F624" t="s">
        <v>5478</v>
      </c>
      <c r="G624">
        <f>VLOOKUP(J624,lenght!$A:$C,3,TRUE)</f>
        <v>116</v>
      </c>
      <c r="I624" t="str">
        <f>VLOOKUP(J624,taxonomy!$1:$1048576, 6, TRUE)</f>
        <v>Chordata</v>
      </c>
      <c r="J624" s="2" t="s">
        <v>1395</v>
      </c>
      <c r="K624" s="3"/>
      <c r="L624" s="3">
        <v>1</v>
      </c>
      <c r="M624" s="3">
        <v>1</v>
      </c>
      <c r="IN624" t="str">
        <f t="shared" si="18"/>
        <v/>
      </c>
      <c r="IO624" t="str">
        <f t="shared" si="19"/>
        <v/>
      </c>
    </row>
    <row r="625" spans="3:249" hidden="1">
      <c r="C625" t="s">
        <v>5471</v>
      </c>
      <c r="E625" t="s">
        <v>5478</v>
      </c>
      <c r="F625" t="s">
        <v>5477</v>
      </c>
      <c r="G625">
        <f>VLOOKUP(J625,lenght!$A:$C,3,TRUE)</f>
        <v>119</v>
      </c>
      <c r="H625">
        <f>VLOOKUP(J625,lenght!$F:$H, 3, TRUE)</f>
        <v>263</v>
      </c>
      <c r="I625" t="str">
        <f>VLOOKUP(J625,taxonomy!$1:$1048576, 6, TRUE)</f>
        <v>Chordata</v>
      </c>
      <c r="J625" s="2" t="s">
        <v>1397</v>
      </c>
      <c r="K625" s="3">
        <v>1</v>
      </c>
      <c r="L625" s="3">
        <v>1</v>
      </c>
      <c r="M625" s="3">
        <v>2</v>
      </c>
      <c r="IN625" t="str">
        <f t="shared" si="18"/>
        <v/>
      </c>
      <c r="IO625" t="str">
        <f t="shared" si="19"/>
        <v/>
      </c>
    </row>
    <row r="626" spans="3:249" hidden="1">
      <c r="E626" t="s">
        <v>5478</v>
      </c>
      <c r="F626" t="s">
        <v>5478</v>
      </c>
      <c r="G626">
        <f>VLOOKUP(J626,lenght!$A:$C,3,TRUE)</f>
        <v>117</v>
      </c>
      <c r="I626" t="str">
        <f>VLOOKUP(J626,taxonomy!$1:$1048576, 6, TRUE)</f>
        <v>Chordata</v>
      </c>
      <c r="J626" s="2" t="s">
        <v>1399</v>
      </c>
      <c r="K626" s="3"/>
      <c r="L626" s="3">
        <v>1</v>
      </c>
      <c r="M626" s="3">
        <v>1</v>
      </c>
      <c r="IN626" t="str">
        <f t="shared" si="18"/>
        <v/>
      </c>
      <c r="IO626" t="str">
        <f t="shared" si="19"/>
        <v/>
      </c>
    </row>
    <row r="627" spans="3:249" hidden="1">
      <c r="E627" t="s">
        <v>5477</v>
      </c>
      <c r="F627" t="s">
        <v>5478</v>
      </c>
      <c r="G627">
        <f>VLOOKUP(J627,lenght!$A:$C,3,TRUE)</f>
        <v>116</v>
      </c>
      <c r="I627" t="str">
        <f>VLOOKUP(J627,taxonomy!$1:$1048576, 6, TRUE)</f>
        <v>Chordata</v>
      </c>
      <c r="J627" s="2" t="s">
        <v>1401</v>
      </c>
      <c r="K627" s="3"/>
      <c r="L627" s="3">
        <v>1</v>
      </c>
      <c r="M627" s="3">
        <v>1</v>
      </c>
      <c r="IN627" t="str">
        <f t="shared" si="18"/>
        <v/>
      </c>
      <c r="IO627" t="str">
        <f t="shared" si="19"/>
        <v/>
      </c>
    </row>
    <row r="628" spans="3:249" hidden="1">
      <c r="E628" t="s">
        <v>5478</v>
      </c>
      <c r="F628" t="s">
        <v>5477</v>
      </c>
      <c r="G628">
        <f>VLOOKUP(J628,lenght!$A:$C,3,TRUE)</f>
        <v>116</v>
      </c>
      <c r="I628" t="str">
        <f>VLOOKUP(J628,taxonomy!$1:$1048576, 6, TRUE)</f>
        <v>Chordata</v>
      </c>
      <c r="J628" s="2" t="s">
        <v>1403</v>
      </c>
      <c r="K628" s="3"/>
      <c r="L628" s="3">
        <v>1</v>
      </c>
      <c r="M628" s="3">
        <v>1</v>
      </c>
      <c r="IN628" t="str">
        <f t="shared" si="18"/>
        <v/>
      </c>
      <c r="IO628" t="str">
        <f t="shared" si="19"/>
        <v/>
      </c>
    </row>
    <row r="629" spans="3:249" hidden="1">
      <c r="E629" t="s">
        <v>5477</v>
      </c>
      <c r="F629" t="s">
        <v>5478</v>
      </c>
      <c r="G629">
        <f>VLOOKUP(J629,lenght!$A:$C,3,TRUE)</f>
        <v>119</v>
      </c>
      <c r="I629" t="str">
        <f>VLOOKUP(J629,taxonomy!$1:$1048576, 6, TRUE)</f>
        <v>Heterolobosea</v>
      </c>
      <c r="J629" s="2" t="s">
        <v>1405</v>
      </c>
      <c r="K629" s="3"/>
      <c r="L629" s="3">
        <v>1</v>
      </c>
      <c r="M629" s="3">
        <v>1</v>
      </c>
      <c r="IN629" t="str">
        <f t="shared" si="18"/>
        <v/>
      </c>
      <c r="IO629" t="str">
        <f t="shared" si="19"/>
        <v/>
      </c>
    </row>
    <row r="630" spans="3:249" hidden="1">
      <c r="E630" t="s">
        <v>5478</v>
      </c>
      <c r="F630" t="s">
        <v>5477</v>
      </c>
      <c r="G630">
        <f>VLOOKUP(J630,lenght!$A:$C,3,TRUE)</f>
        <v>125</v>
      </c>
      <c r="I630" t="str">
        <f>VLOOKUP(J630,taxonomy!$1:$1048576, 6, TRUE)</f>
        <v>Heterolobosea</v>
      </c>
      <c r="J630" s="2" t="s">
        <v>1407</v>
      </c>
      <c r="K630" s="3"/>
      <c r="L630" s="3">
        <v>1</v>
      </c>
      <c r="M630" s="3">
        <v>1</v>
      </c>
      <c r="IN630" t="str">
        <f t="shared" si="18"/>
        <v/>
      </c>
      <c r="IO630" t="str">
        <f t="shared" si="19"/>
        <v/>
      </c>
    </row>
    <row r="631" spans="3:249" hidden="1">
      <c r="E631" t="s">
        <v>5477</v>
      </c>
      <c r="F631" t="s">
        <v>5478</v>
      </c>
      <c r="G631">
        <f>VLOOKUP(J631,lenght!$A:$C,3,TRUE)</f>
        <v>154</v>
      </c>
      <c r="I631" t="str">
        <f>VLOOKUP(J631,taxonomy!$1:$1048576, 6, TRUE)</f>
        <v>Heterolobosea</v>
      </c>
      <c r="J631" s="2" t="s">
        <v>1411</v>
      </c>
      <c r="K631" s="3"/>
      <c r="L631" s="3">
        <v>1</v>
      </c>
      <c r="M631" s="3">
        <v>1</v>
      </c>
      <c r="IN631" t="str">
        <f t="shared" si="18"/>
        <v/>
      </c>
      <c r="IO631" t="str">
        <f t="shared" si="19"/>
        <v/>
      </c>
    </row>
    <row r="632" spans="3:249" hidden="1">
      <c r="E632" t="s">
        <v>5477</v>
      </c>
      <c r="F632" t="s">
        <v>5478</v>
      </c>
      <c r="G632">
        <f>VLOOKUP(J632,lenght!$A:$C,3,TRUE)</f>
        <v>115</v>
      </c>
      <c r="I632" t="str">
        <f>VLOOKUP(J632,taxonomy!$1:$1048576, 6, TRUE)</f>
        <v>Heterolobosea</v>
      </c>
      <c r="J632" s="2" t="s">
        <v>1413</v>
      </c>
      <c r="K632" s="3"/>
      <c r="L632" s="3">
        <v>1</v>
      </c>
      <c r="M632" s="3">
        <v>1</v>
      </c>
      <c r="IN632" t="str">
        <f t="shared" si="18"/>
        <v/>
      </c>
      <c r="IO632" t="str">
        <f t="shared" si="19"/>
        <v/>
      </c>
    </row>
    <row r="633" spans="3:249" hidden="1">
      <c r="E633" t="s">
        <v>5477</v>
      </c>
      <c r="F633" t="s">
        <v>5478</v>
      </c>
      <c r="G633">
        <f>VLOOKUP(J633,lenght!$A:$C,3,TRUE)</f>
        <v>131</v>
      </c>
      <c r="I633" t="str">
        <f>VLOOKUP(J633,taxonomy!$1:$1048576, 6, TRUE)</f>
        <v>Heterolobosea</v>
      </c>
      <c r="J633" s="2" t="s">
        <v>1415</v>
      </c>
      <c r="K633" s="3"/>
      <c r="L633" s="3">
        <v>1</v>
      </c>
      <c r="M633" s="3">
        <v>1</v>
      </c>
      <c r="IN633" t="str">
        <f t="shared" si="18"/>
        <v/>
      </c>
      <c r="IO633" t="str">
        <f t="shared" si="19"/>
        <v/>
      </c>
    </row>
    <row r="634" spans="3:249" hidden="1">
      <c r="E634" t="s">
        <v>5477</v>
      </c>
      <c r="F634" t="s">
        <v>5478</v>
      </c>
      <c r="G634">
        <f>VLOOKUP(J634,lenght!$A:$C,3,TRUE)</f>
        <v>198</v>
      </c>
      <c r="I634" t="str">
        <f>VLOOKUP(J634,taxonomy!$1:$1048576, 6, TRUE)</f>
        <v>Heterolobosea</v>
      </c>
      <c r="J634" s="2" t="s">
        <v>1417</v>
      </c>
      <c r="K634" s="3"/>
      <c r="L634" s="3">
        <v>1</v>
      </c>
      <c r="M634" s="3">
        <v>1</v>
      </c>
      <c r="IN634" t="str">
        <f t="shared" si="18"/>
        <v/>
      </c>
      <c r="IO634" t="str">
        <f t="shared" si="19"/>
        <v/>
      </c>
    </row>
    <row r="635" spans="3:249" hidden="1">
      <c r="E635" t="s">
        <v>5477</v>
      </c>
      <c r="F635" t="s">
        <v>5478</v>
      </c>
      <c r="G635">
        <f>VLOOKUP(J635,lenght!$A:$C,3,TRUE)</f>
        <v>111</v>
      </c>
      <c r="I635" t="str">
        <f>VLOOKUP(J635,taxonomy!$1:$1048576, 6, TRUE)</f>
        <v>Heterolobosea</v>
      </c>
      <c r="J635" s="2" t="s">
        <v>1419</v>
      </c>
      <c r="K635" s="3"/>
      <c r="L635" s="3">
        <v>1</v>
      </c>
      <c r="M635" s="3">
        <v>1</v>
      </c>
      <c r="IN635" t="str">
        <f t="shared" si="18"/>
        <v/>
      </c>
      <c r="IO635" t="str">
        <f t="shared" si="19"/>
        <v/>
      </c>
    </row>
    <row r="636" spans="3:249" hidden="1">
      <c r="E636" t="s">
        <v>5477</v>
      </c>
      <c r="F636" t="s">
        <v>5478</v>
      </c>
      <c r="G636">
        <f>VLOOKUP(J636,lenght!$A:$C,3,TRUE)</f>
        <v>93</v>
      </c>
      <c r="I636" t="str">
        <f>VLOOKUP(J636,taxonomy!$1:$1048576, 6, TRUE)</f>
        <v>Heterolobosea</v>
      </c>
      <c r="J636" s="2" t="s">
        <v>1421</v>
      </c>
      <c r="K636" s="3"/>
      <c r="L636" s="3">
        <v>1</v>
      </c>
      <c r="M636" s="3">
        <v>1</v>
      </c>
      <c r="IN636" t="str">
        <f t="shared" si="18"/>
        <v/>
      </c>
      <c r="IO636" t="str">
        <f t="shared" si="19"/>
        <v/>
      </c>
    </row>
    <row r="637" spans="3:249" hidden="1">
      <c r="E637" t="s">
        <v>5477</v>
      </c>
      <c r="F637" t="s">
        <v>5478</v>
      </c>
      <c r="G637">
        <f>VLOOKUP(J637,lenght!$A:$C,3,TRUE)</f>
        <v>140</v>
      </c>
      <c r="I637" t="str">
        <f>VLOOKUP(J637,taxonomy!$1:$1048576, 6, TRUE)</f>
        <v>Heterolobosea</v>
      </c>
      <c r="J637" s="2" t="s">
        <v>1423</v>
      </c>
      <c r="K637" s="3"/>
      <c r="L637" s="3">
        <v>1</v>
      </c>
      <c r="M637" s="3">
        <v>1</v>
      </c>
      <c r="IN637" t="str">
        <f t="shared" si="18"/>
        <v/>
      </c>
      <c r="IO637" t="str">
        <f t="shared" si="19"/>
        <v/>
      </c>
    </row>
    <row r="638" spans="3:249" hidden="1">
      <c r="E638" t="s">
        <v>5477</v>
      </c>
      <c r="F638" t="s">
        <v>5478</v>
      </c>
      <c r="G638">
        <f>VLOOKUP(J638,lenght!$A:$C,3,TRUE)</f>
        <v>127</v>
      </c>
      <c r="I638" t="str">
        <f>VLOOKUP(J638,taxonomy!$1:$1048576, 6, TRUE)</f>
        <v>Heterolobosea</v>
      </c>
      <c r="J638" s="2" t="s">
        <v>1425</v>
      </c>
      <c r="K638" s="3"/>
      <c r="L638" s="3">
        <v>1</v>
      </c>
      <c r="M638" s="3">
        <v>1</v>
      </c>
      <c r="IN638" t="str">
        <f t="shared" si="18"/>
        <v/>
      </c>
      <c r="IO638" t="str">
        <f t="shared" si="19"/>
        <v/>
      </c>
    </row>
    <row r="639" spans="3:249" hidden="1">
      <c r="E639" t="s">
        <v>5478</v>
      </c>
      <c r="F639" t="s">
        <v>5477</v>
      </c>
      <c r="G639">
        <f>VLOOKUP(J639,lenght!$A:$C,3,TRUE)</f>
        <v>138</v>
      </c>
      <c r="I639" t="str">
        <f>VLOOKUP(J639,taxonomy!$1:$1048576, 6, TRUE)</f>
        <v>Heterolobosea</v>
      </c>
      <c r="J639" s="2" t="s">
        <v>1427</v>
      </c>
      <c r="K639" s="3"/>
      <c r="L639" s="3">
        <v>1</v>
      </c>
      <c r="M639" s="3">
        <v>1</v>
      </c>
      <c r="IN639" t="str">
        <f t="shared" si="18"/>
        <v/>
      </c>
      <c r="IO639" t="str">
        <f t="shared" si="19"/>
        <v/>
      </c>
    </row>
    <row r="640" spans="3:249" hidden="1">
      <c r="E640" t="s">
        <v>5477</v>
      </c>
      <c r="F640" t="s">
        <v>5478</v>
      </c>
      <c r="G640">
        <f>VLOOKUP(J640,lenght!$A:$C,3,TRUE)</f>
        <v>136</v>
      </c>
      <c r="I640" t="str">
        <f>VLOOKUP(J640,taxonomy!$1:$1048576, 6, TRUE)</f>
        <v>Heterolobosea</v>
      </c>
      <c r="J640" s="2" t="s">
        <v>1431</v>
      </c>
      <c r="K640" s="3"/>
      <c r="L640" s="3">
        <v>1</v>
      </c>
      <c r="M640" s="3">
        <v>1</v>
      </c>
      <c r="IN640" t="str">
        <f t="shared" si="18"/>
        <v/>
      </c>
      <c r="IO640" t="str">
        <f t="shared" si="19"/>
        <v/>
      </c>
    </row>
    <row r="641" spans="5:249" hidden="1">
      <c r="E641" t="s">
        <v>5477</v>
      </c>
      <c r="F641" t="s">
        <v>5478</v>
      </c>
      <c r="G641">
        <f>VLOOKUP(J641,lenght!$A:$C,3,TRUE)</f>
        <v>164</v>
      </c>
      <c r="I641" t="str">
        <f>VLOOKUP(J641,taxonomy!$1:$1048576, 6, TRUE)</f>
        <v>Heterolobosea</v>
      </c>
      <c r="J641" s="2" t="s">
        <v>1433</v>
      </c>
      <c r="K641" s="3"/>
      <c r="L641" s="3">
        <v>1</v>
      </c>
      <c r="M641" s="3">
        <v>1</v>
      </c>
      <c r="IN641" t="str">
        <f t="shared" si="18"/>
        <v/>
      </c>
      <c r="IO641" t="str">
        <f t="shared" si="19"/>
        <v/>
      </c>
    </row>
    <row r="642" spans="5:249" hidden="1">
      <c r="E642" t="s">
        <v>5477</v>
      </c>
      <c r="F642" t="s">
        <v>5478</v>
      </c>
      <c r="G642">
        <f>VLOOKUP(J642,lenght!$A:$C,3,TRUE)</f>
        <v>137</v>
      </c>
      <c r="I642" t="str">
        <f>VLOOKUP(J642,taxonomy!$1:$1048576, 6, TRUE)</f>
        <v>Heterolobosea</v>
      </c>
      <c r="J642" s="2" t="s">
        <v>1435</v>
      </c>
      <c r="K642" s="3"/>
      <c r="L642" s="3">
        <v>1</v>
      </c>
      <c r="M642" s="3">
        <v>1</v>
      </c>
      <c r="IN642" t="str">
        <f t="shared" si="18"/>
        <v/>
      </c>
      <c r="IO642" t="str">
        <f t="shared" si="19"/>
        <v/>
      </c>
    </row>
    <row r="643" spans="5:249" hidden="1">
      <c r="E643" t="s">
        <v>5477</v>
      </c>
      <c r="F643" t="s">
        <v>5478</v>
      </c>
      <c r="G643">
        <f>VLOOKUP(J643,lenght!$A:$C,3,TRUE)</f>
        <v>174</v>
      </c>
      <c r="I643" t="str">
        <f>VLOOKUP(J643,taxonomy!$1:$1048576, 6, TRUE)</f>
        <v>Heterolobosea</v>
      </c>
      <c r="J643" s="2" t="s">
        <v>1437</v>
      </c>
      <c r="K643" s="3"/>
      <c r="L643" s="3">
        <v>1</v>
      </c>
      <c r="M643" s="3">
        <v>1</v>
      </c>
      <c r="IN643" t="str">
        <f t="shared" si="18"/>
        <v/>
      </c>
      <c r="IO643" t="str">
        <f t="shared" si="19"/>
        <v/>
      </c>
    </row>
    <row r="644" spans="5:249" hidden="1">
      <c r="E644" t="s">
        <v>5477</v>
      </c>
      <c r="F644" t="s">
        <v>5478</v>
      </c>
      <c r="G644">
        <f>VLOOKUP(J644,lenght!$A:$C,3,TRUE)</f>
        <v>105</v>
      </c>
      <c r="I644" t="str">
        <f>VLOOKUP(J644,taxonomy!$1:$1048576, 6, TRUE)</f>
        <v>Heterolobosea</v>
      </c>
      <c r="J644" s="2" t="s">
        <v>1439</v>
      </c>
      <c r="K644" s="3"/>
      <c r="L644" s="3">
        <v>1</v>
      </c>
      <c r="M644" s="3">
        <v>1</v>
      </c>
      <c r="IN644" t="str">
        <f t="shared" si="18"/>
        <v/>
      </c>
      <c r="IO644" t="str">
        <f t="shared" si="19"/>
        <v/>
      </c>
    </row>
    <row r="645" spans="5:249" hidden="1">
      <c r="E645" t="s">
        <v>5477</v>
      </c>
      <c r="F645" t="s">
        <v>5478</v>
      </c>
      <c r="G645">
        <f>VLOOKUP(J645,lenght!$A:$C,3,TRUE)</f>
        <v>112</v>
      </c>
      <c r="I645" t="str">
        <f>VLOOKUP(J645,taxonomy!$1:$1048576, 6, TRUE)</f>
        <v>Heterolobosea</v>
      </c>
      <c r="J645" s="2" t="s">
        <v>1441</v>
      </c>
      <c r="K645" s="3"/>
      <c r="L645" s="3">
        <v>1</v>
      </c>
      <c r="M645" s="3">
        <v>1</v>
      </c>
      <c r="IN645" t="str">
        <f t="shared" ref="IN645:IN708" si="20">IF(IM645=1, "Y", "")</f>
        <v/>
      </c>
      <c r="IO645" t="str">
        <f t="shared" ref="IO645:IO708" si="21">IF(IM645=2, "Y", "")</f>
        <v/>
      </c>
    </row>
    <row r="646" spans="5:249" hidden="1">
      <c r="E646" t="s">
        <v>5478</v>
      </c>
      <c r="F646" t="s">
        <v>5477</v>
      </c>
      <c r="G646">
        <f>VLOOKUP(J646,lenght!$A:$C,3,TRUE)</f>
        <v>91</v>
      </c>
      <c r="I646" t="str">
        <f>VLOOKUP(J646,taxonomy!$1:$1048576, 6, TRUE)</f>
        <v>Heterolobosea</v>
      </c>
      <c r="J646" s="2" t="s">
        <v>1443</v>
      </c>
      <c r="K646" s="3"/>
      <c r="L646" s="3">
        <v>1</v>
      </c>
      <c r="M646" s="3">
        <v>1</v>
      </c>
      <c r="IN646" t="str">
        <f t="shared" si="20"/>
        <v/>
      </c>
      <c r="IO646" t="str">
        <f t="shared" si="21"/>
        <v/>
      </c>
    </row>
    <row r="647" spans="5:249" hidden="1">
      <c r="E647" t="s">
        <v>5477</v>
      </c>
      <c r="F647" t="s">
        <v>5478</v>
      </c>
      <c r="G647">
        <f>VLOOKUP(J647,lenght!$A:$C,3,TRUE)</f>
        <v>169</v>
      </c>
      <c r="I647" t="str">
        <f>VLOOKUP(J647,taxonomy!$1:$1048576, 6, TRUE)</f>
        <v>Heterolobosea</v>
      </c>
      <c r="J647" s="2" t="s">
        <v>1447</v>
      </c>
      <c r="K647" s="3"/>
      <c r="L647" s="3">
        <v>1</v>
      </c>
      <c r="M647" s="3">
        <v>1</v>
      </c>
      <c r="IN647" t="str">
        <f t="shared" si="20"/>
        <v/>
      </c>
      <c r="IO647" t="str">
        <f t="shared" si="21"/>
        <v/>
      </c>
    </row>
    <row r="648" spans="5:249" hidden="1">
      <c r="E648" t="s">
        <v>5477</v>
      </c>
      <c r="F648" t="s">
        <v>5478</v>
      </c>
      <c r="G648">
        <f>VLOOKUP(J648,lenght!$A:$C,3,TRUE)</f>
        <v>170</v>
      </c>
      <c r="I648" t="str">
        <f>VLOOKUP(J648,taxonomy!$1:$1048576, 6, TRUE)</f>
        <v>Heterolobosea</v>
      </c>
      <c r="J648" s="2" t="s">
        <v>1449</v>
      </c>
      <c r="K648" s="3"/>
      <c r="L648" s="3">
        <v>1</v>
      </c>
      <c r="M648" s="3">
        <v>1</v>
      </c>
      <c r="IN648" t="str">
        <f t="shared" si="20"/>
        <v/>
      </c>
      <c r="IO648" t="str">
        <f t="shared" si="21"/>
        <v/>
      </c>
    </row>
    <row r="649" spans="5:249" hidden="1">
      <c r="E649" t="s">
        <v>5478</v>
      </c>
      <c r="F649" t="s">
        <v>5477</v>
      </c>
      <c r="G649">
        <f>VLOOKUP(J649,lenght!$A:$C,3,TRUE)</f>
        <v>150</v>
      </c>
      <c r="I649" t="str">
        <f>VLOOKUP(J649,taxonomy!$1:$1048576, 6, TRUE)</f>
        <v>Heterolobosea</v>
      </c>
      <c r="J649" s="2" t="s">
        <v>1451</v>
      </c>
      <c r="K649" s="3"/>
      <c r="L649" s="3">
        <v>1</v>
      </c>
      <c r="M649" s="3">
        <v>1</v>
      </c>
      <c r="IN649" t="str">
        <f t="shared" si="20"/>
        <v/>
      </c>
      <c r="IO649" t="str">
        <f t="shared" si="21"/>
        <v/>
      </c>
    </row>
    <row r="650" spans="5:249" hidden="1">
      <c r="E650" t="s">
        <v>5477</v>
      </c>
      <c r="F650" t="s">
        <v>5478</v>
      </c>
      <c r="G650">
        <f>VLOOKUP(J650,lenght!$A:$C,3,TRUE)</f>
        <v>128</v>
      </c>
      <c r="I650" t="str">
        <f>VLOOKUP(J650,taxonomy!$1:$1048576, 6, TRUE)</f>
        <v>Heterolobosea</v>
      </c>
      <c r="J650" s="2" t="s">
        <v>1453</v>
      </c>
      <c r="K650" s="3"/>
      <c r="L650" s="3">
        <v>1</v>
      </c>
      <c r="M650" s="3">
        <v>1</v>
      </c>
      <c r="IN650" t="str">
        <f t="shared" si="20"/>
        <v/>
      </c>
      <c r="IO650" t="str">
        <f t="shared" si="21"/>
        <v/>
      </c>
    </row>
    <row r="651" spans="5:249" hidden="1">
      <c r="E651" t="s">
        <v>5477</v>
      </c>
      <c r="F651" t="s">
        <v>5478</v>
      </c>
      <c r="G651">
        <f>VLOOKUP(J651,lenght!$A:$C,3,TRUE)</f>
        <v>120</v>
      </c>
      <c r="I651" t="str">
        <f>VLOOKUP(J651,taxonomy!$1:$1048576, 6, TRUE)</f>
        <v>Heterolobosea</v>
      </c>
      <c r="J651" s="2" t="s">
        <v>1455</v>
      </c>
      <c r="K651" s="3"/>
      <c r="L651" s="3">
        <v>1</v>
      </c>
      <c r="M651" s="3">
        <v>1</v>
      </c>
      <c r="IN651" t="str">
        <f t="shared" si="20"/>
        <v/>
      </c>
      <c r="IO651" t="str">
        <f t="shared" si="21"/>
        <v/>
      </c>
    </row>
    <row r="652" spans="5:249" hidden="1">
      <c r="E652" t="s">
        <v>5477</v>
      </c>
      <c r="F652" t="s">
        <v>5478</v>
      </c>
      <c r="G652">
        <f>VLOOKUP(J652,lenght!$A:$C,3,TRUE)</f>
        <v>115</v>
      </c>
      <c r="I652" t="str">
        <f>VLOOKUP(J652,taxonomy!$1:$1048576, 6, TRUE)</f>
        <v>Heterolobosea</v>
      </c>
      <c r="J652" s="2" t="s">
        <v>1457</v>
      </c>
      <c r="K652" s="3"/>
      <c r="L652" s="3">
        <v>1</v>
      </c>
      <c r="M652" s="3">
        <v>1</v>
      </c>
      <c r="IN652" t="str">
        <f t="shared" si="20"/>
        <v/>
      </c>
      <c r="IO652" t="str">
        <f t="shared" si="21"/>
        <v/>
      </c>
    </row>
    <row r="653" spans="5:249" hidden="1">
      <c r="E653" t="s">
        <v>5477</v>
      </c>
      <c r="F653" t="s">
        <v>5478</v>
      </c>
      <c r="G653">
        <f>VLOOKUP(J653,lenght!$A:$C,3,TRUE)</f>
        <v>140</v>
      </c>
      <c r="I653" t="str">
        <f>VLOOKUP(J653,taxonomy!$1:$1048576, 6, TRUE)</f>
        <v>Heterolobosea</v>
      </c>
      <c r="J653" s="2" t="s">
        <v>1459</v>
      </c>
      <c r="K653" s="3"/>
      <c r="L653" s="3">
        <v>1</v>
      </c>
      <c r="M653" s="3">
        <v>1</v>
      </c>
      <c r="IN653" t="str">
        <f t="shared" si="20"/>
        <v/>
      </c>
      <c r="IO653" t="str">
        <f t="shared" si="21"/>
        <v/>
      </c>
    </row>
    <row r="654" spans="5:249" hidden="1">
      <c r="E654" t="s">
        <v>5477</v>
      </c>
      <c r="F654" t="s">
        <v>5478</v>
      </c>
      <c r="G654">
        <f>VLOOKUP(J654,lenght!$A:$C,3,TRUE)</f>
        <v>114</v>
      </c>
      <c r="I654" t="str">
        <f>VLOOKUP(J654,taxonomy!$1:$1048576, 6, TRUE)</f>
        <v>Heterolobosea</v>
      </c>
      <c r="J654" s="2" t="s">
        <v>1461</v>
      </c>
      <c r="K654" s="3"/>
      <c r="L654" s="3">
        <v>1</v>
      </c>
      <c r="M654" s="3">
        <v>1</v>
      </c>
      <c r="IN654" t="str">
        <f t="shared" si="20"/>
        <v/>
      </c>
      <c r="IO654" t="str">
        <f t="shared" si="21"/>
        <v/>
      </c>
    </row>
    <row r="655" spans="5:249" hidden="1">
      <c r="E655" t="s">
        <v>5477</v>
      </c>
      <c r="F655" t="s">
        <v>5478</v>
      </c>
      <c r="G655">
        <f>VLOOKUP(J655,lenght!$A:$C,3,TRUE)</f>
        <v>112</v>
      </c>
      <c r="I655" t="str">
        <f>VLOOKUP(J655,taxonomy!$1:$1048576, 6, TRUE)</f>
        <v>Heterolobosea</v>
      </c>
      <c r="J655" s="2" t="s">
        <v>1463</v>
      </c>
      <c r="K655" s="3"/>
      <c r="L655" s="3">
        <v>1</v>
      </c>
      <c r="M655" s="3">
        <v>1</v>
      </c>
      <c r="IN655" t="str">
        <f t="shared" si="20"/>
        <v/>
      </c>
      <c r="IO655" t="str">
        <f t="shared" si="21"/>
        <v/>
      </c>
    </row>
    <row r="656" spans="5:249" hidden="1">
      <c r="E656" t="s">
        <v>5478</v>
      </c>
      <c r="F656" t="s">
        <v>5478</v>
      </c>
      <c r="G656">
        <f>VLOOKUP(J656,lenght!$A:$C,3,TRUE)</f>
        <v>123</v>
      </c>
      <c r="I656" t="str">
        <f>VLOOKUP(J656,taxonomy!$1:$1048576, 6, TRUE)</f>
        <v>Heterolobosea</v>
      </c>
      <c r="J656" s="2" t="s">
        <v>1465</v>
      </c>
      <c r="K656" s="3"/>
      <c r="L656" s="3">
        <v>1</v>
      </c>
      <c r="M656" s="3">
        <v>1</v>
      </c>
      <c r="IN656" t="str">
        <f t="shared" si="20"/>
        <v/>
      </c>
      <c r="IO656" t="str">
        <f t="shared" si="21"/>
        <v/>
      </c>
    </row>
    <row r="657" spans="5:249" hidden="1">
      <c r="E657" t="s">
        <v>5478</v>
      </c>
      <c r="F657" t="s">
        <v>5477</v>
      </c>
      <c r="G657">
        <f>VLOOKUP(J657,lenght!$A:$C,3,TRUE)</f>
        <v>143</v>
      </c>
      <c r="I657" t="str">
        <f>VLOOKUP(J657,taxonomy!$1:$1048576, 6, TRUE)</f>
        <v>Heterolobosea</v>
      </c>
      <c r="J657" s="2" t="s">
        <v>1469</v>
      </c>
      <c r="K657" s="3"/>
      <c r="L657" s="3">
        <v>1</v>
      </c>
      <c r="M657" s="3">
        <v>1</v>
      </c>
      <c r="IN657" t="str">
        <f t="shared" si="20"/>
        <v/>
      </c>
      <c r="IO657" t="str">
        <f t="shared" si="21"/>
        <v/>
      </c>
    </row>
    <row r="658" spans="5:249" hidden="1">
      <c r="E658" t="s">
        <v>5477</v>
      </c>
      <c r="F658" t="s">
        <v>5478</v>
      </c>
      <c r="G658">
        <f>VLOOKUP(J658,lenght!$A:$C,3,TRUE)</f>
        <v>169</v>
      </c>
      <c r="I658" t="str">
        <f>VLOOKUP(J658,taxonomy!$1:$1048576, 6, TRUE)</f>
        <v>Heterolobosea</v>
      </c>
      <c r="J658" s="2" t="s">
        <v>1471</v>
      </c>
      <c r="K658" s="3"/>
      <c r="L658" s="3">
        <v>1</v>
      </c>
      <c r="M658" s="3">
        <v>1</v>
      </c>
      <c r="IN658" t="str">
        <f t="shared" si="20"/>
        <v/>
      </c>
      <c r="IO658" t="str">
        <f t="shared" si="21"/>
        <v/>
      </c>
    </row>
    <row r="659" spans="5:249" hidden="1">
      <c r="E659" t="s">
        <v>5477</v>
      </c>
      <c r="F659" t="s">
        <v>5478</v>
      </c>
      <c r="G659">
        <f>VLOOKUP(J659,lenght!$A:$C,3,TRUE)</f>
        <v>118</v>
      </c>
      <c r="I659" t="str">
        <f>VLOOKUP(J659,taxonomy!$1:$1048576, 6, TRUE)</f>
        <v>Heterolobosea</v>
      </c>
      <c r="J659" s="2" t="s">
        <v>1473</v>
      </c>
      <c r="K659" s="3"/>
      <c r="L659" s="3">
        <v>1</v>
      </c>
      <c r="M659" s="3">
        <v>1</v>
      </c>
      <c r="IN659" t="str">
        <f t="shared" si="20"/>
        <v/>
      </c>
      <c r="IO659" t="str">
        <f t="shared" si="21"/>
        <v/>
      </c>
    </row>
    <row r="660" spans="5:249" hidden="1">
      <c r="E660" t="s">
        <v>5477</v>
      </c>
      <c r="F660" t="s">
        <v>5478</v>
      </c>
      <c r="G660">
        <f>VLOOKUP(J660,lenght!$A:$C,3,TRUE)</f>
        <v>113</v>
      </c>
      <c r="I660" t="str">
        <f>VLOOKUP(J660,taxonomy!$1:$1048576, 6, TRUE)</f>
        <v>Heterolobosea</v>
      </c>
      <c r="J660" s="2" t="s">
        <v>1475</v>
      </c>
      <c r="K660" s="3"/>
      <c r="L660" s="3">
        <v>1</v>
      </c>
      <c r="M660" s="3">
        <v>1</v>
      </c>
      <c r="IN660" t="str">
        <f t="shared" si="20"/>
        <v/>
      </c>
      <c r="IO660" t="str">
        <f t="shared" si="21"/>
        <v/>
      </c>
    </row>
    <row r="661" spans="5:249" hidden="1">
      <c r="E661" t="s">
        <v>5477</v>
      </c>
      <c r="F661" t="s">
        <v>5478</v>
      </c>
      <c r="G661">
        <f>VLOOKUP(J661,lenght!$A:$C,3,TRUE)</f>
        <v>155</v>
      </c>
      <c r="I661" t="str">
        <f>VLOOKUP(J661,taxonomy!$1:$1048576, 6, TRUE)</f>
        <v>Heterolobosea</v>
      </c>
      <c r="J661" s="2" t="s">
        <v>1477</v>
      </c>
      <c r="K661" s="3"/>
      <c r="L661" s="3">
        <v>1</v>
      </c>
      <c r="M661" s="3">
        <v>1</v>
      </c>
      <c r="IN661" t="str">
        <f t="shared" si="20"/>
        <v/>
      </c>
      <c r="IO661" t="str">
        <f t="shared" si="21"/>
        <v/>
      </c>
    </row>
    <row r="662" spans="5:249" hidden="1">
      <c r="E662" t="s">
        <v>5478</v>
      </c>
      <c r="F662" t="s">
        <v>5478</v>
      </c>
      <c r="G662">
        <f>VLOOKUP(J662,lenght!$A:$C,3,TRUE)</f>
        <v>121</v>
      </c>
      <c r="I662" t="str">
        <f>VLOOKUP(J662,taxonomy!$1:$1048576, 6, TRUE)</f>
        <v>Heterolobosea</v>
      </c>
      <c r="J662" s="2" t="s">
        <v>1479</v>
      </c>
      <c r="K662" s="3"/>
      <c r="L662" s="3">
        <v>1</v>
      </c>
      <c r="M662" s="3">
        <v>1</v>
      </c>
      <c r="IN662" t="str">
        <f t="shared" si="20"/>
        <v/>
      </c>
      <c r="IO662" t="str">
        <f t="shared" si="21"/>
        <v/>
      </c>
    </row>
    <row r="663" spans="5:249" hidden="1">
      <c r="E663" t="s">
        <v>5477</v>
      </c>
      <c r="F663" t="s">
        <v>5478</v>
      </c>
      <c r="G663">
        <f>VLOOKUP(J663,lenght!$A:$C,3,TRUE)</f>
        <v>157</v>
      </c>
      <c r="I663" t="str">
        <f>VLOOKUP(J663,taxonomy!$1:$1048576, 6, TRUE)</f>
        <v>Heterolobosea</v>
      </c>
      <c r="J663" s="2" t="s">
        <v>1485</v>
      </c>
      <c r="K663" s="3"/>
      <c r="L663" s="3">
        <v>1</v>
      </c>
      <c r="M663" s="3">
        <v>1</v>
      </c>
      <c r="IN663" t="str">
        <f t="shared" si="20"/>
        <v/>
      </c>
      <c r="IO663" t="str">
        <f t="shared" si="21"/>
        <v/>
      </c>
    </row>
    <row r="664" spans="5:249" hidden="1">
      <c r="E664" t="s">
        <v>5477</v>
      </c>
      <c r="F664" t="s">
        <v>5478</v>
      </c>
      <c r="G664">
        <f>VLOOKUP(J664,lenght!$A:$C,3,TRUE)</f>
        <v>125</v>
      </c>
      <c r="I664" t="str">
        <f>VLOOKUP(J664,taxonomy!$1:$1048576, 6, TRUE)</f>
        <v>Heterolobosea</v>
      </c>
      <c r="J664" s="2" t="s">
        <v>1487</v>
      </c>
      <c r="K664" s="3"/>
      <c r="L664" s="3">
        <v>1</v>
      </c>
      <c r="M664" s="3">
        <v>1</v>
      </c>
      <c r="IN664" t="str">
        <f t="shared" si="20"/>
        <v/>
      </c>
      <c r="IO664" t="str">
        <f t="shared" si="21"/>
        <v/>
      </c>
    </row>
    <row r="665" spans="5:249" hidden="1">
      <c r="E665" t="s">
        <v>5477</v>
      </c>
      <c r="F665" t="s">
        <v>5478</v>
      </c>
      <c r="G665">
        <f>VLOOKUP(J665,lenght!$A:$C,3,TRUE)</f>
        <v>134</v>
      </c>
      <c r="I665" t="str">
        <f>VLOOKUP(J665,taxonomy!$1:$1048576, 6, TRUE)</f>
        <v>Heterolobosea</v>
      </c>
      <c r="J665" s="2" t="s">
        <v>1489</v>
      </c>
      <c r="K665" s="3"/>
      <c r="L665" s="3">
        <v>1</v>
      </c>
      <c r="M665" s="3">
        <v>1</v>
      </c>
      <c r="IN665" t="str">
        <f t="shared" si="20"/>
        <v/>
      </c>
      <c r="IO665" t="str">
        <f t="shared" si="21"/>
        <v/>
      </c>
    </row>
    <row r="666" spans="5:249" hidden="1">
      <c r="E666" t="s">
        <v>5478</v>
      </c>
      <c r="F666" t="s">
        <v>5477</v>
      </c>
      <c r="G666">
        <f>VLOOKUP(J666,lenght!$A:$C,3,TRUE)</f>
        <v>123</v>
      </c>
      <c r="I666" t="str">
        <f>VLOOKUP(J666,taxonomy!$1:$1048576, 6, TRUE)</f>
        <v>Heterolobosea</v>
      </c>
      <c r="J666" s="2" t="s">
        <v>1491</v>
      </c>
      <c r="K666" s="3"/>
      <c r="L666" s="3">
        <v>1</v>
      </c>
      <c r="M666" s="3">
        <v>1</v>
      </c>
      <c r="IN666" t="str">
        <f t="shared" si="20"/>
        <v/>
      </c>
      <c r="IO666" t="str">
        <f t="shared" si="21"/>
        <v/>
      </c>
    </row>
    <row r="667" spans="5:249" hidden="1">
      <c r="E667" t="s">
        <v>5477</v>
      </c>
      <c r="F667" t="s">
        <v>5478</v>
      </c>
      <c r="G667">
        <f>VLOOKUP(J667,lenght!$A:$C,3,TRUE)</f>
        <v>206</v>
      </c>
      <c r="I667" t="str">
        <f>VLOOKUP(J667,taxonomy!$1:$1048576, 6, TRUE)</f>
        <v>Heterolobosea</v>
      </c>
      <c r="J667" s="2" t="s">
        <v>1493</v>
      </c>
      <c r="K667" s="3"/>
      <c r="L667" s="3">
        <v>1</v>
      </c>
      <c r="M667" s="3">
        <v>1</v>
      </c>
      <c r="IN667" t="str">
        <f t="shared" si="20"/>
        <v/>
      </c>
      <c r="IO667" t="str">
        <f t="shared" si="21"/>
        <v/>
      </c>
    </row>
    <row r="668" spans="5:249" hidden="1">
      <c r="E668" t="s">
        <v>5477</v>
      </c>
      <c r="F668" t="s">
        <v>5478</v>
      </c>
      <c r="G668">
        <f>VLOOKUP(J668,lenght!$A:$C,3,TRUE)</f>
        <v>157</v>
      </c>
      <c r="I668" t="str">
        <f>VLOOKUP(J668,taxonomy!$1:$1048576, 6, TRUE)</f>
        <v>Heterolobosea</v>
      </c>
      <c r="J668" s="2" t="s">
        <v>1495</v>
      </c>
      <c r="K668" s="3"/>
      <c r="L668" s="3">
        <v>1</v>
      </c>
      <c r="M668" s="3">
        <v>1</v>
      </c>
      <c r="IN668" t="str">
        <f t="shared" si="20"/>
        <v/>
      </c>
      <c r="IO668" t="str">
        <f t="shared" si="21"/>
        <v/>
      </c>
    </row>
    <row r="669" spans="5:249" hidden="1">
      <c r="E669" t="s">
        <v>5478</v>
      </c>
      <c r="F669" t="s">
        <v>5477</v>
      </c>
      <c r="G669">
        <f>VLOOKUP(J669,lenght!$A:$C,3,TRUE)</f>
        <v>116</v>
      </c>
      <c r="I669" t="str">
        <f>VLOOKUP(J669,taxonomy!$1:$1048576, 6, TRUE)</f>
        <v>Heterolobosea</v>
      </c>
      <c r="J669" s="2" t="s">
        <v>1497</v>
      </c>
      <c r="K669" s="3"/>
      <c r="L669" s="3">
        <v>1</v>
      </c>
      <c r="M669" s="3">
        <v>1</v>
      </c>
      <c r="IN669" t="str">
        <f t="shared" si="20"/>
        <v/>
      </c>
      <c r="IO669" t="str">
        <f t="shared" si="21"/>
        <v/>
      </c>
    </row>
    <row r="670" spans="5:249" hidden="1">
      <c r="E670" t="s">
        <v>5478</v>
      </c>
      <c r="F670" t="s">
        <v>5478</v>
      </c>
      <c r="G670">
        <f>VLOOKUP(J670,lenght!$A:$C,3,TRUE)</f>
        <v>138</v>
      </c>
      <c r="I670" t="str">
        <f>VLOOKUP(J670,taxonomy!$1:$1048576, 6, TRUE)</f>
        <v>Heterolobosea</v>
      </c>
      <c r="J670" s="2" t="s">
        <v>1500</v>
      </c>
      <c r="K670" s="3"/>
      <c r="L670" s="3">
        <v>1</v>
      </c>
      <c r="M670" s="3">
        <v>1</v>
      </c>
      <c r="IN670" t="str">
        <f t="shared" si="20"/>
        <v/>
      </c>
      <c r="IO670" t="str">
        <f t="shared" si="21"/>
        <v/>
      </c>
    </row>
    <row r="671" spans="5:249" hidden="1">
      <c r="E671" t="s">
        <v>5478</v>
      </c>
      <c r="F671" t="s">
        <v>5477</v>
      </c>
      <c r="G671">
        <f>VLOOKUP(J671,lenght!$A:$C,3,TRUE)</f>
        <v>162</v>
      </c>
      <c r="I671" t="str">
        <f>VLOOKUP(J671,taxonomy!$1:$1048576, 6, TRUE)</f>
        <v>Heterolobosea</v>
      </c>
      <c r="J671" s="2" t="s">
        <v>1504</v>
      </c>
      <c r="K671" s="3"/>
      <c r="L671" s="3">
        <v>1</v>
      </c>
      <c r="M671" s="3">
        <v>1</v>
      </c>
      <c r="IN671" t="str">
        <f t="shared" si="20"/>
        <v/>
      </c>
      <c r="IO671" t="str">
        <f t="shared" si="21"/>
        <v/>
      </c>
    </row>
    <row r="672" spans="5:249" hidden="1">
      <c r="E672" t="s">
        <v>5477</v>
      </c>
      <c r="F672" t="s">
        <v>5478</v>
      </c>
      <c r="G672">
        <f>VLOOKUP(J672,lenght!$A:$C,3,TRUE)</f>
        <v>146</v>
      </c>
      <c r="I672" t="str">
        <f>VLOOKUP(J672,taxonomy!$1:$1048576, 6, TRUE)</f>
        <v>Heterolobosea</v>
      </c>
      <c r="J672" s="2" t="s">
        <v>1506</v>
      </c>
      <c r="K672" s="3"/>
      <c r="L672" s="3">
        <v>1</v>
      </c>
      <c r="M672" s="3">
        <v>1</v>
      </c>
      <c r="IN672" t="str">
        <f t="shared" si="20"/>
        <v/>
      </c>
      <c r="IO672" t="str">
        <f t="shared" si="21"/>
        <v/>
      </c>
    </row>
    <row r="673" spans="5:249" hidden="1">
      <c r="E673" t="s">
        <v>5478</v>
      </c>
      <c r="F673" t="s">
        <v>5478</v>
      </c>
      <c r="G673">
        <f>VLOOKUP(J673,lenght!$A:$C,3,TRUE)</f>
        <v>154</v>
      </c>
      <c r="I673" t="str">
        <f>VLOOKUP(J673,taxonomy!$1:$1048576, 6, TRUE)</f>
        <v>Heterolobosea</v>
      </c>
      <c r="J673" s="2" t="s">
        <v>1508</v>
      </c>
      <c r="K673" s="3"/>
      <c r="L673" s="3">
        <v>1</v>
      </c>
      <c r="M673" s="3">
        <v>1</v>
      </c>
      <c r="IN673" t="str">
        <f t="shared" si="20"/>
        <v/>
      </c>
      <c r="IO673" t="str">
        <f t="shared" si="21"/>
        <v/>
      </c>
    </row>
    <row r="674" spans="5:249" hidden="1">
      <c r="E674" t="s">
        <v>5478</v>
      </c>
      <c r="F674" t="s">
        <v>5478</v>
      </c>
      <c r="G674">
        <f>VLOOKUP(J674,lenght!$A:$C,3,TRUE)</f>
        <v>124</v>
      </c>
      <c r="I674" t="str">
        <f>VLOOKUP(J674,taxonomy!$1:$1048576, 6, TRUE)</f>
        <v>Heterolobosea</v>
      </c>
      <c r="J674" s="2" t="s">
        <v>1512</v>
      </c>
      <c r="K674" s="3"/>
      <c r="L674" s="3">
        <v>1</v>
      </c>
      <c r="M674" s="3">
        <v>1</v>
      </c>
      <c r="IN674" t="str">
        <f t="shared" si="20"/>
        <v/>
      </c>
      <c r="IO674" t="str">
        <f t="shared" si="21"/>
        <v/>
      </c>
    </row>
    <row r="675" spans="5:249" hidden="1">
      <c r="E675" t="s">
        <v>5477</v>
      </c>
      <c r="F675" t="s">
        <v>5478</v>
      </c>
      <c r="G675">
        <f>VLOOKUP(J675,lenght!$A:$C,3,TRUE)</f>
        <v>222</v>
      </c>
      <c r="I675" t="str">
        <f>VLOOKUP(J675,taxonomy!$1:$1048576, 6, TRUE)</f>
        <v>Heterolobosea</v>
      </c>
      <c r="J675" s="2" t="s">
        <v>1516</v>
      </c>
      <c r="K675" s="3"/>
      <c r="L675" s="3">
        <v>1</v>
      </c>
      <c r="M675" s="3">
        <v>1</v>
      </c>
      <c r="IN675" t="str">
        <f t="shared" si="20"/>
        <v/>
      </c>
      <c r="IO675" t="str">
        <f t="shared" si="21"/>
        <v/>
      </c>
    </row>
    <row r="676" spans="5:249" hidden="1">
      <c r="E676" t="s">
        <v>5477</v>
      </c>
      <c r="F676" t="s">
        <v>5478</v>
      </c>
      <c r="G676">
        <f>VLOOKUP(J676,lenght!$A:$C,3,TRUE)</f>
        <v>146</v>
      </c>
      <c r="I676" t="str">
        <f>VLOOKUP(J676,taxonomy!$1:$1048576, 6, TRUE)</f>
        <v>Heterolobosea</v>
      </c>
      <c r="J676" s="2" t="s">
        <v>1518</v>
      </c>
      <c r="K676" s="3"/>
      <c r="L676" s="3">
        <v>1</v>
      </c>
      <c r="M676" s="3">
        <v>1</v>
      </c>
      <c r="IN676" t="str">
        <f t="shared" si="20"/>
        <v/>
      </c>
      <c r="IO676" t="str">
        <f t="shared" si="21"/>
        <v/>
      </c>
    </row>
    <row r="677" spans="5:249" hidden="1">
      <c r="E677" t="s">
        <v>5477</v>
      </c>
      <c r="F677" t="s">
        <v>5478</v>
      </c>
      <c r="G677">
        <f>VLOOKUP(J677,lenght!$A:$C,3,TRUE)</f>
        <v>120</v>
      </c>
      <c r="I677" t="str">
        <f>VLOOKUP(J677,taxonomy!$1:$1048576, 6, TRUE)</f>
        <v>Heterolobosea</v>
      </c>
      <c r="J677" s="2" t="s">
        <v>1520</v>
      </c>
      <c r="K677" s="3"/>
      <c r="L677" s="3">
        <v>1</v>
      </c>
      <c r="M677" s="3">
        <v>1</v>
      </c>
      <c r="IN677" t="str">
        <f t="shared" si="20"/>
        <v/>
      </c>
      <c r="IO677" t="str">
        <f t="shared" si="21"/>
        <v/>
      </c>
    </row>
    <row r="678" spans="5:249" hidden="1">
      <c r="E678" t="s">
        <v>5477</v>
      </c>
      <c r="F678" t="s">
        <v>5478</v>
      </c>
      <c r="G678">
        <f>VLOOKUP(J678,lenght!$A:$C,3,TRUE)</f>
        <v>140</v>
      </c>
      <c r="I678" t="str">
        <f>VLOOKUP(J678,taxonomy!$1:$1048576, 6, TRUE)</f>
        <v>Heterolobosea</v>
      </c>
      <c r="J678" s="2" t="s">
        <v>1522</v>
      </c>
      <c r="K678" s="3"/>
      <c r="L678" s="3">
        <v>1</v>
      </c>
      <c r="M678" s="3">
        <v>1</v>
      </c>
      <c r="IN678" t="str">
        <f t="shared" si="20"/>
        <v/>
      </c>
      <c r="IO678" t="str">
        <f t="shared" si="21"/>
        <v/>
      </c>
    </row>
    <row r="679" spans="5:249" hidden="1">
      <c r="E679" t="s">
        <v>5477</v>
      </c>
      <c r="F679" t="s">
        <v>5478</v>
      </c>
      <c r="G679">
        <f>VLOOKUP(J679,lenght!$A:$C,3,TRUE)</f>
        <v>122</v>
      </c>
      <c r="I679" t="str">
        <f>VLOOKUP(J679,taxonomy!$1:$1048576, 6, TRUE)</f>
        <v>Heterolobosea</v>
      </c>
      <c r="J679" s="2" t="s">
        <v>1524</v>
      </c>
      <c r="K679" s="3"/>
      <c r="L679" s="3">
        <v>1</v>
      </c>
      <c r="M679" s="3">
        <v>1</v>
      </c>
      <c r="IN679" t="str">
        <f t="shared" si="20"/>
        <v/>
      </c>
      <c r="IO679" t="str">
        <f t="shared" si="21"/>
        <v/>
      </c>
    </row>
    <row r="680" spans="5:249" hidden="1">
      <c r="E680" t="s">
        <v>5477</v>
      </c>
      <c r="F680" t="s">
        <v>5478</v>
      </c>
      <c r="G680">
        <f>VLOOKUP(J680,lenght!$A:$C,3,TRUE)</f>
        <v>136</v>
      </c>
      <c r="I680" t="str">
        <f>VLOOKUP(J680,taxonomy!$1:$1048576, 6, TRUE)</f>
        <v>Heterolobosea</v>
      </c>
      <c r="J680" s="2" t="s">
        <v>1526</v>
      </c>
      <c r="K680" s="3"/>
      <c r="L680" s="3">
        <v>1</v>
      </c>
      <c r="M680" s="3">
        <v>1</v>
      </c>
      <c r="IN680" t="str">
        <f t="shared" si="20"/>
        <v/>
      </c>
      <c r="IO680" t="str">
        <f t="shared" si="21"/>
        <v/>
      </c>
    </row>
    <row r="681" spans="5:249" hidden="1">
      <c r="E681" t="s">
        <v>5477</v>
      </c>
      <c r="F681" t="s">
        <v>5478</v>
      </c>
      <c r="G681">
        <f>VLOOKUP(J681,lenght!$A:$C,3,TRUE)</f>
        <v>99</v>
      </c>
      <c r="I681" t="str">
        <f>VLOOKUP(J681,taxonomy!$1:$1048576, 6, TRUE)</f>
        <v>Heterolobosea</v>
      </c>
      <c r="J681" s="2" t="s">
        <v>1528</v>
      </c>
      <c r="K681" s="3"/>
      <c r="L681" s="3">
        <v>1</v>
      </c>
      <c r="M681" s="3">
        <v>1</v>
      </c>
      <c r="IN681" t="str">
        <f t="shared" si="20"/>
        <v/>
      </c>
      <c r="IO681" t="str">
        <f t="shared" si="21"/>
        <v/>
      </c>
    </row>
    <row r="682" spans="5:249" hidden="1">
      <c r="E682" t="s">
        <v>5477</v>
      </c>
      <c r="F682" t="s">
        <v>5478</v>
      </c>
      <c r="G682">
        <f>VLOOKUP(J682,lenght!$A:$C,3,TRUE)</f>
        <v>110</v>
      </c>
      <c r="I682" t="str">
        <f>VLOOKUP(J682,taxonomy!$1:$1048576, 6, TRUE)</f>
        <v>Heterolobosea</v>
      </c>
      <c r="J682" s="2" t="s">
        <v>1530</v>
      </c>
      <c r="K682" s="3"/>
      <c r="L682" s="3">
        <v>1</v>
      </c>
      <c r="M682" s="3">
        <v>1</v>
      </c>
      <c r="IN682" t="str">
        <f t="shared" si="20"/>
        <v/>
      </c>
      <c r="IO682" t="str">
        <f t="shared" si="21"/>
        <v/>
      </c>
    </row>
    <row r="683" spans="5:249" hidden="1">
      <c r="E683" t="s">
        <v>5477</v>
      </c>
      <c r="F683" t="s">
        <v>5478</v>
      </c>
      <c r="G683">
        <f>VLOOKUP(J683,lenght!$A:$C,3,TRUE)</f>
        <v>168</v>
      </c>
      <c r="I683" t="str">
        <f>VLOOKUP(J683,taxonomy!$1:$1048576, 6, TRUE)</f>
        <v>Heterolobosea</v>
      </c>
      <c r="J683" s="2" t="s">
        <v>1532</v>
      </c>
      <c r="K683" s="3"/>
      <c r="L683" s="3">
        <v>1</v>
      </c>
      <c r="M683" s="3">
        <v>1</v>
      </c>
      <c r="IN683" t="str">
        <f t="shared" si="20"/>
        <v/>
      </c>
      <c r="IO683" t="str">
        <f t="shared" si="21"/>
        <v/>
      </c>
    </row>
    <row r="684" spans="5:249" hidden="1">
      <c r="E684" t="s">
        <v>5477</v>
      </c>
      <c r="F684" t="s">
        <v>5478</v>
      </c>
      <c r="G684">
        <f>VLOOKUP(J684,lenght!$A:$C,3,TRUE)</f>
        <v>130</v>
      </c>
      <c r="I684" t="str">
        <f>VLOOKUP(J684,taxonomy!$1:$1048576, 6, TRUE)</f>
        <v>Heterolobosea</v>
      </c>
      <c r="J684" s="2" t="s">
        <v>1534</v>
      </c>
      <c r="K684" s="3"/>
      <c r="L684" s="3">
        <v>1</v>
      </c>
      <c r="M684" s="3">
        <v>1</v>
      </c>
      <c r="IN684" t="str">
        <f t="shared" si="20"/>
        <v/>
      </c>
      <c r="IO684" t="str">
        <f t="shared" si="21"/>
        <v/>
      </c>
    </row>
    <row r="685" spans="5:249" hidden="1">
      <c r="E685" t="s">
        <v>5477</v>
      </c>
      <c r="F685" t="s">
        <v>5478</v>
      </c>
      <c r="G685">
        <f>VLOOKUP(J685,lenght!$A:$C,3,TRUE)</f>
        <v>130</v>
      </c>
      <c r="I685" t="str">
        <f>VLOOKUP(J685,taxonomy!$1:$1048576, 6, TRUE)</f>
        <v>Heterolobosea</v>
      </c>
      <c r="J685" s="2" t="s">
        <v>1536</v>
      </c>
      <c r="K685" s="3"/>
      <c r="L685" s="3">
        <v>1</v>
      </c>
      <c r="M685" s="3">
        <v>1</v>
      </c>
      <c r="IN685" t="str">
        <f t="shared" si="20"/>
        <v/>
      </c>
      <c r="IO685" t="str">
        <f t="shared" si="21"/>
        <v/>
      </c>
    </row>
    <row r="686" spans="5:249" hidden="1">
      <c r="E686" t="s">
        <v>5477</v>
      </c>
      <c r="F686" t="s">
        <v>5478</v>
      </c>
      <c r="G686">
        <f>VLOOKUP(J686,lenght!$A:$C,3,TRUE)</f>
        <v>162</v>
      </c>
      <c r="I686" t="str">
        <f>VLOOKUP(J686,taxonomy!$1:$1048576, 6, TRUE)</f>
        <v>Heterolobosea</v>
      </c>
      <c r="J686" s="2" t="s">
        <v>1538</v>
      </c>
      <c r="K686" s="3"/>
      <c r="L686" s="3">
        <v>1</v>
      </c>
      <c r="M686" s="3">
        <v>1</v>
      </c>
      <c r="IN686" t="str">
        <f t="shared" si="20"/>
        <v/>
      </c>
      <c r="IO686" t="str">
        <f t="shared" si="21"/>
        <v/>
      </c>
    </row>
    <row r="687" spans="5:249" hidden="1">
      <c r="E687" t="s">
        <v>5477</v>
      </c>
      <c r="F687" t="s">
        <v>5478</v>
      </c>
      <c r="G687">
        <f>VLOOKUP(J687,lenght!$A:$C,3,TRUE)</f>
        <v>116</v>
      </c>
      <c r="I687" t="str">
        <f>VLOOKUP(J687,taxonomy!$1:$1048576, 6, TRUE)</f>
        <v>Heterolobosea</v>
      </c>
      <c r="J687" s="2" t="s">
        <v>1540</v>
      </c>
      <c r="K687" s="3"/>
      <c r="L687" s="3">
        <v>1</v>
      </c>
      <c r="M687" s="3">
        <v>1</v>
      </c>
      <c r="IN687" t="str">
        <f t="shared" si="20"/>
        <v/>
      </c>
      <c r="IO687" t="str">
        <f t="shared" si="21"/>
        <v/>
      </c>
    </row>
    <row r="688" spans="5:249" hidden="1">
      <c r="E688" t="s">
        <v>5477</v>
      </c>
      <c r="F688" t="s">
        <v>5478</v>
      </c>
      <c r="G688">
        <f>VLOOKUP(J688,lenght!$A:$C,3,TRUE)</f>
        <v>171</v>
      </c>
      <c r="I688" t="str">
        <f>VLOOKUP(J688,taxonomy!$1:$1048576, 6, TRUE)</f>
        <v>Heterolobosea</v>
      </c>
      <c r="J688" s="2" t="s">
        <v>1542</v>
      </c>
      <c r="K688" s="3"/>
      <c r="L688" s="3">
        <v>1</v>
      </c>
      <c r="M688" s="3">
        <v>1</v>
      </c>
      <c r="IN688" t="str">
        <f t="shared" si="20"/>
        <v/>
      </c>
      <c r="IO688" t="str">
        <f t="shared" si="21"/>
        <v/>
      </c>
    </row>
    <row r="689" spans="5:249" hidden="1">
      <c r="E689" t="s">
        <v>5477</v>
      </c>
      <c r="F689" t="s">
        <v>5478</v>
      </c>
      <c r="G689">
        <f>VLOOKUP(J689,lenght!$A:$C,3,TRUE)</f>
        <v>128</v>
      </c>
      <c r="I689" t="str">
        <f>VLOOKUP(J689,taxonomy!$1:$1048576, 6, TRUE)</f>
        <v>Heterolobosea</v>
      </c>
      <c r="J689" s="2" t="s">
        <v>1544</v>
      </c>
      <c r="K689" s="3"/>
      <c r="L689" s="3">
        <v>1</v>
      </c>
      <c r="M689" s="3">
        <v>1</v>
      </c>
      <c r="IN689" t="str">
        <f t="shared" si="20"/>
        <v/>
      </c>
      <c r="IO689" t="str">
        <f t="shared" si="21"/>
        <v/>
      </c>
    </row>
    <row r="690" spans="5:249" hidden="1">
      <c r="E690" t="s">
        <v>5477</v>
      </c>
      <c r="F690" t="s">
        <v>5478</v>
      </c>
      <c r="G690">
        <f>VLOOKUP(J690,lenght!$A:$C,3,TRUE)</f>
        <v>175</v>
      </c>
      <c r="I690" t="str">
        <f>VLOOKUP(J690,taxonomy!$1:$1048576, 6, TRUE)</f>
        <v>Heterolobosea</v>
      </c>
      <c r="J690" s="2" t="s">
        <v>1546</v>
      </c>
      <c r="K690" s="3"/>
      <c r="L690" s="3">
        <v>1</v>
      </c>
      <c r="M690" s="3">
        <v>1</v>
      </c>
      <c r="IN690" t="str">
        <f t="shared" si="20"/>
        <v/>
      </c>
      <c r="IO690" t="str">
        <f t="shared" si="21"/>
        <v/>
      </c>
    </row>
    <row r="691" spans="5:249" hidden="1">
      <c r="E691" t="s">
        <v>5477</v>
      </c>
      <c r="F691" t="s">
        <v>5478</v>
      </c>
      <c r="G691">
        <f>VLOOKUP(J691,lenght!$A:$C,3,TRUE)</f>
        <v>164</v>
      </c>
      <c r="I691" t="str">
        <f>VLOOKUP(J691,taxonomy!$1:$1048576, 6, TRUE)</f>
        <v>Heterolobosea</v>
      </c>
      <c r="J691" s="2" t="s">
        <v>1548</v>
      </c>
      <c r="K691" s="3"/>
      <c r="L691" s="3">
        <v>1</v>
      </c>
      <c r="M691" s="3">
        <v>1</v>
      </c>
      <c r="IN691" t="str">
        <f t="shared" si="20"/>
        <v/>
      </c>
      <c r="IO691" t="str">
        <f t="shared" si="21"/>
        <v/>
      </c>
    </row>
    <row r="692" spans="5:249" hidden="1">
      <c r="E692" t="s">
        <v>5477</v>
      </c>
      <c r="F692" t="s">
        <v>5478</v>
      </c>
      <c r="G692">
        <f>VLOOKUP(J692,lenght!$A:$C,3,TRUE)</f>
        <v>119</v>
      </c>
      <c r="I692" t="str">
        <f>VLOOKUP(J692,taxonomy!$1:$1048576, 6, TRUE)</f>
        <v>Heterolobosea</v>
      </c>
      <c r="J692" s="2" t="s">
        <v>1550</v>
      </c>
      <c r="K692" s="3"/>
      <c r="L692" s="3">
        <v>1</v>
      </c>
      <c r="M692" s="3">
        <v>1</v>
      </c>
      <c r="IN692" t="str">
        <f t="shared" si="20"/>
        <v/>
      </c>
      <c r="IO692" t="str">
        <f t="shared" si="21"/>
        <v/>
      </c>
    </row>
    <row r="693" spans="5:249" hidden="1">
      <c r="E693" t="s">
        <v>5477</v>
      </c>
      <c r="F693" t="s">
        <v>5478</v>
      </c>
      <c r="G693">
        <f>VLOOKUP(J693,lenght!$A:$C,3,TRUE)</f>
        <v>119</v>
      </c>
      <c r="I693" t="str">
        <f>VLOOKUP(J693,taxonomy!$1:$1048576, 6, TRUE)</f>
        <v>Heterolobosea</v>
      </c>
      <c r="J693" s="2" t="s">
        <v>1552</v>
      </c>
      <c r="K693" s="3"/>
      <c r="L693" s="3">
        <v>1</v>
      </c>
      <c r="M693" s="3">
        <v>1</v>
      </c>
      <c r="IN693" t="str">
        <f t="shared" si="20"/>
        <v/>
      </c>
      <c r="IO693" t="str">
        <f t="shared" si="21"/>
        <v/>
      </c>
    </row>
    <row r="694" spans="5:249" hidden="1">
      <c r="E694" t="s">
        <v>5477</v>
      </c>
      <c r="F694" t="s">
        <v>5478</v>
      </c>
      <c r="G694">
        <f>VLOOKUP(J694,lenght!$A:$C,3,TRUE)</f>
        <v>169</v>
      </c>
      <c r="I694" t="str">
        <f>VLOOKUP(J694,taxonomy!$1:$1048576, 6, TRUE)</f>
        <v>Heterolobosea</v>
      </c>
      <c r="J694" s="2" t="s">
        <v>1554</v>
      </c>
      <c r="K694" s="3"/>
      <c r="L694" s="3">
        <v>1</v>
      </c>
      <c r="M694" s="3">
        <v>1</v>
      </c>
      <c r="IN694" t="str">
        <f t="shared" si="20"/>
        <v/>
      </c>
      <c r="IO694" t="str">
        <f t="shared" si="21"/>
        <v/>
      </c>
    </row>
    <row r="695" spans="5:249" hidden="1">
      <c r="E695" t="s">
        <v>5477</v>
      </c>
      <c r="F695" t="s">
        <v>5478</v>
      </c>
      <c r="G695">
        <f>VLOOKUP(J695,lenght!$A:$C,3,TRUE)</f>
        <v>121</v>
      </c>
      <c r="I695" t="str">
        <f>VLOOKUP(J695,taxonomy!$1:$1048576, 6, TRUE)</f>
        <v>Heterolobosea</v>
      </c>
      <c r="J695" s="2" t="s">
        <v>1556</v>
      </c>
      <c r="K695" s="3"/>
      <c r="L695" s="3">
        <v>1</v>
      </c>
      <c r="M695" s="3">
        <v>1</v>
      </c>
      <c r="IN695" t="str">
        <f t="shared" si="20"/>
        <v/>
      </c>
      <c r="IO695" t="str">
        <f t="shared" si="21"/>
        <v/>
      </c>
    </row>
    <row r="696" spans="5:249" hidden="1">
      <c r="E696" t="s">
        <v>5478</v>
      </c>
      <c r="F696" t="s">
        <v>5477</v>
      </c>
      <c r="G696">
        <f>VLOOKUP(J696,lenght!$A:$C,3,TRUE)</f>
        <v>111</v>
      </c>
      <c r="I696" t="str">
        <f>VLOOKUP(J696,taxonomy!$1:$1048576, 6, TRUE)</f>
        <v>Heterolobosea</v>
      </c>
      <c r="J696" s="2" t="s">
        <v>1558</v>
      </c>
      <c r="K696" s="3"/>
      <c r="L696" s="3">
        <v>1</v>
      </c>
      <c r="M696" s="3">
        <v>1</v>
      </c>
      <c r="IN696" t="str">
        <f t="shared" si="20"/>
        <v/>
      </c>
      <c r="IO696" t="str">
        <f t="shared" si="21"/>
        <v/>
      </c>
    </row>
    <row r="697" spans="5:249" hidden="1">
      <c r="E697" t="s">
        <v>5477</v>
      </c>
      <c r="F697" t="s">
        <v>5478</v>
      </c>
      <c r="G697">
        <f>VLOOKUP(J697,lenght!$A:$C,3,TRUE)</f>
        <v>118</v>
      </c>
      <c r="I697" t="str">
        <f>VLOOKUP(J697,taxonomy!$1:$1048576, 6, TRUE)</f>
        <v>Heterolobosea</v>
      </c>
      <c r="J697" s="2" t="s">
        <v>1562</v>
      </c>
      <c r="K697" s="3"/>
      <c r="L697" s="3">
        <v>1</v>
      </c>
      <c r="M697" s="3">
        <v>1</v>
      </c>
      <c r="IN697" t="str">
        <f t="shared" si="20"/>
        <v/>
      </c>
      <c r="IO697" t="str">
        <f t="shared" si="21"/>
        <v/>
      </c>
    </row>
    <row r="698" spans="5:249" hidden="1">
      <c r="E698" t="s">
        <v>5477</v>
      </c>
      <c r="F698" t="s">
        <v>5478</v>
      </c>
      <c r="G698">
        <f>VLOOKUP(J698,lenght!$A:$C,3,TRUE)</f>
        <v>103</v>
      </c>
      <c r="I698" t="str">
        <f>VLOOKUP(J698,taxonomy!$1:$1048576, 6, TRUE)</f>
        <v>Heterolobosea</v>
      </c>
      <c r="J698" s="2" t="s">
        <v>1564</v>
      </c>
      <c r="K698" s="3"/>
      <c r="L698" s="3">
        <v>1</v>
      </c>
      <c r="M698" s="3">
        <v>1</v>
      </c>
      <c r="IN698" t="str">
        <f t="shared" si="20"/>
        <v/>
      </c>
      <c r="IO698" t="str">
        <f t="shared" si="21"/>
        <v/>
      </c>
    </row>
    <row r="699" spans="5:249" hidden="1">
      <c r="E699" t="s">
        <v>5477</v>
      </c>
      <c r="F699" t="s">
        <v>5478</v>
      </c>
      <c r="G699">
        <f>VLOOKUP(J699,lenght!$A:$C,3,TRUE)</f>
        <v>111</v>
      </c>
      <c r="I699" t="str">
        <f>VLOOKUP(J699,taxonomy!$1:$1048576, 6, TRUE)</f>
        <v>Heterolobosea</v>
      </c>
      <c r="J699" s="2" t="s">
        <v>1566</v>
      </c>
      <c r="K699" s="3"/>
      <c r="L699" s="3">
        <v>1</v>
      </c>
      <c r="M699" s="3">
        <v>1</v>
      </c>
      <c r="IN699" t="str">
        <f t="shared" si="20"/>
        <v/>
      </c>
      <c r="IO699" t="str">
        <f t="shared" si="21"/>
        <v/>
      </c>
    </row>
    <row r="700" spans="5:249" hidden="1">
      <c r="E700" t="s">
        <v>5477</v>
      </c>
      <c r="F700" t="s">
        <v>5478</v>
      </c>
      <c r="G700">
        <f>VLOOKUP(J700,lenght!$A:$C,3,TRUE)</f>
        <v>67</v>
      </c>
      <c r="I700" t="str">
        <f>VLOOKUP(J700,taxonomy!$1:$1048576, 6, TRUE)</f>
        <v>Heterolobosea</v>
      </c>
      <c r="J700" s="2" t="s">
        <v>1568</v>
      </c>
      <c r="K700" s="3"/>
      <c r="L700" s="3">
        <v>1</v>
      </c>
      <c r="M700" s="3">
        <v>1</v>
      </c>
      <c r="IN700" t="str">
        <f t="shared" si="20"/>
        <v/>
      </c>
      <c r="IO700" t="str">
        <f t="shared" si="21"/>
        <v/>
      </c>
    </row>
    <row r="701" spans="5:249" hidden="1">
      <c r="E701" t="s">
        <v>5478</v>
      </c>
      <c r="F701" t="s">
        <v>5478</v>
      </c>
      <c r="G701">
        <f>VLOOKUP(J701,lenght!$A:$C,3,TRUE)</f>
        <v>122</v>
      </c>
      <c r="I701" t="str">
        <f>VLOOKUP(J701,taxonomy!$1:$1048576, 6, TRUE)</f>
        <v>Heterolobosea</v>
      </c>
      <c r="J701" s="2" t="s">
        <v>1570</v>
      </c>
      <c r="K701" s="3"/>
      <c r="L701" s="3">
        <v>1</v>
      </c>
      <c r="M701" s="3">
        <v>1</v>
      </c>
      <c r="IN701" t="str">
        <f t="shared" si="20"/>
        <v/>
      </c>
      <c r="IO701" t="str">
        <f t="shared" si="21"/>
        <v/>
      </c>
    </row>
    <row r="702" spans="5:249" hidden="1">
      <c r="E702" t="s">
        <v>5478</v>
      </c>
      <c r="F702" t="s">
        <v>5478</v>
      </c>
      <c r="G702">
        <f>VLOOKUP(J702,lenght!$A:$C,3,TRUE)</f>
        <v>188</v>
      </c>
      <c r="I702" t="str">
        <f>VLOOKUP(J702,taxonomy!$1:$1048576, 6, TRUE)</f>
        <v>Heterolobosea</v>
      </c>
      <c r="J702" s="2" t="s">
        <v>1574</v>
      </c>
      <c r="K702" s="3"/>
      <c r="L702" s="3">
        <v>1</v>
      </c>
      <c r="M702" s="3">
        <v>1</v>
      </c>
      <c r="IN702" t="str">
        <f t="shared" si="20"/>
        <v/>
      </c>
      <c r="IO702" t="str">
        <f t="shared" si="21"/>
        <v/>
      </c>
    </row>
    <row r="703" spans="5:249" hidden="1">
      <c r="E703" t="s">
        <v>5477</v>
      </c>
      <c r="F703" t="s">
        <v>5478</v>
      </c>
      <c r="G703">
        <f>VLOOKUP(J703,lenght!$A:$C,3,TRUE)</f>
        <v>131</v>
      </c>
      <c r="I703" t="str">
        <f>VLOOKUP(J703,taxonomy!$1:$1048576, 6, TRUE)</f>
        <v>Heterolobosea</v>
      </c>
      <c r="J703" s="2" t="s">
        <v>1579</v>
      </c>
      <c r="K703" s="3"/>
      <c r="L703" s="3">
        <v>1</v>
      </c>
      <c r="M703" s="3">
        <v>1</v>
      </c>
      <c r="IN703" t="str">
        <f t="shared" si="20"/>
        <v/>
      </c>
      <c r="IO703" t="str">
        <f t="shared" si="21"/>
        <v/>
      </c>
    </row>
    <row r="704" spans="5:249" hidden="1">
      <c r="E704" t="s">
        <v>5477</v>
      </c>
      <c r="F704" t="s">
        <v>5478</v>
      </c>
      <c r="G704">
        <f>VLOOKUP(J704,lenght!$A:$C,3,TRUE)</f>
        <v>165</v>
      </c>
      <c r="I704" t="str">
        <f>VLOOKUP(J704,taxonomy!$1:$1048576, 6, TRUE)</f>
        <v>Heterolobosea</v>
      </c>
      <c r="J704" s="2" t="s">
        <v>1581</v>
      </c>
      <c r="K704" s="3"/>
      <c r="L704" s="3">
        <v>1</v>
      </c>
      <c r="M704" s="3">
        <v>1</v>
      </c>
      <c r="IN704" t="str">
        <f t="shared" si="20"/>
        <v/>
      </c>
      <c r="IO704" t="str">
        <f t="shared" si="21"/>
        <v/>
      </c>
    </row>
    <row r="705" spans="5:249" hidden="1">
      <c r="E705" t="s">
        <v>5477</v>
      </c>
      <c r="F705" t="s">
        <v>5478</v>
      </c>
      <c r="G705">
        <f>VLOOKUP(J705,lenght!$A:$C,3,TRUE)</f>
        <v>166</v>
      </c>
      <c r="I705" t="str">
        <f>VLOOKUP(J705,taxonomy!$1:$1048576, 6, TRUE)</f>
        <v>Heterolobosea</v>
      </c>
      <c r="J705" s="2" t="s">
        <v>1583</v>
      </c>
      <c r="K705" s="3"/>
      <c r="L705" s="3">
        <v>1</v>
      </c>
      <c r="M705" s="3">
        <v>1</v>
      </c>
      <c r="IN705" t="str">
        <f t="shared" si="20"/>
        <v/>
      </c>
      <c r="IO705" t="str">
        <f t="shared" si="21"/>
        <v/>
      </c>
    </row>
    <row r="706" spans="5:249" hidden="1">
      <c r="E706" t="s">
        <v>5478</v>
      </c>
      <c r="F706" t="s">
        <v>5478</v>
      </c>
      <c r="G706">
        <f>VLOOKUP(J706,lenght!$A:$C,3,TRUE)</f>
        <v>136</v>
      </c>
      <c r="I706" t="str">
        <f>VLOOKUP(J706,taxonomy!$1:$1048576, 6, TRUE)</f>
        <v>Heterolobosea</v>
      </c>
      <c r="J706" s="2" t="s">
        <v>1585</v>
      </c>
      <c r="K706" s="3"/>
      <c r="L706" s="3">
        <v>1</v>
      </c>
      <c r="M706" s="3">
        <v>1</v>
      </c>
      <c r="IN706" t="str">
        <f t="shared" si="20"/>
        <v/>
      </c>
      <c r="IO706" t="str">
        <f t="shared" si="21"/>
        <v/>
      </c>
    </row>
    <row r="707" spans="5:249" hidden="1">
      <c r="E707" t="s">
        <v>5477</v>
      </c>
      <c r="F707" t="s">
        <v>5478</v>
      </c>
      <c r="G707">
        <f>VLOOKUP(J707,lenght!$A:$C,3,TRUE)</f>
        <v>124</v>
      </c>
      <c r="I707" t="str">
        <f>VLOOKUP(J707,taxonomy!$1:$1048576, 6, TRUE)</f>
        <v>Heterolobosea</v>
      </c>
      <c r="J707" s="2" t="s">
        <v>1589</v>
      </c>
      <c r="K707" s="3"/>
      <c r="L707" s="3">
        <v>1</v>
      </c>
      <c r="M707" s="3">
        <v>1</v>
      </c>
      <c r="IN707" t="str">
        <f t="shared" si="20"/>
        <v/>
      </c>
      <c r="IO707" t="str">
        <f t="shared" si="21"/>
        <v/>
      </c>
    </row>
    <row r="708" spans="5:249" hidden="1">
      <c r="E708" t="s">
        <v>5477</v>
      </c>
      <c r="F708" t="s">
        <v>5478</v>
      </c>
      <c r="G708">
        <f>VLOOKUP(J708,lenght!$A:$C,3,TRUE)</f>
        <v>164</v>
      </c>
      <c r="I708" t="str">
        <f>VLOOKUP(J708,taxonomy!$1:$1048576, 6, TRUE)</f>
        <v>Heterolobosea</v>
      </c>
      <c r="J708" s="2" t="s">
        <v>1591</v>
      </c>
      <c r="K708" s="3"/>
      <c r="L708" s="3">
        <v>1</v>
      </c>
      <c r="M708" s="3">
        <v>1</v>
      </c>
      <c r="IN708" t="str">
        <f t="shared" si="20"/>
        <v/>
      </c>
      <c r="IO708" t="str">
        <f t="shared" si="21"/>
        <v/>
      </c>
    </row>
    <row r="709" spans="5:249" hidden="1">
      <c r="E709" t="s">
        <v>5477</v>
      </c>
      <c r="F709" t="s">
        <v>5478</v>
      </c>
      <c r="G709">
        <f>VLOOKUP(J709,lenght!$A:$C,3,TRUE)</f>
        <v>115</v>
      </c>
      <c r="I709" t="str">
        <f>VLOOKUP(J709,taxonomy!$1:$1048576, 6, TRUE)</f>
        <v>Heterolobosea</v>
      </c>
      <c r="J709" s="2" t="s">
        <v>1593</v>
      </c>
      <c r="K709" s="3"/>
      <c r="L709" s="3">
        <v>1</v>
      </c>
      <c r="M709" s="3">
        <v>1</v>
      </c>
      <c r="IN709" t="str">
        <f t="shared" ref="IN709:IN772" si="22">IF(IM709=1, "Y", "")</f>
        <v/>
      </c>
      <c r="IO709" t="str">
        <f t="shared" ref="IO709:IO772" si="23">IF(IM709=2, "Y", "")</f>
        <v/>
      </c>
    </row>
    <row r="710" spans="5:249" hidden="1">
      <c r="E710" t="s">
        <v>5477</v>
      </c>
      <c r="F710" t="s">
        <v>5478</v>
      </c>
      <c r="G710">
        <f>VLOOKUP(J710,lenght!$A:$C,3,TRUE)</f>
        <v>117</v>
      </c>
      <c r="I710" t="str">
        <f>VLOOKUP(J710,taxonomy!$1:$1048576, 6, TRUE)</f>
        <v>Heterolobosea</v>
      </c>
      <c r="J710" s="2" t="s">
        <v>1595</v>
      </c>
      <c r="K710" s="3"/>
      <c r="L710" s="3">
        <v>1</v>
      </c>
      <c r="M710" s="3">
        <v>1</v>
      </c>
      <c r="IN710" t="str">
        <f t="shared" si="22"/>
        <v/>
      </c>
      <c r="IO710" t="str">
        <f t="shared" si="23"/>
        <v/>
      </c>
    </row>
    <row r="711" spans="5:249" hidden="1">
      <c r="E711" t="s">
        <v>5477</v>
      </c>
      <c r="F711" t="s">
        <v>5478</v>
      </c>
      <c r="G711">
        <f>VLOOKUP(J711,lenght!$A:$C,3,TRUE)</f>
        <v>121</v>
      </c>
      <c r="I711" t="str">
        <f>VLOOKUP(J711,taxonomy!$1:$1048576, 6, TRUE)</f>
        <v>Heterolobosea</v>
      </c>
      <c r="J711" s="2" t="s">
        <v>1597</v>
      </c>
      <c r="K711" s="3"/>
      <c r="L711" s="3">
        <v>1</v>
      </c>
      <c r="M711" s="3">
        <v>1</v>
      </c>
      <c r="IN711" t="str">
        <f t="shared" si="22"/>
        <v/>
      </c>
      <c r="IO711" t="str">
        <f t="shared" si="23"/>
        <v/>
      </c>
    </row>
    <row r="712" spans="5:249" hidden="1">
      <c r="E712" t="s">
        <v>5478</v>
      </c>
      <c r="F712" t="s">
        <v>5477</v>
      </c>
      <c r="G712">
        <f>VLOOKUP(J712,lenght!$A:$C,3,TRUE)</f>
        <v>102</v>
      </c>
      <c r="I712" t="str">
        <f>VLOOKUP(J712,taxonomy!$1:$1048576, 6, TRUE)</f>
        <v>Heterolobosea</v>
      </c>
      <c r="J712" s="2" t="s">
        <v>1599</v>
      </c>
      <c r="K712" s="3"/>
      <c r="L712" s="3">
        <v>1</v>
      </c>
      <c r="M712" s="3">
        <v>1</v>
      </c>
      <c r="IN712" t="str">
        <f t="shared" si="22"/>
        <v/>
      </c>
      <c r="IO712" t="str">
        <f t="shared" si="23"/>
        <v/>
      </c>
    </row>
    <row r="713" spans="5:249" hidden="1">
      <c r="E713" t="s">
        <v>5478</v>
      </c>
      <c r="F713" t="s">
        <v>5477</v>
      </c>
      <c r="G713">
        <f>VLOOKUP(J713,lenght!$A:$C,3,TRUE)</f>
        <v>145</v>
      </c>
      <c r="I713" t="str">
        <f>VLOOKUP(J713,taxonomy!$1:$1048576, 6, TRUE)</f>
        <v>Heterolobosea</v>
      </c>
      <c r="J713" s="2" t="s">
        <v>1601</v>
      </c>
      <c r="K713" s="3"/>
      <c r="L713" s="3">
        <v>1</v>
      </c>
      <c r="M713" s="3">
        <v>1</v>
      </c>
      <c r="IN713" t="str">
        <f t="shared" si="22"/>
        <v/>
      </c>
      <c r="IO713" t="str">
        <f t="shared" si="23"/>
        <v/>
      </c>
    </row>
    <row r="714" spans="5:249" hidden="1">
      <c r="E714" t="s">
        <v>5477</v>
      </c>
      <c r="F714" t="s">
        <v>5478</v>
      </c>
      <c r="G714">
        <f>VLOOKUP(J714,lenght!$A:$C,3,TRUE)</f>
        <v>133</v>
      </c>
      <c r="I714" t="str">
        <f>VLOOKUP(J714,taxonomy!$1:$1048576, 6, TRUE)</f>
        <v>Heterolobosea</v>
      </c>
      <c r="J714" s="2" t="s">
        <v>1603</v>
      </c>
      <c r="K714" s="3"/>
      <c r="L714" s="3">
        <v>1</v>
      </c>
      <c r="M714" s="3">
        <v>1</v>
      </c>
      <c r="IN714" t="str">
        <f t="shared" si="22"/>
        <v/>
      </c>
      <c r="IO714" t="str">
        <f t="shared" si="23"/>
        <v/>
      </c>
    </row>
    <row r="715" spans="5:249" hidden="1">
      <c r="E715" t="s">
        <v>5478</v>
      </c>
      <c r="F715" t="s">
        <v>5477</v>
      </c>
      <c r="G715">
        <f>VLOOKUP(J715,lenght!$A:$C,3,TRUE)</f>
        <v>130</v>
      </c>
      <c r="I715" t="str">
        <f>VLOOKUP(J715,taxonomy!$1:$1048576, 6, TRUE)</f>
        <v>Heterolobosea</v>
      </c>
      <c r="J715" s="2" t="s">
        <v>1605</v>
      </c>
      <c r="K715" s="3"/>
      <c r="L715" s="3">
        <v>1</v>
      </c>
      <c r="M715" s="3">
        <v>1</v>
      </c>
      <c r="IN715" t="str">
        <f t="shared" si="22"/>
        <v/>
      </c>
      <c r="IO715" t="str">
        <f t="shared" si="23"/>
        <v/>
      </c>
    </row>
    <row r="716" spans="5:249" hidden="1">
      <c r="E716" t="s">
        <v>5477</v>
      </c>
      <c r="F716" t="s">
        <v>5478</v>
      </c>
      <c r="G716">
        <f>VLOOKUP(J716,lenght!$A:$C,3,TRUE)</f>
        <v>169</v>
      </c>
      <c r="I716" t="str">
        <f>VLOOKUP(J716,taxonomy!$1:$1048576, 6, TRUE)</f>
        <v>Heterolobosea</v>
      </c>
      <c r="J716" s="2" t="s">
        <v>1607</v>
      </c>
      <c r="K716" s="3"/>
      <c r="L716" s="3">
        <v>1</v>
      </c>
      <c r="M716" s="3">
        <v>1</v>
      </c>
      <c r="IN716" t="str">
        <f t="shared" si="22"/>
        <v/>
      </c>
      <c r="IO716" t="str">
        <f t="shared" si="23"/>
        <v/>
      </c>
    </row>
    <row r="717" spans="5:249" hidden="1">
      <c r="E717" t="s">
        <v>5477</v>
      </c>
      <c r="F717" t="s">
        <v>5478</v>
      </c>
      <c r="G717">
        <f>VLOOKUP(J717,lenght!$A:$C,3,TRUE)</f>
        <v>171</v>
      </c>
      <c r="I717" t="str">
        <f>VLOOKUP(J717,taxonomy!$1:$1048576, 6, TRUE)</f>
        <v>Heterolobosea</v>
      </c>
      <c r="J717" s="2" t="s">
        <v>1609</v>
      </c>
      <c r="K717" s="3"/>
      <c r="L717" s="3">
        <v>1</v>
      </c>
      <c r="M717" s="3">
        <v>1</v>
      </c>
      <c r="IN717" t="str">
        <f t="shared" si="22"/>
        <v/>
      </c>
      <c r="IO717" t="str">
        <f t="shared" si="23"/>
        <v/>
      </c>
    </row>
    <row r="718" spans="5:249" hidden="1">
      <c r="E718" t="s">
        <v>5478</v>
      </c>
      <c r="F718" t="s">
        <v>5477</v>
      </c>
      <c r="G718">
        <f>VLOOKUP(J718,lenght!$A:$C,3,TRUE)</f>
        <v>182</v>
      </c>
      <c r="I718" t="str">
        <f>VLOOKUP(J718,taxonomy!$1:$1048576, 6, TRUE)</f>
        <v>Heterolobosea</v>
      </c>
      <c r="J718" s="2" t="s">
        <v>1611</v>
      </c>
      <c r="K718" s="3"/>
      <c r="L718" s="3">
        <v>1</v>
      </c>
      <c r="M718" s="3">
        <v>1</v>
      </c>
      <c r="IN718" t="str">
        <f t="shared" si="22"/>
        <v/>
      </c>
      <c r="IO718" t="str">
        <f t="shared" si="23"/>
        <v/>
      </c>
    </row>
    <row r="719" spans="5:249" hidden="1">
      <c r="E719" t="s">
        <v>5477</v>
      </c>
      <c r="F719" t="s">
        <v>5478</v>
      </c>
      <c r="G719">
        <f>VLOOKUP(J719,lenght!$A:$C,3,TRUE)</f>
        <v>154</v>
      </c>
      <c r="I719" t="str">
        <f>VLOOKUP(J719,taxonomy!$1:$1048576, 6, TRUE)</f>
        <v>Heterolobosea</v>
      </c>
      <c r="J719" s="2" t="s">
        <v>1615</v>
      </c>
      <c r="K719" s="3"/>
      <c r="L719" s="3">
        <v>1</v>
      </c>
      <c r="M719" s="3">
        <v>1</v>
      </c>
      <c r="IN719" t="str">
        <f t="shared" si="22"/>
        <v/>
      </c>
      <c r="IO719" t="str">
        <f t="shared" si="23"/>
        <v/>
      </c>
    </row>
    <row r="720" spans="5:249" hidden="1">
      <c r="E720" t="s">
        <v>5477</v>
      </c>
      <c r="F720" t="s">
        <v>5478</v>
      </c>
      <c r="G720">
        <f>VLOOKUP(J720,lenght!$A:$C,3,TRUE)</f>
        <v>151</v>
      </c>
      <c r="I720" t="str">
        <f>VLOOKUP(J720,taxonomy!$1:$1048576, 6, TRUE)</f>
        <v>Heterolobosea</v>
      </c>
      <c r="J720" s="2" t="s">
        <v>1617</v>
      </c>
      <c r="K720" s="3"/>
      <c r="L720" s="3">
        <v>1</v>
      </c>
      <c r="M720" s="3">
        <v>1</v>
      </c>
      <c r="IN720" t="str">
        <f t="shared" si="22"/>
        <v/>
      </c>
      <c r="IO720" t="str">
        <f t="shared" si="23"/>
        <v/>
      </c>
    </row>
    <row r="721" spans="5:249" hidden="1">
      <c r="E721" t="s">
        <v>5477</v>
      </c>
      <c r="F721" t="s">
        <v>5478</v>
      </c>
      <c r="G721">
        <f>VLOOKUP(J721,lenght!$A:$C,3,TRUE)</f>
        <v>123</v>
      </c>
      <c r="I721" t="str">
        <f>VLOOKUP(J721,taxonomy!$1:$1048576, 6, TRUE)</f>
        <v>Heterolobosea</v>
      </c>
      <c r="J721" s="2" t="s">
        <v>1619</v>
      </c>
      <c r="K721" s="3"/>
      <c r="L721" s="3">
        <v>1</v>
      </c>
      <c r="M721" s="3">
        <v>1</v>
      </c>
      <c r="IN721" t="str">
        <f t="shared" si="22"/>
        <v/>
      </c>
      <c r="IO721" t="str">
        <f t="shared" si="23"/>
        <v/>
      </c>
    </row>
    <row r="722" spans="5:249" hidden="1">
      <c r="E722" t="s">
        <v>5477</v>
      </c>
      <c r="F722" t="s">
        <v>5478</v>
      </c>
      <c r="G722">
        <f>VLOOKUP(J722,lenght!$A:$C,3,TRUE)</f>
        <v>200</v>
      </c>
      <c r="I722" t="str">
        <f>VLOOKUP(J722,taxonomy!$1:$1048576, 6, TRUE)</f>
        <v>Heterolobosea</v>
      </c>
      <c r="J722" s="2" t="s">
        <v>1621</v>
      </c>
      <c r="K722" s="3"/>
      <c r="L722" s="3">
        <v>1</v>
      </c>
      <c r="M722" s="3">
        <v>1</v>
      </c>
      <c r="IN722" t="str">
        <f t="shared" si="22"/>
        <v/>
      </c>
      <c r="IO722" t="str">
        <f t="shared" si="23"/>
        <v/>
      </c>
    </row>
    <row r="723" spans="5:249" hidden="1">
      <c r="E723" t="s">
        <v>5477</v>
      </c>
      <c r="F723" t="s">
        <v>5478</v>
      </c>
      <c r="G723">
        <f>VLOOKUP(J723,lenght!$A:$C,3,TRUE)</f>
        <v>166</v>
      </c>
      <c r="I723" t="str">
        <f>VLOOKUP(J723,taxonomy!$1:$1048576, 6, TRUE)</f>
        <v>Heterolobosea</v>
      </c>
      <c r="J723" s="2" t="s">
        <v>1623</v>
      </c>
      <c r="K723" s="3"/>
      <c r="L723" s="3">
        <v>1</v>
      </c>
      <c r="M723" s="3">
        <v>1</v>
      </c>
      <c r="IN723" t="str">
        <f t="shared" si="22"/>
        <v/>
      </c>
      <c r="IO723" t="str">
        <f t="shared" si="23"/>
        <v/>
      </c>
    </row>
    <row r="724" spans="5:249" hidden="1">
      <c r="E724" t="s">
        <v>5477</v>
      </c>
      <c r="F724" t="s">
        <v>5478</v>
      </c>
      <c r="G724">
        <f>VLOOKUP(J724,lenght!$A:$C,3,TRUE)</f>
        <v>124</v>
      </c>
      <c r="I724" t="str">
        <f>VLOOKUP(J724,taxonomy!$1:$1048576, 6, TRUE)</f>
        <v>Heterolobosea</v>
      </c>
      <c r="J724" s="2" t="s">
        <v>1625</v>
      </c>
      <c r="K724" s="3"/>
      <c r="L724" s="3">
        <v>1</v>
      </c>
      <c r="M724" s="3">
        <v>1</v>
      </c>
      <c r="IN724" t="str">
        <f t="shared" si="22"/>
        <v/>
      </c>
      <c r="IO724" t="str">
        <f t="shared" si="23"/>
        <v/>
      </c>
    </row>
    <row r="725" spans="5:249" hidden="1">
      <c r="E725" t="s">
        <v>5477</v>
      </c>
      <c r="F725" t="s">
        <v>5478</v>
      </c>
      <c r="G725">
        <f>VLOOKUP(J725,lenght!$A:$C,3,TRUE)</f>
        <v>168</v>
      </c>
      <c r="I725" t="str">
        <f>VLOOKUP(J725,taxonomy!$1:$1048576, 6, TRUE)</f>
        <v>Heterolobosea</v>
      </c>
      <c r="J725" s="2" t="s">
        <v>1627</v>
      </c>
      <c r="K725" s="3"/>
      <c r="L725" s="3">
        <v>1</v>
      </c>
      <c r="M725" s="3">
        <v>1</v>
      </c>
      <c r="IN725" t="str">
        <f t="shared" si="22"/>
        <v/>
      </c>
      <c r="IO725" t="str">
        <f t="shared" si="23"/>
        <v/>
      </c>
    </row>
    <row r="726" spans="5:249" hidden="1">
      <c r="E726" t="s">
        <v>5477</v>
      </c>
      <c r="F726" t="s">
        <v>5478</v>
      </c>
      <c r="G726">
        <f>VLOOKUP(J726,lenght!$A:$C,3,TRUE)</f>
        <v>174</v>
      </c>
      <c r="I726" t="str">
        <f>VLOOKUP(J726,taxonomy!$1:$1048576, 6, TRUE)</f>
        <v>Heterolobosea</v>
      </c>
      <c r="J726" s="2" t="s">
        <v>1629</v>
      </c>
      <c r="K726" s="3"/>
      <c r="L726" s="3">
        <v>1</v>
      </c>
      <c r="M726" s="3">
        <v>1</v>
      </c>
      <c r="IN726" t="str">
        <f t="shared" si="22"/>
        <v/>
      </c>
      <c r="IO726" t="str">
        <f t="shared" si="23"/>
        <v/>
      </c>
    </row>
    <row r="727" spans="5:249" hidden="1">
      <c r="E727" t="s">
        <v>5477</v>
      </c>
      <c r="F727" t="s">
        <v>5478</v>
      </c>
      <c r="G727">
        <f>VLOOKUP(J727,lenght!$A:$C,3,TRUE)</f>
        <v>123</v>
      </c>
      <c r="I727" t="str">
        <f>VLOOKUP(J727,taxonomy!$1:$1048576, 6, TRUE)</f>
        <v>Heterolobosea</v>
      </c>
      <c r="J727" s="2" t="s">
        <v>1631</v>
      </c>
      <c r="K727" s="3"/>
      <c r="L727" s="3">
        <v>1</v>
      </c>
      <c r="M727" s="3">
        <v>1</v>
      </c>
      <c r="IN727" t="str">
        <f t="shared" si="22"/>
        <v/>
      </c>
      <c r="IO727" t="str">
        <f t="shared" si="23"/>
        <v/>
      </c>
    </row>
    <row r="728" spans="5:249" hidden="1">
      <c r="E728" t="s">
        <v>5477</v>
      </c>
      <c r="F728" t="s">
        <v>5478</v>
      </c>
      <c r="G728">
        <f>VLOOKUP(J728,lenght!$A:$C,3,TRUE)</f>
        <v>136</v>
      </c>
      <c r="I728" t="str">
        <f>VLOOKUP(J728,taxonomy!$1:$1048576, 6, TRUE)</f>
        <v>Heterolobosea</v>
      </c>
      <c r="J728" s="2" t="s">
        <v>1633</v>
      </c>
      <c r="K728" s="3"/>
      <c r="L728" s="3">
        <v>1</v>
      </c>
      <c r="M728" s="3">
        <v>1</v>
      </c>
      <c r="IN728" t="str">
        <f t="shared" si="22"/>
        <v/>
      </c>
      <c r="IO728" t="str">
        <f t="shared" si="23"/>
        <v/>
      </c>
    </row>
    <row r="729" spans="5:249" hidden="1">
      <c r="E729" t="s">
        <v>5478</v>
      </c>
      <c r="F729" t="s">
        <v>5477</v>
      </c>
      <c r="G729">
        <f>VLOOKUP(J729,lenght!$A:$C,3,TRUE)</f>
        <v>142</v>
      </c>
      <c r="I729" t="str">
        <f>VLOOKUP(J729,taxonomy!$1:$1048576, 6, TRUE)</f>
        <v>Heterolobosea</v>
      </c>
      <c r="J729" s="2" t="s">
        <v>1635</v>
      </c>
      <c r="K729" s="3"/>
      <c r="L729" s="3">
        <v>1</v>
      </c>
      <c r="M729" s="3">
        <v>1</v>
      </c>
      <c r="IN729" t="str">
        <f t="shared" si="22"/>
        <v/>
      </c>
      <c r="IO729" t="str">
        <f t="shared" si="23"/>
        <v/>
      </c>
    </row>
    <row r="730" spans="5:249" hidden="1">
      <c r="E730" t="s">
        <v>5478</v>
      </c>
      <c r="F730" t="s">
        <v>5477</v>
      </c>
      <c r="G730">
        <f>VLOOKUP(J730,lenght!$A:$C,3,TRUE)</f>
        <v>141</v>
      </c>
      <c r="I730" t="str">
        <f>VLOOKUP(J730,taxonomy!$1:$1048576, 6, TRUE)</f>
        <v>Heterolobosea</v>
      </c>
      <c r="J730" s="2" t="s">
        <v>1637</v>
      </c>
      <c r="K730" s="3"/>
      <c r="L730" s="3">
        <v>1</v>
      </c>
      <c r="M730" s="3">
        <v>1</v>
      </c>
      <c r="IN730" t="str">
        <f t="shared" si="22"/>
        <v/>
      </c>
      <c r="IO730" t="str">
        <f t="shared" si="23"/>
        <v/>
      </c>
    </row>
    <row r="731" spans="5:249" hidden="1">
      <c r="E731" t="s">
        <v>5477</v>
      </c>
      <c r="F731" t="s">
        <v>5478</v>
      </c>
      <c r="G731">
        <f>VLOOKUP(J731,lenght!$A:$C,3,TRUE)</f>
        <v>106</v>
      </c>
      <c r="I731" t="str">
        <f>VLOOKUP(J731,taxonomy!$1:$1048576, 6, TRUE)</f>
        <v>Heterolobosea</v>
      </c>
      <c r="J731" s="2" t="s">
        <v>1639</v>
      </c>
      <c r="K731" s="3"/>
      <c r="L731" s="3">
        <v>1</v>
      </c>
      <c r="M731" s="3">
        <v>1</v>
      </c>
      <c r="IN731" t="str">
        <f t="shared" si="22"/>
        <v/>
      </c>
      <c r="IO731" t="str">
        <f t="shared" si="23"/>
        <v/>
      </c>
    </row>
    <row r="732" spans="5:249" hidden="1">
      <c r="E732" t="s">
        <v>5478</v>
      </c>
      <c r="F732" t="s">
        <v>5477</v>
      </c>
      <c r="G732">
        <f>VLOOKUP(J732,lenght!$A:$C,3,TRUE)</f>
        <v>130</v>
      </c>
      <c r="I732" t="str">
        <f>VLOOKUP(J732,taxonomy!$1:$1048576, 6, TRUE)</f>
        <v>Heterolobosea</v>
      </c>
      <c r="J732" s="2" t="s">
        <v>1641</v>
      </c>
      <c r="K732" s="3"/>
      <c r="L732" s="3">
        <v>1</v>
      </c>
      <c r="M732" s="3">
        <v>1</v>
      </c>
      <c r="IN732" t="str">
        <f t="shared" si="22"/>
        <v/>
      </c>
      <c r="IO732" t="str">
        <f t="shared" si="23"/>
        <v/>
      </c>
    </row>
    <row r="733" spans="5:249" hidden="1">
      <c r="E733" t="s">
        <v>5477</v>
      </c>
      <c r="F733" t="s">
        <v>5478</v>
      </c>
      <c r="G733">
        <f>VLOOKUP(J733,lenght!$A:$C,3,TRUE)</f>
        <v>181</v>
      </c>
      <c r="I733" t="str">
        <f>VLOOKUP(J733,taxonomy!$1:$1048576, 6, TRUE)</f>
        <v>Heterolobosea</v>
      </c>
      <c r="J733" s="2" t="s">
        <v>1643</v>
      </c>
      <c r="K733" s="3"/>
      <c r="L733" s="3">
        <v>1</v>
      </c>
      <c r="M733" s="3">
        <v>1</v>
      </c>
      <c r="IN733" t="str">
        <f t="shared" si="22"/>
        <v/>
      </c>
      <c r="IO733" t="str">
        <f t="shared" si="23"/>
        <v/>
      </c>
    </row>
    <row r="734" spans="5:249" hidden="1">
      <c r="E734" t="s">
        <v>5478</v>
      </c>
      <c r="F734" t="s">
        <v>5477</v>
      </c>
      <c r="G734">
        <f>VLOOKUP(J734,lenght!$A:$C,3,TRUE)</f>
        <v>132</v>
      </c>
      <c r="I734" t="str">
        <f>VLOOKUP(J734,taxonomy!$1:$1048576, 6, TRUE)</f>
        <v>Heterolobosea</v>
      </c>
      <c r="J734" s="2" t="s">
        <v>1645</v>
      </c>
      <c r="K734" s="3"/>
      <c r="L734" s="3">
        <v>1</v>
      </c>
      <c r="M734" s="3">
        <v>1</v>
      </c>
      <c r="IN734" t="str">
        <f t="shared" si="22"/>
        <v/>
      </c>
      <c r="IO734" t="str">
        <f t="shared" si="23"/>
        <v/>
      </c>
    </row>
    <row r="735" spans="5:249" hidden="1">
      <c r="E735" t="s">
        <v>5477</v>
      </c>
      <c r="F735" t="s">
        <v>5478</v>
      </c>
      <c r="G735">
        <f>VLOOKUP(J735,lenght!$A:$C,3,TRUE)</f>
        <v>132</v>
      </c>
      <c r="I735" t="str">
        <f>VLOOKUP(J735,taxonomy!$1:$1048576, 6, TRUE)</f>
        <v>Heterolobosea</v>
      </c>
      <c r="J735" s="2" t="s">
        <v>1647</v>
      </c>
      <c r="K735" s="3"/>
      <c r="L735" s="3">
        <v>1</v>
      </c>
      <c r="M735" s="3">
        <v>1</v>
      </c>
      <c r="IN735" t="str">
        <f t="shared" si="22"/>
        <v/>
      </c>
      <c r="IO735" t="str">
        <f t="shared" si="23"/>
        <v/>
      </c>
    </row>
    <row r="736" spans="5:249" hidden="1">
      <c r="E736" t="s">
        <v>5477</v>
      </c>
      <c r="F736" t="s">
        <v>5478</v>
      </c>
      <c r="G736">
        <f>VLOOKUP(J736,lenght!$A:$C,3,TRUE)</f>
        <v>129</v>
      </c>
      <c r="I736" t="str">
        <f>VLOOKUP(J736,taxonomy!$1:$1048576, 6, TRUE)</f>
        <v>Heterolobosea</v>
      </c>
      <c r="J736" s="2" t="s">
        <v>1649</v>
      </c>
      <c r="K736" s="3"/>
      <c r="L736" s="3">
        <v>1</v>
      </c>
      <c r="M736" s="3">
        <v>1</v>
      </c>
      <c r="IN736" t="str">
        <f t="shared" si="22"/>
        <v/>
      </c>
      <c r="IO736" t="str">
        <f t="shared" si="23"/>
        <v/>
      </c>
    </row>
    <row r="737" spans="5:249" hidden="1">
      <c r="E737" t="s">
        <v>5477</v>
      </c>
      <c r="F737" t="s">
        <v>5478</v>
      </c>
      <c r="G737">
        <f>VLOOKUP(J737,lenght!$A:$C,3,TRUE)</f>
        <v>105</v>
      </c>
      <c r="I737" t="str">
        <f>VLOOKUP(J737,taxonomy!$1:$1048576, 6, TRUE)</f>
        <v>Heterolobosea</v>
      </c>
      <c r="J737" s="2" t="s">
        <v>1651</v>
      </c>
      <c r="K737" s="3"/>
      <c r="L737" s="3">
        <v>1</v>
      </c>
      <c r="M737" s="3">
        <v>1</v>
      </c>
      <c r="IN737" t="str">
        <f t="shared" si="22"/>
        <v/>
      </c>
      <c r="IO737" t="str">
        <f t="shared" si="23"/>
        <v/>
      </c>
    </row>
    <row r="738" spans="5:249" hidden="1">
      <c r="E738" t="s">
        <v>5477</v>
      </c>
      <c r="F738" t="s">
        <v>5478</v>
      </c>
      <c r="G738">
        <f>VLOOKUP(J738,lenght!$A:$C,3,TRUE)</f>
        <v>150</v>
      </c>
      <c r="I738" t="str">
        <f>VLOOKUP(J738,taxonomy!$1:$1048576, 6, TRUE)</f>
        <v>Heterolobosea</v>
      </c>
      <c r="J738" s="2" t="s">
        <v>1653</v>
      </c>
      <c r="K738" s="3"/>
      <c r="L738" s="3">
        <v>1</v>
      </c>
      <c r="M738" s="3">
        <v>1</v>
      </c>
      <c r="IN738" t="str">
        <f t="shared" si="22"/>
        <v/>
      </c>
      <c r="IO738" t="str">
        <f t="shared" si="23"/>
        <v/>
      </c>
    </row>
    <row r="739" spans="5:249" hidden="1">
      <c r="E739" t="s">
        <v>5478</v>
      </c>
      <c r="F739" t="s">
        <v>5478</v>
      </c>
      <c r="G739">
        <f>VLOOKUP(J739,lenght!$A:$C,3,TRUE)</f>
        <v>117</v>
      </c>
      <c r="I739" t="str">
        <f>VLOOKUP(J739,taxonomy!$1:$1048576, 6, TRUE)</f>
        <v>Heterolobosea</v>
      </c>
      <c r="J739" s="2" t="s">
        <v>1655</v>
      </c>
      <c r="K739" s="3"/>
      <c r="L739" s="3">
        <v>1</v>
      </c>
      <c r="M739" s="3">
        <v>1</v>
      </c>
      <c r="IN739" t="str">
        <f t="shared" si="22"/>
        <v/>
      </c>
      <c r="IO739" t="str">
        <f t="shared" si="23"/>
        <v/>
      </c>
    </row>
    <row r="740" spans="5:249" hidden="1">
      <c r="E740" t="s">
        <v>5477</v>
      </c>
      <c r="F740" t="s">
        <v>5478</v>
      </c>
      <c r="G740">
        <f>VLOOKUP(J740,lenght!$A:$C,3,TRUE)</f>
        <v>150</v>
      </c>
      <c r="I740" t="str">
        <f>VLOOKUP(J740,taxonomy!$1:$1048576, 6, TRUE)</f>
        <v>Heterolobosea</v>
      </c>
      <c r="J740" s="2" t="s">
        <v>1657</v>
      </c>
      <c r="K740" s="3"/>
      <c r="L740" s="3">
        <v>1</v>
      </c>
      <c r="M740" s="3">
        <v>1</v>
      </c>
      <c r="IN740" t="str">
        <f t="shared" si="22"/>
        <v/>
      </c>
      <c r="IO740" t="str">
        <f t="shared" si="23"/>
        <v/>
      </c>
    </row>
    <row r="741" spans="5:249" hidden="1">
      <c r="E741" t="s">
        <v>5477</v>
      </c>
      <c r="F741" t="s">
        <v>5478</v>
      </c>
      <c r="G741">
        <f>VLOOKUP(J741,lenght!$A:$C,3,TRUE)</f>
        <v>116</v>
      </c>
      <c r="I741" t="str">
        <f>VLOOKUP(J741,taxonomy!$1:$1048576, 6, TRUE)</f>
        <v>Heterolobosea</v>
      </c>
      <c r="J741" s="2" t="s">
        <v>1659</v>
      </c>
      <c r="K741" s="3"/>
      <c r="L741" s="3">
        <v>1</v>
      </c>
      <c r="M741" s="3">
        <v>1</v>
      </c>
      <c r="IN741" t="str">
        <f t="shared" si="22"/>
        <v/>
      </c>
      <c r="IO741" t="str">
        <f t="shared" si="23"/>
        <v/>
      </c>
    </row>
    <row r="742" spans="5:249" hidden="1">
      <c r="E742" t="s">
        <v>5477</v>
      </c>
      <c r="F742" t="s">
        <v>5478</v>
      </c>
      <c r="G742">
        <f>VLOOKUP(J742,lenght!$A:$C,3,TRUE)</f>
        <v>137</v>
      </c>
      <c r="I742" t="str">
        <f>VLOOKUP(J742,taxonomy!$1:$1048576, 6, TRUE)</f>
        <v>Heterolobosea</v>
      </c>
      <c r="J742" s="2" t="s">
        <v>1661</v>
      </c>
      <c r="K742" s="3"/>
      <c r="L742" s="3">
        <v>1</v>
      </c>
      <c r="M742" s="3">
        <v>1</v>
      </c>
      <c r="IN742" t="str">
        <f t="shared" si="22"/>
        <v/>
      </c>
      <c r="IO742" t="str">
        <f t="shared" si="23"/>
        <v/>
      </c>
    </row>
    <row r="743" spans="5:249" hidden="1">
      <c r="E743" t="s">
        <v>5478</v>
      </c>
      <c r="F743" t="s">
        <v>5478</v>
      </c>
      <c r="G743">
        <f>VLOOKUP(J743,lenght!$A:$C,3,TRUE)</f>
        <v>119</v>
      </c>
      <c r="I743" t="str">
        <f>VLOOKUP(J743,taxonomy!$1:$1048576, 6, TRUE)</f>
        <v>Heterolobosea</v>
      </c>
      <c r="J743" s="2" t="s">
        <v>1663</v>
      </c>
      <c r="K743" s="3"/>
      <c r="L743" s="3">
        <v>1</v>
      </c>
      <c r="M743" s="3">
        <v>1</v>
      </c>
      <c r="IN743" t="str">
        <f t="shared" si="22"/>
        <v/>
      </c>
      <c r="IO743" t="str">
        <f t="shared" si="23"/>
        <v/>
      </c>
    </row>
    <row r="744" spans="5:249" hidden="1">
      <c r="E744" t="s">
        <v>5477</v>
      </c>
      <c r="F744" t="s">
        <v>5478</v>
      </c>
      <c r="G744">
        <f>VLOOKUP(J744,lenght!$A:$C,3,TRUE)</f>
        <v>122</v>
      </c>
      <c r="I744" t="str">
        <f>VLOOKUP(J744,taxonomy!$1:$1048576, 6, TRUE)</f>
        <v>Heterolobosea</v>
      </c>
      <c r="J744" s="2" t="s">
        <v>1668</v>
      </c>
      <c r="K744" s="3"/>
      <c r="L744" s="3">
        <v>1</v>
      </c>
      <c r="M744" s="3">
        <v>1</v>
      </c>
      <c r="IN744" t="str">
        <f t="shared" si="22"/>
        <v/>
      </c>
      <c r="IO744" t="str">
        <f t="shared" si="23"/>
        <v/>
      </c>
    </row>
    <row r="745" spans="5:249" hidden="1">
      <c r="E745" t="s">
        <v>5477</v>
      </c>
      <c r="F745" t="s">
        <v>5478</v>
      </c>
      <c r="G745">
        <f>VLOOKUP(J745,lenght!$A:$C,3,TRUE)</f>
        <v>171</v>
      </c>
      <c r="I745" t="str">
        <f>VLOOKUP(J745,taxonomy!$1:$1048576, 6, TRUE)</f>
        <v>Heterolobosea</v>
      </c>
      <c r="J745" s="2" t="s">
        <v>1670</v>
      </c>
      <c r="K745" s="3"/>
      <c r="L745" s="3">
        <v>1</v>
      </c>
      <c r="M745" s="3">
        <v>1</v>
      </c>
      <c r="IN745" t="str">
        <f t="shared" si="22"/>
        <v/>
      </c>
      <c r="IO745" t="str">
        <f t="shared" si="23"/>
        <v/>
      </c>
    </row>
    <row r="746" spans="5:249" hidden="1">
      <c r="E746" t="s">
        <v>5477</v>
      </c>
      <c r="F746" t="s">
        <v>5478</v>
      </c>
      <c r="G746">
        <f>VLOOKUP(J746,lenght!$A:$C,3,TRUE)</f>
        <v>163</v>
      </c>
      <c r="I746" t="str">
        <f>VLOOKUP(J746,taxonomy!$1:$1048576, 6, TRUE)</f>
        <v>Heterolobosea</v>
      </c>
      <c r="J746" s="2" t="s">
        <v>1672</v>
      </c>
      <c r="K746" s="3"/>
      <c r="L746" s="3">
        <v>1</v>
      </c>
      <c r="M746" s="3">
        <v>1</v>
      </c>
      <c r="IN746" t="str">
        <f t="shared" si="22"/>
        <v/>
      </c>
      <c r="IO746" t="str">
        <f t="shared" si="23"/>
        <v/>
      </c>
    </row>
    <row r="747" spans="5:249" hidden="1">
      <c r="E747" t="s">
        <v>5477</v>
      </c>
      <c r="F747" t="s">
        <v>5478</v>
      </c>
      <c r="G747">
        <f>VLOOKUP(J747,lenght!$A:$C,3,TRUE)</f>
        <v>118</v>
      </c>
      <c r="I747" t="str">
        <f>VLOOKUP(J747,taxonomy!$1:$1048576, 6, TRUE)</f>
        <v>Heterolobosea</v>
      </c>
      <c r="J747" s="2" t="s">
        <v>1674</v>
      </c>
      <c r="K747" s="3"/>
      <c r="L747" s="3">
        <v>1</v>
      </c>
      <c r="M747" s="3">
        <v>1</v>
      </c>
      <c r="IN747" t="str">
        <f t="shared" si="22"/>
        <v/>
      </c>
      <c r="IO747" t="str">
        <f t="shared" si="23"/>
        <v/>
      </c>
    </row>
    <row r="748" spans="5:249" hidden="1">
      <c r="E748" t="s">
        <v>5477</v>
      </c>
      <c r="F748" t="s">
        <v>5478</v>
      </c>
      <c r="G748">
        <f>VLOOKUP(J748,lenght!$A:$C,3,TRUE)</f>
        <v>164</v>
      </c>
      <c r="I748" t="str">
        <f>VLOOKUP(J748,taxonomy!$1:$1048576, 6, TRUE)</f>
        <v>Heterolobosea</v>
      </c>
      <c r="J748" s="2" t="s">
        <v>1676</v>
      </c>
      <c r="K748" s="3"/>
      <c r="L748" s="3">
        <v>1</v>
      </c>
      <c r="M748" s="3">
        <v>1</v>
      </c>
      <c r="IN748" t="str">
        <f t="shared" si="22"/>
        <v/>
      </c>
      <c r="IO748" t="str">
        <f t="shared" si="23"/>
        <v/>
      </c>
    </row>
    <row r="749" spans="5:249" hidden="1">
      <c r="E749" t="s">
        <v>5477</v>
      </c>
      <c r="F749" t="s">
        <v>5478</v>
      </c>
      <c r="G749">
        <f>VLOOKUP(J749,lenght!$A:$C,3,TRUE)</f>
        <v>191</v>
      </c>
      <c r="I749" t="str">
        <f>VLOOKUP(J749,taxonomy!$1:$1048576, 6, TRUE)</f>
        <v>Heterolobosea</v>
      </c>
      <c r="J749" s="2" t="s">
        <v>1678</v>
      </c>
      <c r="K749" s="3"/>
      <c r="L749" s="3">
        <v>1</v>
      </c>
      <c r="M749" s="3">
        <v>1</v>
      </c>
      <c r="IN749" t="str">
        <f t="shared" si="22"/>
        <v/>
      </c>
      <c r="IO749" t="str">
        <f t="shared" si="23"/>
        <v/>
      </c>
    </row>
    <row r="750" spans="5:249" hidden="1">
      <c r="E750" t="s">
        <v>5477</v>
      </c>
      <c r="F750" t="s">
        <v>5478</v>
      </c>
      <c r="G750">
        <f>VLOOKUP(J750,lenght!$A:$C,3,TRUE)</f>
        <v>178</v>
      </c>
      <c r="I750" t="str">
        <f>VLOOKUP(J750,taxonomy!$1:$1048576, 6, TRUE)</f>
        <v>Heterolobosea</v>
      </c>
      <c r="J750" s="2" t="s">
        <v>1680</v>
      </c>
      <c r="K750" s="3"/>
      <c r="L750" s="3">
        <v>1</v>
      </c>
      <c r="M750" s="3">
        <v>1</v>
      </c>
      <c r="IN750" t="str">
        <f t="shared" si="22"/>
        <v/>
      </c>
      <c r="IO750" t="str">
        <f t="shared" si="23"/>
        <v/>
      </c>
    </row>
    <row r="751" spans="5:249" hidden="1">
      <c r="E751" t="s">
        <v>5477</v>
      </c>
      <c r="F751" t="s">
        <v>5478</v>
      </c>
      <c r="G751">
        <f>VLOOKUP(J751,lenght!$A:$C,3,TRUE)</f>
        <v>155</v>
      </c>
      <c r="I751" t="str">
        <f>VLOOKUP(J751,taxonomy!$1:$1048576, 6, TRUE)</f>
        <v>Heterolobosea</v>
      </c>
      <c r="J751" s="2" t="s">
        <v>1682</v>
      </c>
      <c r="K751" s="3"/>
      <c r="L751" s="3">
        <v>1</v>
      </c>
      <c r="M751" s="3">
        <v>1</v>
      </c>
      <c r="IN751" t="str">
        <f t="shared" si="22"/>
        <v/>
      </c>
      <c r="IO751" t="str">
        <f t="shared" si="23"/>
        <v/>
      </c>
    </row>
    <row r="752" spans="5:249" hidden="1">
      <c r="E752" t="s">
        <v>5478</v>
      </c>
      <c r="F752" t="s">
        <v>5477</v>
      </c>
      <c r="G752">
        <f>VLOOKUP(J752,lenght!$A:$C,3,TRUE)</f>
        <v>130</v>
      </c>
      <c r="I752" t="str">
        <f>VLOOKUP(J752,taxonomy!$1:$1048576, 6, TRUE)</f>
        <v>Heterolobosea</v>
      </c>
      <c r="J752" s="2" t="s">
        <v>1684</v>
      </c>
      <c r="K752" s="3"/>
      <c r="L752" s="3">
        <v>1</v>
      </c>
      <c r="M752" s="3">
        <v>1</v>
      </c>
      <c r="IN752" t="str">
        <f t="shared" si="22"/>
        <v/>
      </c>
      <c r="IO752" t="str">
        <f t="shared" si="23"/>
        <v/>
      </c>
    </row>
    <row r="753" spans="5:249" hidden="1">
      <c r="E753" t="s">
        <v>5477</v>
      </c>
      <c r="F753" t="s">
        <v>5478</v>
      </c>
      <c r="G753">
        <f>VLOOKUP(J753,lenght!$A:$C,3,TRUE)</f>
        <v>123</v>
      </c>
      <c r="I753" t="str">
        <f>VLOOKUP(J753,taxonomy!$1:$1048576, 6, TRUE)</f>
        <v>Heterolobosea</v>
      </c>
      <c r="J753" s="2" t="s">
        <v>1686</v>
      </c>
      <c r="K753" s="3"/>
      <c r="L753" s="3">
        <v>1</v>
      </c>
      <c r="M753" s="3">
        <v>1</v>
      </c>
      <c r="IN753" t="str">
        <f t="shared" si="22"/>
        <v/>
      </c>
      <c r="IO753" t="str">
        <f t="shared" si="23"/>
        <v/>
      </c>
    </row>
    <row r="754" spans="5:249" hidden="1">
      <c r="E754" t="s">
        <v>5478</v>
      </c>
      <c r="F754" t="s">
        <v>5477</v>
      </c>
      <c r="G754">
        <f>VLOOKUP(J754,lenght!$A:$C,3,TRUE)</f>
        <v>114</v>
      </c>
      <c r="I754" t="str">
        <f>VLOOKUP(J754,taxonomy!$1:$1048576, 6, TRUE)</f>
        <v>Heterolobosea</v>
      </c>
      <c r="J754" s="2" t="s">
        <v>1688</v>
      </c>
      <c r="K754" s="3"/>
      <c r="L754" s="3">
        <v>1</v>
      </c>
      <c r="M754" s="3">
        <v>1</v>
      </c>
      <c r="IN754" t="str">
        <f t="shared" si="22"/>
        <v/>
      </c>
      <c r="IO754" t="str">
        <f t="shared" si="23"/>
        <v/>
      </c>
    </row>
    <row r="755" spans="5:249" hidden="1">
      <c r="E755" t="s">
        <v>5477</v>
      </c>
      <c r="F755" t="s">
        <v>5478</v>
      </c>
      <c r="G755">
        <f>VLOOKUP(J755,lenght!$A:$C,3,TRUE)</f>
        <v>128</v>
      </c>
      <c r="I755" t="str">
        <f>VLOOKUP(J755,taxonomy!$1:$1048576, 6, TRUE)</f>
        <v>Heterolobosea</v>
      </c>
      <c r="J755" s="2" t="s">
        <v>1692</v>
      </c>
      <c r="K755" s="3"/>
      <c r="L755" s="3">
        <v>1</v>
      </c>
      <c r="M755" s="3">
        <v>1</v>
      </c>
      <c r="IN755" t="str">
        <f t="shared" si="22"/>
        <v/>
      </c>
      <c r="IO755" t="str">
        <f t="shared" si="23"/>
        <v/>
      </c>
    </row>
    <row r="756" spans="5:249" hidden="1">
      <c r="E756" t="s">
        <v>5477</v>
      </c>
      <c r="F756" t="s">
        <v>5478</v>
      </c>
      <c r="G756">
        <f>VLOOKUP(J756,lenght!$A:$C,3,TRUE)</f>
        <v>119</v>
      </c>
      <c r="I756" t="str">
        <f>VLOOKUP(J756,taxonomy!$1:$1048576, 6, TRUE)</f>
        <v>Heterolobosea</v>
      </c>
      <c r="J756" s="2" t="s">
        <v>1694</v>
      </c>
      <c r="K756" s="3"/>
      <c r="L756" s="3">
        <v>1</v>
      </c>
      <c r="M756" s="3">
        <v>1</v>
      </c>
      <c r="IN756" t="str">
        <f t="shared" si="22"/>
        <v/>
      </c>
      <c r="IO756" t="str">
        <f t="shared" si="23"/>
        <v/>
      </c>
    </row>
    <row r="757" spans="5:249" hidden="1">
      <c r="E757" t="s">
        <v>5478</v>
      </c>
      <c r="F757" t="s">
        <v>5478</v>
      </c>
      <c r="G757">
        <f>VLOOKUP(J757,lenght!$A:$C,3,TRUE)</f>
        <v>119</v>
      </c>
      <c r="I757" t="str">
        <f>VLOOKUP(J757,taxonomy!$1:$1048576, 6, TRUE)</f>
        <v>Heterolobosea</v>
      </c>
      <c r="J757" s="2" t="s">
        <v>1696</v>
      </c>
      <c r="K757" s="3"/>
      <c r="L757" s="3">
        <v>1</v>
      </c>
      <c r="M757" s="3">
        <v>1</v>
      </c>
      <c r="IN757" t="str">
        <f t="shared" si="22"/>
        <v/>
      </c>
      <c r="IO757" t="str">
        <f t="shared" si="23"/>
        <v/>
      </c>
    </row>
    <row r="758" spans="5:249" hidden="1">
      <c r="E758" t="s">
        <v>5477</v>
      </c>
      <c r="F758" t="s">
        <v>5478</v>
      </c>
      <c r="G758">
        <f>VLOOKUP(J758,lenght!$A:$C,3,TRUE)</f>
        <v>121</v>
      </c>
      <c r="I758" t="str">
        <f>VLOOKUP(J758,taxonomy!$1:$1048576, 6, TRUE)</f>
        <v>Heterolobosea</v>
      </c>
      <c r="J758" s="2" t="s">
        <v>1702</v>
      </c>
      <c r="K758" s="3"/>
      <c r="L758" s="3">
        <v>1</v>
      </c>
      <c r="M758" s="3">
        <v>1</v>
      </c>
      <c r="IN758" t="str">
        <f t="shared" si="22"/>
        <v/>
      </c>
      <c r="IO758" t="str">
        <f t="shared" si="23"/>
        <v/>
      </c>
    </row>
    <row r="759" spans="5:249" hidden="1">
      <c r="E759" t="s">
        <v>5477</v>
      </c>
      <c r="F759" t="s">
        <v>5478</v>
      </c>
      <c r="G759">
        <f>VLOOKUP(J759,lenght!$A:$C,3,TRUE)</f>
        <v>147</v>
      </c>
      <c r="I759" t="str">
        <f>VLOOKUP(J759,taxonomy!$1:$1048576, 6, TRUE)</f>
        <v>Heterolobosea</v>
      </c>
      <c r="J759" s="2" t="s">
        <v>1704</v>
      </c>
      <c r="K759" s="3"/>
      <c r="L759" s="3">
        <v>1</v>
      </c>
      <c r="M759" s="3">
        <v>1</v>
      </c>
      <c r="IN759" t="str">
        <f t="shared" si="22"/>
        <v/>
      </c>
      <c r="IO759" t="str">
        <f t="shared" si="23"/>
        <v/>
      </c>
    </row>
    <row r="760" spans="5:249" hidden="1">
      <c r="E760" t="s">
        <v>5478</v>
      </c>
      <c r="F760" t="s">
        <v>5477</v>
      </c>
      <c r="G760">
        <f>VLOOKUP(J760,lenght!$A:$C,3,TRUE)</f>
        <v>148</v>
      </c>
      <c r="I760" t="str">
        <f>VLOOKUP(J760,taxonomy!$1:$1048576, 6, TRUE)</f>
        <v>Heterolobosea</v>
      </c>
      <c r="J760" s="2" t="s">
        <v>1706</v>
      </c>
      <c r="K760" s="3"/>
      <c r="L760" s="3">
        <v>1</v>
      </c>
      <c r="M760" s="3">
        <v>1</v>
      </c>
      <c r="IN760" t="str">
        <f t="shared" si="22"/>
        <v/>
      </c>
      <c r="IO760" t="str">
        <f t="shared" si="23"/>
        <v/>
      </c>
    </row>
    <row r="761" spans="5:249" hidden="1">
      <c r="E761" t="s">
        <v>5477</v>
      </c>
      <c r="F761" t="s">
        <v>5478</v>
      </c>
      <c r="G761">
        <f>VLOOKUP(J761,lenght!$A:$C,3,TRUE)</f>
        <v>125</v>
      </c>
      <c r="I761" t="str">
        <f>VLOOKUP(J761,taxonomy!$1:$1048576, 6, TRUE)</f>
        <v>Heterolobosea</v>
      </c>
      <c r="J761" s="2" t="s">
        <v>1708</v>
      </c>
      <c r="K761" s="3"/>
      <c r="L761" s="3">
        <v>1</v>
      </c>
      <c r="M761" s="3">
        <v>1</v>
      </c>
      <c r="IN761" t="str">
        <f t="shared" si="22"/>
        <v/>
      </c>
      <c r="IO761" t="str">
        <f t="shared" si="23"/>
        <v/>
      </c>
    </row>
    <row r="762" spans="5:249" hidden="1">
      <c r="E762" t="s">
        <v>5477</v>
      </c>
      <c r="F762" t="s">
        <v>5478</v>
      </c>
      <c r="G762">
        <f>VLOOKUP(J762,lenght!$A:$C,3,TRUE)</f>
        <v>193</v>
      </c>
      <c r="I762" t="str">
        <f>VLOOKUP(J762,taxonomy!$1:$1048576, 6, TRUE)</f>
        <v>Heterolobosea</v>
      </c>
      <c r="J762" s="2" t="s">
        <v>1710</v>
      </c>
      <c r="K762" s="3"/>
      <c r="L762" s="3">
        <v>1</v>
      </c>
      <c r="M762" s="3">
        <v>1</v>
      </c>
      <c r="IN762" t="str">
        <f t="shared" si="22"/>
        <v/>
      </c>
      <c r="IO762" t="str">
        <f t="shared" si="23"/>
        <v/>
      </c>
    </row>
    <row r="763" spans="5:249" hidden="1">
      <c r="E763" t="s">
        <v>5477</v>
      </c>
      <c r="F763" t="s">
        <v>5478</v>
      </c>
      <c r="G763">
        <f>VLOOKUP(J763,lenght!$A:$C,3,TRUE)</f>
        <v>147</v>
      </c>
      <c r="I763" t="str">
        <f>VLOOKUP(J763,taxonomy!$1:$1048576, 6, TRUE)</f>
        <v>Heterolobosea</v>
      </c>
      <c r="J763" s="2" t="s">
        <v>1712</v>
      </c>
      <c r="K763" s="3"/>
      <c r="L763" s="3">
        <v>1</v>
      </c>
      <c r="M763" s="3">
        <v>1</v>
      </c>
      <c r="IN763" t="str">
        <f t="shared" si="22"/>
        <v/>
      </c>
      <c r="IO763" t="str">
        <f t="shared" si="23"/>
        <v/>
      </c>
    </row>
    <row r="764" spans="5:249" hidden="1">
      <c r="E764" t="s">
        <v>5477</v>
      </c>
      <c r="F764" t="s">
        <v>5478</v>
      </c>
      <c r="G764">
        <f>VLOOKUP(J764,lenght!$A:$C,3,TRUE)</f>
        <v>122</v>
      </c>
      <c r="I764" t="str">
        <f>VLOOKUP(J764,taxonomy!$1:$1048576, 6, TRUE)</f>
        <v>Heterolobosea</v>
      </c>
      <c r="J764" s="2" t="s">
        <v>1714</v>
      </c>
      <c r="K764" s="3"/>
      <c r="L764" s="3">
        <v>1</v>
      </c>
      <c r="M764" s="3">
        <v>1</v>
      </c>
      <c r="IN764" t="str">
        <f t="shared" si="22"/>
        <v/>
      </c>
      <c r="IO764" t="str">
        <f t="shared" si="23"/>
        <v/>
      </c>
    </row>
    <row r="765" spans="5:249" hidden="1">
      <c r="E765" t="s">
        <v>5478</v>
      </c>
      <c r="F765" t="s">
        <v>5478</v>
      </c>
      <c r="G765">
        <f>VLOOKUP(J765,lenght!$A:$C,3,TRUE)</f>
        <v>172</v>
      </c>
      <c r="I765" t="str">
        <f>VLOOKUP(J765,taxonomy!$1:$1048576, 6, TRUE)</f>
        <v>Heterolobosea</v>
      </c>
      <c r="J765" s="2" t="s">
        <v>1716</v>
      </c>
      <c r="K765" s="3"/>
      <c r="L765" s="3">
        <v>1</v>
      </c>
      <c r="M765" s="3">
        <v>1</v>
      </c>
      <c r="IN765" t="str">
        <f t="shared" si="22"/>
        <v/>
      </c>
      <c r="IO765" t="str">
        <f t="shared" si="23"/>
        <v/>
      </c>
    </row>
    <row r="766" spans="5:249" hidden="1">
      <c r="E766" t="s">
        <v>5477</v>
      </c>
      <c r="F766" t="s">
        <v>5478</v>
      </c>
      <c r="G766">
        <f>VLOOKUP(J766,lenght!$A:$C,3,TRUE)</f>
        <v>128</v>
      </c>
      <c r="I766" t="str">
        <f>VLOOKUP(J766,taxonomy!$1:$1048576, 6, TRUE)</f>
        <v>Heterolobosea</v>
      </c>
      <c r="J766" s="2" t="s">
        <v>1720</v>
      </c>
      <c r="K766" s="3"/>
      <c r="L766" s="3">
        <v>1</v>
      </c>
      <c r="M766" s="3">
        <v>1</v>
      </c>
      <c r="IN766" t="str">
        <f t="shared" si="22"/>
        <v/>
      </c>
      <c r="IO766" t="str">
        <f t="shared" si="23"/>
        <v/>
      </c>
    </row>
    <row r="767" spans="5:249" hidden="1">
      <c r="E767" t="s">
        <v>5477</v>
      </c>
      <c r="F767" t="s">
        <v>5478</v>
      </c>
      <c r="G767">
        <f>VLOOKUP(J767,lenght!$A:$C,3,TRUE)</f>
        <v>124</v>
      </c>
      <c r="I767" t="str">
        <f>VLOOKUP(J767,taxonomy!$1:$1048576, 6, TRUE)</f>
        <v>Heterolobosea</v>
      </c>
      <c r="J767" s="2" t="s">
        <v>1722</v>
      </c>
      <c r="K767" s="3"/>
      <c r="L767" s="3">
        <v>1</v>
      </c>
      <c r="M767" s="3">
        <v>1</v>
      </c>
      <c r="IN767" t="str">
        <f t="shared" si="22"/>
        <v/>
      </c>
      <c r="IO767" t="str">
        <f t="shared" si="23"/>
        <v/>
      </c>
    </row>
    <row r="768" spans="5:249" hidden="1">
      <c r="E768" t="s">
        <v>5477</v>
      </c>
      <c r="F768" t="s">
        <v>5478</v>
      </c>
      <c r="G768">
        <f>VLOOKUP(J768,lenght!$A:$C,3,TRUE)</f>
        <v>133</v>
      </c>
      <c r="I768" t="str">
        <f>VLOOKUP(J768,taxonomy!$1:$1048576, 6, TRUE)</f>
        <v>Heterolobosea</v>
      </c>
      <c r="J768" s="2" t="s">
        <v>1724</v>
      </c>
      <c r="K768" s="3"/>
      <c r="L768" s="3">
        <v>1</v>
      </c>
      <c r="M768" s="3">
        <v>1</v>
      </c>
      <c r="IN768" t="str">
        <f t="shared" si="22"/>
        <v/>
      </c>
      <c r="IO768" t="str">
        <f t="shared" si="23"/>
        <v/>
      </c>
    </row>
    <row r="769" spans="5:249" hidden="1">
      <c r="E769" t="s">
        <v>5477</v>
      </c>
      <c r="F769" t="s">
        <v>5478</v>
      </c>
      <c r="G769">
        <f>VLOOKUP(J769,lenght!$A:$C,3,TRUE)</f>
        <v>174</v>
      </c>
      <c r="I769" t="str">
        <f>VLOOKUP(J769,taxonomy!$1:$1048576, 6, TRUE)</f>
        <v>Heterolobosea</v>
      </c>
      <c r="J769" s="2" t="s">
        <v>1726</v>
      </c>
      <c r="K769" s="3"/>
      <c r="L769" s="3">
        <v>1</v>
      </c>
      <c r="M769" s="3">
        <v>1</v>
      </c>
      <c r="IN769" t="str">
        <f t="shared" si="22"/>
        <v/>
      </c>
      <c r="IO769" t="str">
        <f t="shared" si="23"/>
        <v/>
      </c>
    </row>
    <row r="770" spans="5:249" hidden="1">
      <c r="E770" t="s">
        <v>5477</v>
      </c>
      <c r="F770" t="s">
        <v>5478</v>
      </c>
      <c r="G770">
        <f>VLOOKUP(J770,lenght!$A:$C,3,TRUE)</f>
        <v>123</v>
      </c>
      <c r="I770" t="str">
        <f>VLOOKUP(J770,taxonomy!$1:$1048576, 6, TRUE)</f>
        <v>Heterolobosea</v>
      </c>
      <c r="J770" s="2" t="s">
        <v>1728</v>
      </c>
      <c r="K770" s="3"/>
      <c r="L770" s="3">
        <v>1</v>
      </c>
      <c r="M770" s="3">
        <v>1</v>
      </c>
      <c r="IN770" t="str">
        <f t="shared" si="22"/>
        <v/>
      </c>
      <c r="IO770" t="str">
        <f t="shared" si="23"/>
        <v/>
      </c>
    </row>
    <row r="771" spans="5:249" hidden="1">
      <c r="E771" t="s">
        <v>5477</v>
      </c>
      <c r="F771" t="s">
        <v>5478</v>
      </c>
      <c r="G771">
        <f>VLOOKUP(J771,lenght!$A:$C,3,TRUE)</f>
        <v>155</v>
      </c>
      <c r="I771" t="str">
        <f>VLOOKUP(J771,taxonomy!$1:$1048576, 6, TRUE)</f>
        <v>Heterolobosea</v>
      </c>
      <c r="J771" s="2" t="s">
        <v>1730</v>
      </c>
      <c r="K771" s="3"/>
      <c r="L771" s="3">
        <v>1</v>
      </c>
      <c r="M771" s="3">
        <v>1</v>
      </c>
      <c r="IN771" t="str">
        <f t="shared" si="22"/>
        <v/>
      </c>
      <c r="IO771" t="str">
        <f t="shared" si="23"/>
        <v/>
      </c>
    </row>
    <row r="772" spans="5:249" hidden="1">
      <c r="E772" t="s">
        <v>5478</v>
      </c>
      <c r="F772" t="s">
        <v>5478</v>
      </c>
      <c r="G772">
        <f>VLOOKUP(J772,lenght!$A:$C,3,TRUE)</f>
        <v>108</v>
      </c>
      <c r="I772" t="str">
        <f>VLOOKUP(J772,taxonomy!$1:$1048576, 6, TRUE)</f>
        <v>Heterolobosea</v>
      </c>
      <c r="J772" s="2" t="s">
        <v>1732</v>
      </c>
      <c r="K772" s="3"/>
      <c r="L772" s="3">
        <v>1</v>
      </c>
      <c r="M772" s="3">
        <v>1</v>
      </c>
      <c r="IN772" t="str">
        <f t="shared" si="22"/>
        <v/>
      </c>
      <c r="IO772" t="str">
        <f t="shared" si="23"/>
        <v/>
      </c>
    </row>
    <row r="773" spans="5:249" hidden="1">
      <c r="E773" t="s">
        <v>5478</v>
      </c>
      <c r="F773" t="s">
        <v>5478</v>
      </c>
      <c r="G773">
        <f>VLOOKUP(J773,lenght!$A:$C,3,TRUE)</f>
        <v>119</v>
      </c>
      <c r="I773" t="str">
        <f>VLOOKUP(J773,taxonomy!$1:$1048576, 6, TRUE)</f>
        <v>Heterolobosea</v>
      </c>
      <c r="J773" s="2" t="s">
        <v>1736</v>
      </c>
      <c r="K773" s="3"/>
      <c r="L773" s="3">
        <v>1</v>
      </c>
      <c r="M773" s="3">
        <v>1</v>
      </c>
      <c r="IN773" t="str">
        <f t="shared" ref="IN773:IN836" si="24">IF(IM773=1, "Y", "")</f>
        <v/>
      </c>
      <c r="IO773" t="str">
        <f t="shared" ref="IO773:IO836" si="25">IF(IM773=2, "Y", "")</f>
        <v/>
      </c>
    </row>
    <row r="774" spans="5:249" hidden="1">
      <c r="E774" t="s">
        <v>5477</v>
      </c>
      <c r="F774" t="s">
        <v>5478</v>
      </c>
      <c r="G774">
        <f>VLOOKUP(J774,lenght!$A:$C,3,TRUE)</f>
        <v>124</v>
      </c>
      <c r="I774" t="str">
        <f>VLOOKUP(J774,taxonomy!$1:$1048576, 6, TRUE)</f>
        <v>Heterolobosea</v>
      </c>
      <c r="J774" s="2" t="s">
        <v>1738</v>
      </c>
      <c r="K774" s="3"/>
      <c r="L774" s="3">
        <v>1</v>
      </c>
      <c r="M774" s="3">
        <v>1</v>
      </c>
      <c r="IN774" t="str">
        <f t="shared" si="24"/>
        <v/>
      </c>
      <c r="IO774" t="str">
        <f t="shared" si="25"/>
        <v/>
      </c>
    </row>
    <row r="775" spans="5:249" hidden="1">
      <c r="E775" t="s">
        <v>5478</v>
      </c>
      <c r="F775" t="s">
        <v>5478</v>
      </c>
      <c r="G775">
        <f>VLOOKUP(J775,lenght!$A:$C,3,TRUE)</f>
        <v>137</v>
      </c>
      <c r="I775" t="str">
        <f>VLOOKUP(J775,taxonomy!$1:$1048576, 6, TRUE)</f>
        <v>Heterolobosea</v>
      </c>
      <c r="J775" s="2" t="s">
        <v>1740</v>
      </c>
      <c r="K775" s="3"/>
      <c r="L775" s="3">
        <v>1</v>
      </c>
      <c r="M775" s="3">
        <v>1</v>
      </c>
      <c r="IN775" t="str">
        <f t="shared" si="24"/>
        <v/>
      </c>
      <c r="IO775" t="str">
        <f t="shared" si="25"/>
        <v/>
      </c>
    </row>
    <row r="776" spans="5:249" hidden="1">
      <c r="E776" t="s">
        <v>5478</v>
      </c>
      <c r="F776" t="s">
        <v>5478</v>
      </c>
      <c r="G776">
        <f>VLOOKUP(J776,lenght!$A:$C,3,TRUE)</f>
        <v>120</v>
      </c>
      <c r="I776" t="str">
        <f>VLOOKUP(J776,taxonomy!$1:$1048576, 6, TRUE)</f>
        <v>Heterolobosea</v>
      </c>
      <c r="J776" s="2" t="s">
        <v>1742</v>
      </c>
      <c r="K776" s="3"/>
      <c r="L776" s="3">
        <v>1</v>
      </c>
      <c r="M776" s="3">
        <v>1</v>
      </c>
      <c r="IN776" t="str">
        <f t="shared" si="24"/>
        <v/>
      </c>
      <c r="IO776" t="str">
        <f t="shared" si="25"/>
        <v/>
      </c>
    </row>
    <row r="777" spans="5:249" hidden="1">
      <c r="E777" t="s">
        <v>5477</v>
      </c>
      <c r="F777" t="s">
        <v>5478</v>
      </c>
      <c r="G777">
        <f>VLOOKUP(J777,lenght!$A:$C,3,TRUE)</f>
        <v>118</v>
      </c>
      <c r="I777" t="str">
        <f>VLOOKUP(J777,taxonomy!$1:$1048576, 6, TRUE)</f>
        <v>Heterolobosea</v>
      </c>
      <c r="J777" s="2" t="s">
        <v>1744</v>
      </c>
      <c r="K777" s="3"/>
      <c r="L777" s="3">
        <v>1</v>
      </c>
      <c r="M777" s="3">
        <v>1</v>
      </c>
      <c r="IN777" t="str">
        <f t="shared" si="24"/>
        <v/>
      </c>
      <c r="IO777" t="str">
        <f t="shared" si="25"/>
        <v/>
      </c>
    </row>
    <row r="778" spans="5:249" hidden="1">
      <c r="E778" t="s">
        <v>5477</v>
      </c>
      <c r="F778" t="s">
        <v>5478</v>
      </c>
      <c r="G778">
        <f>VLOOKUP(J778,lenght!$A:$C,3,TRUE)</f>
        <v>144</v>
      </c>
      <c r="I778" t="str">
        <f>VLOOKUP(J778,taxonomy!$1:$1048576, 6, TRUE)</f>
        <v>Heterolobosea</v>
      </c>
      <c r="J778" s="2" t="s">
        <v>1746</v>
      </c>
      <c r="K778" s="3"/>
      <c r="L778" s="3">
        <v>1</v>
      </c>
      <c r="M778" s="3">
        <v>1</v>
      </c>
      <c r="IN778" t="str">
        <f t="shared" si="24"/>
        <v/>
      </c>
      <c r="IO778" t="str">
        <f t="shared" si="25"/>
        <v/>
      </c>
    </row>
    <row r="779" spans="5:249" hidden="1">
      <c r="E779" t="s">
        <v>5477</v>
      </c>
      <c r="F779" t="s">
        <v>5478</v>
      </c>
      <c r="G779">
        <f>VLOOKUP(J779,lenght!$A:$C,3,TRUE)</f>
        <v>167</v>
      </c>
      <c r="I779" t="str">
        <f>VLOOKUP(J779,taxonomy!$1:$1048576, 6, TRUE)</f>
        <v>Heterolobosea</v>
      </c>
      <c r="J779" s="2" t="s">
        <v>1748</v>
      </c>
      <c r="K779" s="3"/>
      <c r="L779" s="3">
        <v>1</v>
      </c>
      <c r="M779" s="3">
        <v>1</v>
      </c>
      <c r="IN779" t="str">
        <f t="shared" si="24"/>
        <v/>
      </c>
      <c r="IO779" t="str">
        <f t="shared" si="25"/>
        <v/>
      </c>
    </row>
    <row r="780" spans="5:249" hidden="1">
      <c r="E780" t="s">
        <v>5477</v>
      </c>
      <c r="F780" t="s">
        <v>5478</v>
      </c>
      <c r="G780">
        <f>VLOOKUP(J780,lenght!$A:$C,3,TRUE)</f>
        <v>119</v>
      </c>
      <c r="I780" t="str">
        <f>VLOOKUP(J780,taxonomy!$1:$1048576, 6, TRUE)</f>
        <v>Heterolobosea</v>
      </c>
      <c r="J780" s="2" t="s">
        <v>1750</v>
      </c>
      <c r="K780" s="3"/>
      <c r="L780" s="3">
        <v>1</v>
      </c>
      <c r="M780" s="3">
        <v>1</v>
      </c>
      <c r="IN780" t="str">
        <f t="shared" si="24"/>
        <v/>
      </c>
      <c r="IO780" t="str">
        <f t="shared" si="25"/>
        <v/>
      </c>
    </row>
    <row r="781" spans="5:249" hidden="1">
      <c r="E781" t="s">
        <v>5478</v>
      </c>
      <c r="F781" t="s">
        <v>5477</v>
      </c>
      <c r="G781">
        <f>VLOOKUP(J781,lenght!$A:$C,3,TRUE)</f>
        <v>205</v>
      </c>
      <c r="I781" t="str">
        <f>VLOOKUP(J781,taxonomy!$1:$1048576, 6, TRUE)</f>
        <v>Heterolobosea</v>
      </c>
      <c r="J781" s="2" t="s">
        <v>1752</v>
      </c>
      <c r="K781" s="3"/>
      <c r="L781" s="3">
        <v>1</v>
      </c>
      <c r="M781" s="3">
        <v>1</v>
      </c>
      <c r="IN781" t="str">
        <f t="shared" si="24"/>
        <v/>
      </c>
      <c r="IO781" t="str">
        <f t="shared" si="25"/>
        <v/>
      </c>
    </row>
    <row r="782" spans="5:249" hidden="1">
      <c r="E782" t="s">
        <v>5477</v>
      </c>
      <c r="F782" t="s">
        <v>5478</v>
      </c>
      <c r="G782">
        <f>VLOOKUP(J782,lenght!$A:$C,3,TRUE)</f>
        <v>122</v>
      </c>
      <c r="I782" t="str">
        <f>VLOOKUP(J782,taxonomy!$1:$1048576, 6, TRUE)</f>
        <v>Heterolobosea</v>
      </c>
      <c r="J782" s="2" t="s">
        <v>1754</v>
      </c>
      <c r="K782" s="3"/>
      <c r="L782" s="3">
        <v>1</v>
      </c>
      <c r="M782" s="3">
        <v>1</v>
      </c>
      <c r="IN782" t="str">
        <f t="shared" si="24"/>
        <v/>
      </c>
      <c r="IO782" t="str">
        <f t="shared" si="25"/>
        <v/>
      </c>
    </row>
    <row r="783" spans="5:249" hidden="1">
      <c r="E783" t="s">
        <v>5477</v>
      </c>
      <c r="F783" t="s">
        <v>5478</v>
      </c>
      <c r="G783">
        <f>VLOOKUP(J783,lenght!$A:$C,3,TRUE)</f>
        <v>119</v>
      </c>
      <c r="I783" t="str">
        <f>VLOOKUP(J783,taxonomy!$1:$1048576, 6, TRUE)</f>
        <v>Heterolobosea</v>
      </c>
      <c r="J783" s="2" t="s">
        <v>1756</v>
      </c>
      <c r="K783" s="3"/>
      <c r="L783" s="3">
        <v>1</v>
      </c>
      <c r="M783" s="3">
        <v>1</v>
      </c>
      <c r="IN783" t="str">
        <f t="shared" si="24"/>
        <v/>
      </c>
      <c r="IO783" t="str">
        <f t="shared" si="25"/>
        <v/>
      </c>
    </row>
    <row r="784" spans="5:249" hidden="1">
      <c r="E784" t="s">
        <v>5477</v>
      </c>
      <c r="F784" t="s">
        <v>5478</v>
      </c>
      <c r="G784">
        <f>VLOOKUP(J784,lenght!$A:$C,3,TRUE)</f>
        <v>124</v>
      </c>
      <c r="I784" t="str">
        <f>VLOOKUP(J784,taxonomy!$1:$1048576, 6, TRUE)</f>
        <v>Heterolobosea</v>
      </c>
      <c r="J784" s="2" t="s">
        <v>1758</v>
      </c>
      <c r="K784" s="3"/>
      <c r="L784" s="3">
        <v>1</v>
      </c>
      <c r="M784" s="3">
        <v>1</v>
      </c>
      <c r="IN784" t="str">
        <f t="shared" si="24"/>
        <v/>
      </c>
      <c r="IO784" t="str">
        <f t="shared" si="25"/>
        <v/>
      </c>
    </row>
    <row r="785" spans="5:249" hidden="1">
      <c r="E785" t="s">
        <v>5477</v>
      </c>
      <c r="F785" t="s">
        <v>5478</v>
      </c>
      <c r="G785">
        <f>VLOOKUP(J785,lenght!$A:$C,3,TRUE)</f>
        <v>126</v>
      </c>
      <c r="I785" t="str">
        <f>VLOOKUP(J785,taxonomy!$1:$1048576, 6, TRUE)</f>
        <v>Heterolobosea</v>
      </c>
      <c r="J785" s="2" t="s">
        <v>1760</v>
      </c>
      <c r="K785" s="3"/>
      <c r="L785" s="3">
        <v>1</v>
      </c>
      <c r="M785" s="3">
        <v>1</v>
      </c>
      <c r="IN785" t="str">
        <f t="shared" si="24"/>
        <v/>
      </c>
      <c r="IO785" t="str">
        <f t="shared" si="25"/>
        <v/>
      </c>
    </row>
    <row r="786" spans="5:249" hidden="1">
      <c r="E786" t="s">
        <v>5478</v>
      </c>
      <c r="F786" t="s">
        <v>5477</v>
      </c>
      <c r="G786">
        <f>VLOOKUP(J786,lenght!$A:$C,3,TRUE)</f>
        <v>181</v>
      </c>
      <c r="I786" t="str">
        <f>VLOOKUP(J786,taxonomy!$1:$1048576, 6, TRUE)</f>
        <v>Heterolobosea</v>
      </c>
      <c r="J786" s="2" t="s">
        <v>1762</v>
      </c>
      <c r="K786" s="3"/>
      <c r="L786" s="3">
        <v>1</v>
      </c>
      <c r="M786" s="3">
        <v>1</v>
      </c>
      <c r="IN786" t="str">
        <f t="shared" si="24"/>
        <v/>
      </c>
      <c r="IO786" t="str">
        <f t="shared" si="25"/>
        <v/>
      </c>
    </row>
    <row r="787" spans="5:249" hidden="1">
      <c r="E787" t="s">
        <v>5477</v>
      </c>
      <c r="F787" t="s">
        <v>5478</v>
      </c>
      <c r="G787">
        <f>VLOOKUP(J787,lenght!$A:$C,3,TRUE)</f>
        <v>174</v>
      </c>
      <c r="I787" t="str">
        <f>VLOOKUP(J787,taxonomy!$1:$1048576, 6, TRUE)</f>
        <v>Heterolobosea</v>
      </c>
      <c r="J787" s="2" t="s">
        <v>1764</v>
      </c>
      <c r="K787" s="3"/>
      <c r="L787" s="3">
        <v>1</v>
      </c>
      <c r="M787" s="3">
        <v>1</v>
      </c>
      <c r="IN787" t="str">
        <f t="shared" si="24"/>
        <v/>
      </c>
      <c r="IO787" t="str">
        <f t="shared" si="25"/>
        <v/>
      </c>
    </row>
    <row r="788" spans="5:249" hidden="1">
      <c r="E788" t="s">
        <v>5478</v>
      </c>
      <c r="F788" t="s">
        <v>5477</v>
      </c>
      <c r="G788">
        <f>VLOOKUP(J788,lenght!$A:$C,3,TRUE)</f>
        <v>106</v>
      </c>
      <c r="I788" t="str">
        <f>VLOOKUP(J788,taxonomy!$1:$1048576, 6, TRUE)</f>
        <v>Heterolobosea</v>
      </c>
      <c r="J788" s="2" t="s">
        <v>1766</v>
      </c>
      <c r="K788" s="3"/>
      <c r="L788" s="3">
        <v>1</v>
      </c>
      <c r="M788" s="3">
        <v>1</v>
      </c>
      <c r="IN788" t="str">
        <f t="shared" si="24"/>
        <v/>
      </c>
      <c r="IO788" t="str">
        <f t="shared" si="25"/>
        <v/>
      </c>
    </row>
    <row r="789" spans="5:249" hidden="1">
      <c r="E789" t="s">
        <v>5478</v>
      </c>
      <c r="F789" t="s">
        <v>5477</v>
      </c>
      <c r="G789">
        <f>VLOOKUP(J789,lenght!$A:$C,3,TRUE)</f>
        <v>147</v>
      </c>
      <c r="I789" t="str">
        <f>VLOOKUP(J789,taxonomy!$1:$1048576, 6, TRUE)</f>
        <v>Heterolobosea</v>
      </c>
      <c r="J789" s="2" t="s">
        <v>1768</v>
      </c>
      <c r="K789" s="3"/>
      <c r="L789" s="3">
        <v>1</v>
      </c>
      <c r="M789" s="3">
        <v>1</v>
      </c>
      <c r="IN789" t="str">
        <f t="shared" si="24"/>
        <v/>
      </c>
      <c r="IO789" t="str">
        <f t="shared" si="25"/>
        <v/>
      </c>
    </row>
    <row r="790" spans="5:249" hidden="1">
      <c r="E790" t="s">
        <v>5477</v>
      </c>
      <c r="F790" t="s">
        <v>5478</v>
      </c>
      <c r="G790">
        <f>VLOOKUP(J790,lenght!$A:$C,3,TRUE)</f>
        <v>130</v>
      </c>
      <c r="I790" t="str">
        <f>VLOOKUP(J790,taxonomy!$1:$1048576, 6, TRUE)</f>
        <v>Heterolobosea</v>
      </c>
      <c r="J790" s="2" t="s">
        <v>1770</v>
      </c>
      <c r="K790" s="3"/>
      <c r="L790" s="3">
        <v>1</v>
      </c>
      <c r="M790" s="3">
        <v>1</v>
      </c>
      <c r="IN790" t="str">
        <f t="shared" si="24"/>
        <v/>
      </c>
      <c r="IO790" t="str">
        <f t="shared" si="25"/>
        <v/>
      </c>
    </row>
    <row r="791" spans="5:249" hidden="1">
      <c r="E791" t="s">
        <v>5477</v>
      </c>
      <c r="F791" t="s">
        <v>5478</v>
      </c>
      <c r="G791">
        <f>VLOOKUP(J791,lenght!$A:$C,3,TRUE)</f>
        <v>127</v>
      </c>
      <c r="I791" t="str">
        <f>VLOOKUP(J791,taxonomy!$1:$1048576, 6, TRUE)</f>
        <v>Heterolobosea</v>
      </c>
      <c r="J791" s="2" t="s">
        <v>1772</v>
      </c>
      <c r="K791" s="3"/>
      <c r="L791" s="3">
        <v>1</v>
      </c>
      <c r="M791" s="3">
        <v>1</v>
      </c>
      <c r="IN791" t="str">
        <f t="shared" si="24"/>
        <v/>
      </c>
      <c r="IO791" t="str">
        <f t="shared" si="25"/>
        <v/>
      </c>
    </row>
    <row r="792" spans="5:249" hidden="1">
      <c r="E792" t="s">
        <v>5477</v>
      </c>
      <c r="F792" t="s">
        <v>5478</v>
      </c>
      <c r="G792">
        <f>VLOOKUP(J792,lenght!$A:$C,3,TRUE)</f>
        <v>124</v>
      </c>
      <c r="I792" t="str">
        <f>VLOOKUP(J792,taxonomy!$1:$1048576, 6, TRUE)</f>
        <v>Heterolobosea</v>
      </c>
      <c r="J792" s="2" t="s">
        <v>1774</v>
      </c>
      <c r="K792" s="3"/>
      <c r="L792" s="3">
        <v>1</v>
      </c>
      <c r="M792" s="3">
        <v>1</v>
      </c>
      <c r="IN792" t="str">
        <f t="shared" si="24"/>
        <v/>
      </c>
      <c r="IO792" t="str">
        <f t="shared" si="25"/>
        <v/>
      </c>
    </row>
    <row r="793" spans="5:249" hidden="1">
      <c r="E793" t="s">
        <v>5478</v>
      </c>
      <c r="F793" t="s">
        <v>5478</v>
      </c>
      <c r="G793">
        <f>VLOOKUP(J793,lenght!$A:$C,3,TRUE)</f>
        <v>109</v>
      </c>
      <c r="I793" t="str">
        <f>VLOOKUP(J793,taxonomy!$1:$1048576, 6, TRUE)</f>
        <v>Heterolobosea</v>
      </c>
      <c r="J793" s="2" t="s">
        <v>1776</v>
      </c>
      <c r="K793" s="3"/>
      <c r="L793" s="3">
        <v>1</v>
      </c>
      <c r="M793" s="3">
        <v>1</v>
      </c>
      <c r="IN793" t="str">
        <f t="shared" si="24"/>
        <v/>
      </c>
      <c r="IO793" t="str">
        <f t="shared" si="25"/>
        <v/>
      </c>
    </row>
    <row r="794" spans="5:249" hidden="1">
      <c r="E794" t="s">
        <v>5477</v>
      </c>
      <c r="F794" t="s">
        <v>5478</v>
      </c>
      <c r="G794">
        <f>VLOOKUP(J794,lenght!$A:$C,3,TRUE)</f>
        <v>162</v>
      </c>
      <c r="I794" t="str">
        <f>VLOOKUP(J794,taxonomy!$1:$1048576, 6, TRUE)</f>
        <v>Heterolobosea</v>
      </c>
      <c r="J794" s="2" t="s">
        <v>1778</v>
      </c>
      <c r="K794" s="3"/>
      <c r="L794" s="3">
        <v>1</v>
      </c>
      <c r="M794" s="3">
        <v>1</v>
      </c>
      <c r="IN794" t="str">
        <f t="shared" si="24"/>
        <v/>
      </c>
      <c r="IO794" t="str">
        <f t="shared" si="25"/>
        <v/>
      </c>
    </row>
    <row r="795" spans="5:249" hidden="1">
      <c r="E795" t="s">
        <v>5477</v>
      </c>
      <c r="F795" t="s">
        <v>5478</v>
      </c>
      <c r="G795">
        <f>VLOOKUP(J795,lenght!$A:$C,3,TRUE)</f>
        <v>124</v>
      </c>
      <c r="I795" t="str">
        <f>VLOOKUP(J795,taxonomy!$1:$1048576, 6, TRUE)</f>
        <v>Heterolobosea</v>
      </c>
      <c r="J795" s="2" t="s">
        <v>1780</v>
      </c>
      <c r="K795" s="3"/>
      <c r="L795" s="3">
        <v>1</v>
      </c>
      <c r="M795" s="3">
        <v>1</v>
      </c>
      <c r="IN795" t="str">
        <f t="shared" si="24"/>
        <v/>
      </c>
      <c r="IO795" t="str">
        <f t="shared" si="25"/>
        <v/>
      </c>
    </row>
    <row r="796" spans="5:249" hidden="1">
      <c r="E796" t="s">
        <v>5478</v>
      </c>
      <c r="F796" t="s">
        <v>5477</v>
      </c>
      <c r="G796">
        <f>VLOOKUP(J796,lenght!$A:$C,3,TRUE)</f>
        <v>120</v>
      </c>
      <c r="I796" t="str">
        <f>VLOOKUP(J796,taxonomy!$1:$1048576, 6, TRUE)</f>
        <v>Heterolobosea</v>
      </c>
      <c r="J796" s="2" t="s">
        <v>1782</v>
      </c>
      <c r="K796" s="3"/>
      <c r="L796" s="3">
        <v>1</v>
      </c>
      <c r="M796" s="3">
        <v>1</v>
      </c>
      <c r="IN796" t="str">
        <f t="shared" si="24"/>
        <v/>
      </c>
      <c r="IO796" t="str">
        <f t="shared" si="25"/>
        <v/>
      </c>
    </row>
    <row r="797" spans="5:249" hidden="1">
      <c r="E797" t="s">
        <v>5477</v>
      </c>
      <c r="F797" t="s">
        <v>5478</v>
      </c>
      <c r="G797">
        <f>VLOOKUP(J797,lenght!$A:$C,3,TRUE)</f>
        <v>93</v>
      </c>
      <c r="I797" t="str">
        <f>VLOOKUP(J797,taxonomy!$1:$1048576, 6, TRUE)</f>
        <v>Heterolobosea</v>
      </c>
      <c r="J797" s="2" t="s">
        <v>1784</v>
      </c>
      <c r="K797" s="3"/>
      <c r="L797" s="3">
        <v>1</v>
      </c>
      <c r="M797" s="3">
        <v>1</v>
      </c>
      <c r="IN797" t="str">
        <f t="shared" si="24"/>
        <v/>
      </c>
      <c r="IO797" t="str">
        <f t="shared" si="25"/>
        <v/>
      </c>
    </row>
    <row r="798" spans="5:249" hidden="1">
      <c r="E798" t="s">
        <v>5477</v>
      </c>
      <c r="F798" t="s">
        <v>5478</v>
      </c>
      <c r="G798">
        <f>VLOOKUP(J798,lenght!$A:$C,3,TRUE)</f>
        <v>150</v>
      </c>
      <c r="I798" t="str">
        <f>VLOOKUP(J798,taxonomy!$1:$1048576, 6, TRUE)</f>
        <v>Heterolobosea</v>
      </c>
      <c r="J798" s="2" t="s">
        <v>1786</v>
      </c>
      <c r="K798" s="3"/>
      <c r="L798" s="3">
        <v>1</v>
      </c>
      <c r="M798" s="3">
        <v>1</v>
      </c>
      <c r="IN798" t="str">
        <f t="shared" si="24"/>
        <v/>
      </c>
      <c r="IO798" t="str">
        <f t="shared" si="25"/>
        <v/>
      </c>
    </row>
    <row r="799" spans="5:249" hidden="1">
      <c r="E799" t="s">
        <v>5477</v>
      </c>
      <c r="F799" t="s">
        <v>5478</v>
      </c>
      <c r="G799">
        <f>VLOOKUP(J799,lenght!$A:$C,3,TRUE)</f>
        <v>120</v>
      </c>
      <c r="I799" t="str">
        <f>VLOOKUP(J799,taxonomy!$1:$1048576, 6, TRUE)</f>
        <v>Heterolobosea</v>
      </c>
      <c r="J799" s="2" t="s">
        <v>1788</v>
      </c>
      <c r="K799" s="3"/>
      <c r="L799" s="3">
        <v>1</v>
      </c>
      <c r="M799" s="3">
        <v>1</v>
      </c>
      <c r="IN799" t="str">
        <f t="shared" si="24"/>
        <v/>
      </c>
      <c r="IO799" t="str">
        <f t="shared" si="25"/>
        <v/>
      </c>
    </row>
    <row r="800" spans="5:249" hidden="1">
      <c r="E800" t="s">
        <v>5477</v>
      </c>
      <c r="F800" t="s">
        <v>5478</v>
      </c>
      <c r="G800">
        <f>VLOOKUP(J800,lenght!$A:$C,3,TRUE)</f>
        <v>178</v>
      </c>
      <c r="I800" t="str">
        <f>VLOOKUP(J800,taxonomy!$1:$1048576, 6, TRUE)</f>
        <v>Heterolobosea</v>
      </c>
      <c r="J800" s="2" t="s">
        <v>1790</v>
      </c>
      <c r="K800" s="3"/>
      <c r="L800" s="3">
        <v>1</v>
      </c>
      <c r="M800" s="3">
        <v>1</v>
      </c>
      <c r="IN800" t="str">
        <f t="shared" si="24"/>
        <v/>
      </c>
      <c r="IO800" t="str">
        <f t="shared" si="25"/>
        <v/>
      </c>
    </row>
    <row r="801" spans="5:249" hidden="1">
      <c r="E801" t="s">
        <v>5477</v>
      </c>
      <c r="F801" t="s">
        <v>5478</v>
      </c>
      <c r="G801">
        <f>VLOOKUP(J801,lenght!$A:$C,3,TRUE)</f>
        <v>145</v>
      </c>
      <c r="I801" t="str">
        <f>VLOOKUP(J801,taxonomy!$1:$1048576, 6, TRUE)</f>
        <v>Heterolobosea</v>
      </c>
      <c r="J801" s="2" t="s">
        <v>1792</v>
      </c>
      <c r="K801" s="3"/>
      <c r="L801" s="3">
        <v>1</v>
      </c>
      <c r="M801" s="3">
        <v>1</v>
      </c>
      <c r="IN801" t="str">
        <f t="shared" si="24"/>
        <v/>
      </c>
      <c r="IO801" t="str">
        <f t="shared" si="25"/>
        <v/>
      </c>
    </row>
    <row r="802" spans="5:249" hidden="1">
      <c r="E802" t="s">
        <v>5478</v>
      </c>
      <c r="F802" t="s">
        <v>5477</v>
      </c>
      <c r="G802">
        <f>VLOOKUP(J802,lenght!$A:$C,3,TRUE)</f>
        <v>127</v>
      </c>
      <c r="I802" t="str">
        <f>VLOOKUP(J802,taxonomy!$1:$1048576, 6, TRUE)</f>
        <v>Heterolobosea</v>
      </c>
      <c r="J802" s="2" t="s">
        <v>1794</v>
      </c>
      <c r="K802" s="3"/>
      <c r="L802" s="3">
        <v>1</v>
      </c>
      <c r="M802" s="3">
        <v>1</v>
      </c>
      <c r="IN802" t="str">
        <f t="shared" si="24"/>
        <v/>
      </c>
      <c r="IO802" t="str">
        <f t="shared" si="25"/>
        <v/>
      </c>
    </row>
    <row r="803" spans="5:249" hidden="1">
      <c r="E803" t="s">
        <v>5477</v>
      </c>
      <c r="F803" t="s">
        <v>5478</v>
      </c>
      <c r="G803">
        <f>VLOOKUP(J803,lenght!$A:$C,3,TRUE)</f>
        <v>186</v>
      </c>
      <c r="I803" t="str">
        <f>VLOOKUP(J803,taxonomy!$1:$1048576, 6, TRUE)</f>
        <v>Heterolobosea</v>
      </c>
      <c r="J803" s="2" t="s">
        <v>1796</v>
      </c>
      <c r="K803" s="3"/>
      <c r="L803" s="3">
        <v>1</v>
      </c>
      <c r="M803" s="3">
        <v>1</v>
      </c>
      <c r="IN803" t="str">
        <f t="shared" si="24"/>
        <v/>
      </c>
      <c r="IO803" t="str">
        <f t="shared" si="25"/>
        <v/>
      </c>
    </row>
    <row r="804" spans="5:249" hidden="1">
      <c r="E804" t="s">
        <v>5477</v>
      </c>
      <c r="F804" t="s">
        <v>5478</v>
      </c>
      <c r="G804">
        <f>VLOOKUP(J804,lenght!$A:$C,3,TRUE)</f>
        <v>112</v>
      </c>
      <c r="I804" t="str">
        <f>VLOOKUP(J804,taxonomy!$1:$1048576, 6, TRUE)</f>
        <v>Heterolobosea</v>
      </c>
      <c r="J804" s="2" t="s">
        <v>1798</v>
      </c>
      <c r="K804" s="3"/>
      <c r="L804" s="3">
        <v>1</v>
      </c>
      <c r="M804" s="3">
        <v>1</v>
      </c>
      <c r="IN804" t="str">
        <f t="shared" si="24"/>
        <v/>
      </c>
      <c r="IO804" t="str">
        <f t="shared" si="25"/>
        <v/>
      </c>
    </row>
    <row r="805" spans="5:249" hidden="1">
      <c r="E805" t="s">
        <v>5477</v>
      </c>
      <c r="F805" t="s">
        <v>5478</v>
      </c>
      <c r="G805">
        <f>VLOOKUP(J805,lenght!$A:$C,3,TRUE)</f>
        <v>148</v>
      </c>
      <c r="I805" t="str">
        <f>VLOOKUP(J805,taxonomy!$1:$1048576, 6, TRUE)</f>
        <v>Heterolobosea</v>
      </c>
      <c r="J805" s="2" t="s">
        <v>1800</v>
      </c>
      <c r="K805" s="3"/>
      <c r="L805" s="3">
        <v>1</v>
      </c>
      <c r="M805" s="3">
        <v>1</v>
      </c>
      <c r="IN805" t="str">
        <f t="shared" si="24"/>
        <v/>
      </c>
      <c r="IO805" t="str">
        <f t="shared" si="25"/>
        <v/>
      </c>
    </row>
    <row r="806" spans="5:249" hidden="1">
      <c r="E806" t="s">
        <v>5477</v>
      </c>
      <c r="F806" t="s">
        <v>5478</v>
      </c>
      <c r="G806">
        <f>VLOOKUP(J806,lenght!$A:$C,3,TRUE)</f>
        <v>140</v>
      </c>
      <c r="I806" t="str">
        <f>VLOOKUP(J806,taxonomy!$1:$1048576, 6, TRUE)</f>
        <v>Heterolobosea</v>
      </c>
      <c r="J806" s="2" t="s">
        <v>1802</v>
      </c>
      <c r="K806" s="3"/>
      <c r="L806" s="3">
        <v>1</v>
      </c>
      <c r="M806" s="3">
        <v>1</v>
      </c>
      <c r="IN806" t="str">
        <f t="shared" si="24"/>
        <v/>
      </c>
      <c r="IO806" t="str">
        <f t="shared" si="25"/>
        <v/>
      </c>
    </row>
    <row r="807" spans="5:249" hidden="1">
      <c r="E807" t="s">
        <v>5478</v>
      </c>
      <c r="F807" t="s">
        <v>5477</v>
      </c>
      <c r="G807">
        <f>VLOOKUP(J807,lenght!$A:$C,3,TRUE)</f>
        <v>108</v>
      </c>
      <c r="I807" t="str">
        <f>VLOOKUP(J807,taxonomy!$1:$1048576, 6, TRUE)</f>
        <v>Heterolobosea</v>
      </c>
      <c r="J807" s="2" t="s">
        <v>1804</v>
      </c>
      <c r="K807" s="3"/>
      <c r="L807" s="3">
        <v>1</v>
      </c>
      <c r="M807" s="3">
        <v>1</v>
      </c>
      <c r="IN807" t="str">
        <f t="shared" si="24"/>
        <v/>
      </c>
      <c r="IO807" t="str">
        <f t="shared" si="25"/>
        <v/>
      </c>
    </row>
    <row r="808" spans="5:249" hidden="1">
      <c r="E808" t="s">
        <v>5478</v>
      </c>
      <c r="F808" t="s">
        <v>5477</v>
      </c>
      <c r="G808">
        <f>VLOOKUP(J808,lenght!$A:$C,3,TRUE)</f>
        <v>143</v>
      </c>
      <c r="I808" t="str">
        <f>VLOOKUP(J808,taxonomy!$1:$1048576, 6, TRUE)</f>
        <v>Heterolobosea</v>
      </c>
      <c r="J808" s="2" t="s">
        <v>1806</v>
      </c>
      <c r="K808" s="3"/>
      <c r="L808" s="3">
        <v>1</v>
      </c>
      <c r="M808" s="3">
        <v>1</v>
      </c>
      <c r="IN808" t="str">
        <f t="shared" si="24"/>
        <v/>
      </c>
      <c r="IO808" t="str">
        <f t="shared" si="25"/>
        <v/>
      </c>
    </row>
    <row r="809" spans="5:249" hidden="1">
      <c r="E809" t="s">
        <v>5477</v>
      </c>
      <c r="F809" t="s">
        <v>5478</v>
      </c>
      <c r="G809">
        <f>VLOOKUP(J809,lenght!$A:$C,3,TRUE)</f>
        <v>139</v>
      </c>
      <c r="I809" t="str">
        <f>VLOOKUP(J809,taxonomy!$1:$1048576, 6, TRUE)</f>
        <v>Heterolobosea</v>
      </c>
      <c r="J809" s="2" t="s">
        <v>1808</v>
      </c>
      <c r="K809" s="3"/>
      <c r="L809" s="3">
        <v>1</v>
      </c>
      <c r="M809" s="3">
        <v>1</v>
      </c>
      <c r="IN809" t="str">
        <f t="shared" si="24"/>
        <v/>
      </c>
      <c r="IO809" t="str">
        <f t="shared" si="25"/>
        <v/>
      </c>
    </row>
    <row r="810" spans="5:249" hidden="1">
      <c r="E810" t="s">
        <v>5478</v>
      </c>
      <c r="F810" t="s">
        <v>5477</v>
      </c>
      <c r="G810">
        <f>VLOOKUP(J810,lenght!$A:$C,3,TRUE)</f>
        <v>123</v>
      </c>
      <c r="I810" t="str">
        <f>VLOOKUP(J810,taxonomy!$1:$1048576, 6, TRUE)</f>
        <v>Heterolobosea</v>
      </c>
      <c r="J810" s="2" t="s">
        <v>1810</v>
      </c>
      <c r="K810" s="3"/>
      <c r="L810" s="3">
        <v>1</v>
      </c>
      <c r="M810" s="3">
        <v>1</v>
      </c>
      <c r="IN810" t="str">
        <f t="shared" si="24"/>
        <v/>
      </c>
      <c r="IO810" t="str">
        <f t="shared" si="25"/>
        <v/>
      </c>
    </row>
    <row r="811" spans="5:249" hidden="1">
      <c r="E811" t="s">
        <v>5478</v>
      </c>
      <c r="F811" t="s">
        <v>5478</v>
      </c>
      <c r="G811">
        <f>VLOOKUP(J811,lenght!$A:$C,3,TRUE)</f>
        <v>197</v>
      </c>
      <c r="I811" t="str">
        <f>VLOOKUP(J811,taxonomy!$1:$1048576, 6, TRUE)</f>
        <v>Heterolobosea</v>
      </c>
      <c r="J811" s="2" t="s">
        <v>1812</v>
      </c>
      <c r="K811" s="3"/>
      <c r="L811" s="3">
        <v>1</v>
      </c>
      <c r="M811" s="3">
        <v>1</v>
      </c>
      <c r="IN811" t="str">
        <f t="shared" si="24"/>
        <v/>
      </c>
      <c r="IO811" t="str">
        <f t="shared" si="25"/>
        <v/>
      </c>
    </row>
    <row r="812" spans="5:249" hidden="1">
      <c r="E812" t="s">
        <v>5478</v>
      </c>
      <c r="F812" t="s">
        <v>5477</v>
      </c>
      <c r="G812">
        <f>VLOOKUP(J812,lenght!$A:$C,3,TRUE)</f>
        <v>118</v>
      </c>
      <c r="I812" t="str">
        <f>VLOOKUP(J812,taxonomy!$1:$1048576, 6, TRUE)</f>
        <v>Heterolobosea</v>
      </c>
      <c r="J812" s="2" t="s">
        <v>1814</v>
      </c>
      <c r="K812" s="3"/>
      <c r="L812" s="3">
        <v>1</v>
      </c>
      <c r="M812" s="3">
        <v>1</v>
      </c>
      <c r="IN812" t="str">
        <f t="shared" si="24"/>
        <v/>
      </c>
      <c r="IO812" t="str">
        <f t="shared" si="25"/>
        <v/>
      </c>
    </row>
    <row r="813" spans="5:249" hidden="1">
      <c r="E813" t="s">
        <v>5477</v>
      </c>
      <c r="F813" t="s">
        <v>5478</v>
      </c>
      <c r="G813">
        <f>VLOOKUP(J813,lenght!$A:$C,3,TRUE)</f>
        <v>123</v>
      </c>
      <c r="I813" t="str">
        <f>VLOOKUP(J813,taxonomy!$1:$1048576, 6, TRUE)</f>
        <v>Heterolobosea</v>
      </c>
      <c r="J813" s="2" t="s">
        <v>1816</v>
      </c>
      <c r="K813" s="3"/>
      <c r="L813" s="3">
        <v>1</v>
      </c>
      <c r="M813" s="3">
        <v>1</v>
      </c>
      <c r="IN813" t="str">
        <f t="shared" si="24"/>
        <v/>
      </c>
      <c r="IO813" t="str">
        <f t="shared" si="25"/>
        <v/>
      </c>
    </row>
    <row r="814" spans="5:249" hidden="1">
      <c r="E814" t="s">
        <v>5477</v>
      </c>
      <c r="F814" t="s">
        <v>5478</v>
      </c>
      <c r="G814">
        <f>VLOOKUP(J814,lenght!$A:$C,3,TRUE)</f>
        <v>140</v>
      </c>
      <c r="I814" t="str">
        <f>VLOOKUP(J814,taxonomy!$1:$1048576, 6, TRUE)</f>
        <v>Heterolobosea</v>
      </c>
      <c r="J814" s="2" t="s">
        <v>1818</v>
      </c>
      <c r="K814" s="3"/>
      <c r="L814" s="3">
        <v>1</v>
      </c>
      <c r="M814" s="3">
        <v>1</v>
      </c>
      <c r="IN814" t="str">
        <f t="shared" si="24"/>
        <v/>
      </c>
      <c r="IO814" t="str">
        <f t="shared" si="25"/>
        <v/>
      </c>
    </row>
    <row r="815" spans="5:249" hidden="1">
      <c r="E815" t="s">
        <v>5477</v>
      </c>
      <c r="F815" t="s">
        <v>5478</v>
      </c>
      <c r="G815">
        <f>VLOOKUP(J815,lenght!$A:$C,3,TRUE)</f>
        <v>135</v>
      </c>
      <c r="I815" t="str">
        <f>VLOOKUP(J815,taxonomy!$1:$1048576, 6, TRUE)</f>
        <v>Heterolobosea</v>
      </c>
      <c r="J815" s="2" t="s">
        <v>1820</v>
      </c>
      <c r="K815" s="3"/>
      <c r="L815" s="3">
        <v>1</v>
      </c>
      <c r="M815" s="3">
        <v>1</v>
      </c>
      <c r="IN815" t="str">
        <f t="shared" si="24"/>
        <v/>
      </c>
      <c r="IO815" t="str">
        <f t="shared" si="25"/>
        <v/>
      </c>
    </row>
    <row r="816" spans="5:249" hidden="1">
      <c r="E816" t="s">
        <v>5478</v>
      </c>
      <c r="F816" t="s">
        <v>5477</v>
      </c>
      <c r="G816">
        <f>VLOOKUP(J816,lenght!$A:$C,3,TRUE)</f>
        <v>124</v>
      </c>
      <c r="I816" t="str">
        <f>VLOOKUP(J816,taxonomy!$1:$1048576, 6, TRUE)</f>
        <v>Heterolobosea</v>
      </c>
      <c r="J816" s="2" t="s">
        <v>1822</v>
      </c>
      <c r="K816" s="3"/>
      <c r="L816" s="3">
        <v>1</v>
      </c>
      <c r="M816" s="3">
        <v>1</v>
      </c>
      <c r="IN816" t="str">
        <f t="shared" si="24"/>
        <v/>
      </c>
      <c r="IO816" t="str">
        <f t="shared" si="25"/>
        <v/>
      </c>
    </row>
    <row r="817" spans="5:249" hidden="1">
      <c r="E817" t="s">
        <v>5477</v>
      </c>
      <c r="F817" t="s">
        <v>5478</v>
      </c>
      <c r="G817">
        <f>VLOOKUP(J817,lenght!$A:$C,3,TRUE)</f>
        <v>108</v>
      </c>
      <c r="I817" t="str">
        <f>VLOOKUP(J817,taxonomy!$1:$1048576, 6, TRUE)</f>
        <v>Heterolobosea</v>
      </c>
      <c r="J817" s="2" t="s">
        <v>1826</v>
      </c>
      <c r="K817" s="3"/>
      <c r="L817" s="3">
        <v>1</v>
      </c>
      <c r="M817" s="3">
        <v>1</v>
      </c>
      <c r="IN817" t="str">
        <f t="shared" si="24"/>
        <v/>
      </c>
      <c r="IO817" t="str">
        <f t="shared" si="25"/>
        <v/>
      </c>
    </row>
    <row r="818" spans="5:249" hidden="1">
      <c r="E818" t="s">
        <v>5477</v>
      </c>
      <c r="F818" t="s">
        <v>5478</v>
      </c>
      <c r="G818">
        <f>VLOOKUP(J818,lenght!$A:$C,3,TRUE)</f>
        <v>111</v>
      </c>
      <c r="I818" t="str">
        <f>VLOOKUP(J818,taxonomy!$1:$1048576, 6, TRUE)</f>
        <v>Heterolobosea</v>
      </c>
      <c r="J818" s="2" t="s">
        <v>1828</v>
      </c>
      <c r="K818" s="3"/>
      <c r="L818" s="3">
        <v>1</v>
      </c>
      <c r="M818" s="3">
        <v>1</v>
      </c>
      <c r="IN818" t="str">
        <f t="shared" si="24"/>
        <v/>
      </c>
      <c r="IO818" t="str">
        <f t="shared" si="25"/>
        <v/>
      </c>
    </row>
    <row r="819" spans="5:249" hidden="1">
      <c r="E819" t="s">
        <v>5477</v>
      </c>
      <c r="F819" t="s">
        <v>5478</v>
      </c>
      <c r="G819">
        <f>VLOOKUP(J819,lenght!$A:$C,3,TRUE)</f>
        <v>119</v>
      </c>
      <c r="I819" t="str">
        <f>VLOOKUP(J819,taxonomy!$1:$1048576, 6, TRUE)</f>
        <v>Heterolobosea</v>
      </c>
      <c r="J819" s="2" t="s">
        <v>1830</v>
      </c>
      <c r="K819" s="3"/>
      <c r="L819" s="3">
        <v>1</v>
      </c>
      <c r="M819" s="3">
        <v>1</v>
      </c>
      <c r="IN819" t="str">
        <f t="shared" si="24"/>
        <v/>
      </c>
      <c r="IO819" t="str">
        <f t="shared" si="25"/>
        <v/>
      </c>
    </row>
    <row r="820" spans="5:249" hidden="1">
      <c r="E820" t="s">
        <v>5477</v>
      </c>
      <c r="F820" t="s">
        <v>5478</v>
      </c>
      <c r="G820">
        <f>VLOOKUP(J820,lenght!$A:$C,3,TRUE)</f>
        <v>133</v>
      </c>
      <c r="I820" t="str">
        <f>VLOOKUP(J820,taxonomy!$1:$1048576, 6, TRUE)</f>
        <v>Heterolobosea</v>
      </c>
      <c r="J820" s="2" t="s">
        <v>1832</v>
      </c>
      <c r="K820" s="3"/>
      <c r="L820" s="3">
        <v>1</v>
      </c>
      <c r="M820" s="3">
        <v>1</v>
      </c>
      <c r="IN820" t="str">
        <f t="shared" si="24"/>
        <v/>
      </c>
      <c r="IO820" t="str">
        <f t="shared" si="25"/>
        <v/>
      </c>
    </row>
    <row r="821" spans="5:249" hidden="1">
      <c r="E821" t="s">
        <v>5477</v>
      </c>
      <c r="F821" t="s">
        <v>5478</v>
      </c>
      <c r="G821">
        <f>VLOOKUP(J821,lenght!$A:$C,3,TRUE)</f>
        <v>129</v>
      </c>
      <c r="I821" t="str">
        <f>VLOOKUP(J821,taxonomy!$1:$1048576, 6, TRUE)</f>
        <v>Heterolobosea</v>
      </c>
      <c r="J821" s="2" t="s">
        <v>1834</v>
      </c>
      <c r="K821" s="3"/>
      <c r="L821" s="3">
        <v>1</v>
      </c>
      <c r="M821" s="3">
        <v>1</v>
      </c>
      <c r="IN821" t="str">
        <f t="shared" si="24"/>
        <v/>
      </c>
      <c r="IO821" t="str">
        <f t="shared" si="25"/>
        <v/>
      </c>
    </row>
    <row r="822" spans="5:249" hidden="1">
      <c r="E822" t="s">
        <v>5478</v>
      </c>
      <c r="F822" t="s">
        <v>5477</v>
      </c>
      <c r="G822">
        <f>VLOOKUP(J822,lenght!$A:$C,3,TRUE)</f>
        <v>114</v>
      </c>
      <c r="I822" t="str">
        <f>VLOOKUP(J822,taxonomy!$1:$1048576, 6, TRUE)</f>
        <v>Heterolobosea</v>
      </c>
      <c r="J822" s="2" t="s">
        <v>1836</v>
      </c>
      <c r="K822" s="3"/>
      <c r="L822" s="3">
        <v>1</v>
      </c>
      <c r="M822" s="3">
        <v>1</v>
      </c>
      <c r="IN822" t="str">
        <f t="shared" si="24"/>
        <v/>
      </c>
      <c r="IO822" t="str">
        <f t="shared" si="25"/>
        <v/>
      </c>
    </row>
    <row r="823" spans="5:249" hidden="1">
      <c r="E823" t="s">
        <v>5478</v>
      </c>
      <c r="F823" t="s">
        <v>5477</v>
      </c>
      <c r="G823">
        <f>VLOOKUP(J823,lenght!$A:$C,3,TRUE)</f>
        <v>127</v>
      </c>
      <c r="I823" t="str">
        <f>VLOOKUP(J823,taxonomy!$1:$1048576, 6, TRUE)</f>
        <v>Heterolobosea</v>
      </c>
      <c r="J823" s="2" t="s">
        <v>1838</v>
      </c>
      <c r="K823" s="3"/>
      <c r="L823" s="3">
        <v>1</v>
      </c>
      <c r="M823" s="3">
        <v>1</v>
      </c>
      <c r="IN823" t="str">
        <f t="shared" si="24"/>
        <v/>
      </c>
      <c r="IO823" t="str">
        <f t="shared" si="25"/>
        <v/>
      </c>
    </row>
    <row r="824" spans="5:249" hidden="1">
      <c r="E824" t="s">
        <v>5478</v>
      </c>
      <c r="F824" t="s">
        <v>5478</v>
      </c>
      <c r="G824">
        <f>VLOOKUP(J824,lenght!$A:$C,3,TRUE)</f>
        <v>113</v>
      </c>
      <c r="I824" t="str">
        <f>VLOOKUP(J824,taxonomy!$1:$1048576, 6, TRUE)</f>
        <v>Heterolobosea</v>
      </c>
      <c r="J824" s="2" t="s">
        <v>1840</v>
      </c>
      <c r="K824" s="3"/>
      <c r="L824" s="3">
        <v>1</v>
      </c>
      <c r="M824" s="3">
        <v>1</v>
      </c>
      <c r="IN824" t="str">
        <f t="shared" si="24"/>
        <v/>
      </c>
      <c r="IO824" t="str">
        <f t="shared" si="25"/>
        <v/>
      </c>
    </row>
    <row r="825" spans="5:249" hidden="1">
      <c r="E825" t="s">
        <v>5477</v>
      </c>
      <c r="F825" t="s">
        <v>5478</v>
      </c>
      <c r="G825">
        <f>VLOOKUP(J825,lenght!$A:$C,3,TRUE)</f>
        <v>200</v>
      </c>
      <c r="I825" t="str">
        <f>VLOOKUP(J825,taxonomy!$1:$1048576, 6, TRUE)</f>
        <v>Heterolobosea</v>
      </c>
      <c r="J825" s="2" t="s">
        <v>1842</v>
      </c>
      <c r="K825" s="3"/>
      <c r="L825" s="3">
        <v>1</v>
      </c>
      <c r="M825" s="3">
        <v>1</v>
      </c>
      <c r="IN825" t="str">
        <f t="shared" si="24"/>
        <v/>
      </c>
      <c r="IO825" t="str">
        <f t="shared" si="25"/>
        <v/>
      </c>
    </row>
    <row r="826" spans="5:249" hidden="1">
      <c r="E826" t="s">
        <v>5478</v>
      </c>
      <c r="F826" t="s">
        <v>5477</v>
      </c>
      <c r="G826">
        <f>VLOOKUP(J826,lenght!$A:$C,3,TRUE)</f>
        <v>104</v>
      </c>
      <c r="I826" t="str">
        <f>VLOOKUP(J826,taxonomy!$1:$1048576, 6, TRUE)</f>
        <v>Heterolobosea</v>
      </c>
      <c r="J826" s="2" t="s">
        <v>1844</v>
      </c>
      <c r="K826" s="3"/>
      <c r="L826" s="3">
        <v>1</v>
      </c>
      <c r="M826" s="3">
        <v>1</v>
      </c>
      <c r="IN826" t="str">
        <f t="shared" si="24"/>
        <v/>
      </c>
      <c r="IO826" t="str">
        <f t="shared" si="25"/>
        <v/>
      </c>
    </row>
    <row r="827" spans="5:249" hidden="1">
      <c r="E827" t="s">
        <v>5477</v>
      </c>
      <c r="F827" t="s">
        <v>5478</v>
      </c>
      <c r="G827">
        <f>VLOOKUP(J827,lenght!$A:$C,3,TRUE)</f>
        <v>137</v>
      </c>
      <c r="I827" t="str">
        <f>VLOOKUP(J827,taxonomy!$1:$1048576, 6, TRUE)</f>
        <v>Heterolobosea</v>
      </c>
      <c r="J827" s="2" t="s">
        <v>1846</v>
      </c>
      <c r="K827" s="3"/>
      <c r="L827" s="3">
        <v>1</v>
      </c>
      <c r="M827" s="3">
        <v>1</v>
      </c>
      <c r="IN827" t="str">
        <f t="shared" si="24"/>
        <v/>
      </c>
      <c r="IO827" t="str">
        <f t="shared" si="25"/>
        <v/>
      </c>
    </row>
    <row r="828" spans="5:249" hidden="1">
      <c r="E828" t="s">
        <v>5478</v>
      </c>
      <c r="F828" t="s">
        <v>5477</v>
      </c>
      <c r="G828">
        <f>VLOOKUP(J828,lenght!$A:$C,3,TRUE)</f>
        <v>120</v>
      </c>
      <c r="I828" t="str">
        <f>VLOOKUP(J828,taxonomy!$1:$1048576, 6, TRUE)</f>
        <v>Heterolobosea</v>
      </c>
      <c r="J828" s="2" t="s">
        <v>1848</v>
      </c>
      <c r="K828" s="3"/>
      <c r="L828" s="3">
        <v>2</v>
      </c>
      <c r="M828" s="3">
        <v>2</v>
      </c>
      <c r="IN828" t="str">
        <f t="shared" si="24"/>
        <v/>
      </c>
      <c r="IO828" t="str">
        <f t="shared" si="25"/>
        <v/>
      </c>
    </row>
    <row r="829" spans="5:249" hidden="1">
      <c r="E829" t="s">
        <v>5477</v>
      </c>
      <c r="F829" t="s">
        <v>5478</v>
      </c>
      <c r="G829">
        <f>VLOOKUP(J829,lenght!$A:$C,3,TRUE)</f>
        <v>145</v>
      </c>
      <c r="I829" t="str">
        <f>VLOOKUP(J829,taxonomy!$1:$1048576, 6, TRUE)</f>
        <v>Heterolobosea</v>
      </c>
      <c r="J829" s="2" t="s">
        <v>1850</v>
      </c>
      <c r="K829" s="3"/>
      <c r="L829" s="3">
        <v>1</v>
      </c>
      <c r="M829" s="3">
        <v>1</v>
      </c>
      <c r="IN829" t="str">
        <f t="shared" si="24"/>
        <v/>
      </c>
      <c r="IO829" t="str">
        <f t="shared" si="25"/>
        <v/>
      </c>
    </row>
    <row r="830" spans="5:249" hidden="1">
      <c r="E830" t="s">
        <v>5477</v>
      </c>
      <c r="F830" t="s">
        <v>5478</v>
      </c>
      <c r="G830">
        <f>VLOOKUP(J830,lenght!$A:$C,3,TRUE)</f>
        <v>190</v>
      </c>
      <c r="I830" t="str">
        <f>VLOOKUP(J830,taxonomy!$1:$1048576, 6, TRUE)</f>
        <v>Heterolobosea</v>
      </c>
      <c r="J830" s="2" t="s">
        <v>1852</v>
      </c>
      <c r="K830" s="3"/>
      <c r="L830" s="3">
        <v>1</v>
      </c>
      <c r="M830" s="3">
        <v>1</v>
      </c>
      <c r="IN830" t="str">
        <f t="shared" si="24"/>
        <v/>
      </c>
      <c r="IO830" t="str">
        <f t="shared" si="25"/>
        <v/>
      </c>
    </row>
    <row r="831" spans="5:249" hidden="1">
      <c r="E831" t="s">
        <v>5477</v>
      </c>
      <c r="F831" t="s">
        <v>5478</v>
      </c>
      <c r="G831">
        <f>VLOOKUP(J831,lenght!$A:$C,3,TRUE)</f>
        <v>97</v>
      </c>
      <c r="I831" t="str">
        <f>VLOOKUP(J831,taxonomy!$1:$1048576, 6, TRUE)</f>
        <v>Heterolobosea</v>
      </c>
      <c r="J831" s="2" t="s">
        <v>1854</v>
      </c>
      <c r="K831" s="3"/>
      <c r="L831" s="3">
        <v>1</v>
      </c>
      <c r="M831" s="3">
        <v>1</v>
      </c>
      <c r="IN831" t="str">
        <f t="shared" si="24"/>
        <v/>
      </c>
      <c r="IO831" t="str">
        <f t="shared" si="25"/>
        <v/>
      </c>
    </row>
    <row r="832" spans="5:249" hidden="1">
      <c r="E832" t="s">
        <v>5478</v>
      </c>
      <c r="F832" t="s">
        <v>5477</v>
      </c>
      <c r="G832">
        <f>VLOOKUP(J832,lenght!$A:$C,3,TRUE)</f>
        <v>118</v>
      </c>
      <c r="I832" t="str">
        <f>VLOOKUP(J832,taxonomy!$1:$1048576, 6, TRUE)</f>
        <v>Heterolobosea</v>
      </c>
      <c r="J832" s="2" t="s">
        <v>1856</v>
      </c>
      <c r="K832" s="3"/>
      <c r="L832" s="3">
        <v>2</v>
      </c>
      <c r="M832" s="3">
        <v>2</v>
      </c>
      <c r="IN832" t="str">
        <f t="shared" si="24"/>
        <v/>
      </c>
      <c r="IO832" t="str">
        <f t="shared" si="25"/>
        <v/>
      </c>
    </row>
    <row r="833" spans="5:249" hidden="1">
      <c r="E833" t="s">
        <v>5477</v>
      </c>
      <c r="F833" t="s">
        <v>5478</v>
      </c>
      <c r="G833">
        <f>VLOOKUP(J833,lenght!$A:$C,3,TRUE)</f>
        <v>163</v>
      </c>
      <c r="I833" t="str">
        <f>VLOOKUP(J833,taxonomy!$1:$1048576, 6, TRUE)</f>
        <v>Heterolobosea</v>
      </c>
      <c r="J833" s="2" t="s">
        <v>1858</v>
      </c>
      <c r="K833" s="3"/>
      <c r="L833" s="3">
        <v>1</v>
      </c>
      <c r="M833" s="3">
        <v>1</v>
      </c>
      <c r="IN833" t="str">
        <f t="shared" si="24"/>
        <v/>
      </c>
      <c r="IO833" t="str">
        <f t="shared" si="25"/>
        <v/>
      </c>
    </row>
    <row r="834" spans="5:249" hidden="1">
      <c r="E834" t="s">
        <v>5477</v>
      </c>
      <c r="F834" t="s">
        <v>5478</v>
      </c>
      <c r="G834">
        <f>VLOOKUP(J834,lenght!$A:$C,3,TRUE)</f>
        <v>166</v>
      </c>
      <c r="I834" t="str">
        <f>VLOOKUP(J834,taxonomy!$1:$1048576, 6, TRUE)</f>
        <v>Heterolobosea</v>
      </c>
      <c r="J834" s="2" t="s">
        <v>1860</v>
      </c>
      <c r="K834" s="3"/>
      <c r="L834" s="3">
        <v>1</v>
      </c>
      <c r="M834" s="3">
        <v>1</v>
      </c>
      <c r="IN834" t="str">
        <f t="shared" si="24"/>
        <v/>
      </c>
      <c r="IO834" t="str">
        <f t="shared" si="25"/>
        <v/>
      </c>
    </row>
    <row r="835" spans="5:249" hidden="1">
      <c r="E835" t="s">
        <v>5477</v>
      </c>
      <c r="F835" t="s">
        <v>5478</v>
      </c>
      <c r="G835">
        <f>VLOOKUP(J835,lenght!$A:$C,3,TRUE)</f>
        <v>133</v>
      </c>
      <c r="I835" t="str">
        <f>VLOOKUP(J835,taxonomy!$1:$1048576, 6, TRUE)</f>
        <v>Heterolobosea</v>
      </c>
      <c r="J835" s="2" t="s">
        <v>1862</v>
      </c>
      <c r="K835" s="3"/>
      <c r="L835" s="3">
        <v>1</v>
      </c>
      <c r="M835" s="3">
        <v>1</v>
      </c>
      <c r="IN835" t="str">
        <f t="shared" si="24"/>
        <v/>
      </c>
      <c r="IO835" t="str">
        <f t="shared" si="25"/>
        <v/>
      </c>
    </row>
    <row r="836" spans="5:249" hidden="1">
      <c r="E836" t="s">
        <v>5477</v>
      </c>
      <c r="F836" t="s">
        <v>5478</v>
      </c>
      <c r="G836">
        <f>VLOOKUP(J836,lenght!$A:$C,3,TRUE)</f>
        <v>112</v>
      </c>
      <c r="I836" t="str">
        <f>VLOOKUP(J836,taxonomy!$1:$1048576, 6, TRUE)</f>
        <v>Heterolobosea</v>
      </c>
      <c r="J836" s="2" t="s">
        <v>1864</v>
      </c>
      <c r="K836" s="3"/>
      <c r="L836" s="3">
        <v>1</v>
      </c>
      <c r="M836" s="3">
        <v>1</v>
      </c>
      <c r="IN836" t="str">
        <f t="shared" si="24"/>
        <v/>
      </c>
      <c r="IO836" t="str">
        <f t="shared" si="25"/>
        <v/>
      </c>
    </row>
    <row r="837" spans="5:249" hidden="1">
      <c r="E837" t="s">
        <v>5477</v>
      </c>
      <c r="F837" t="s">
        <v>5478</v>
      </c>
      <c r="G837">
        <f>VLOOKUP(J837,lenght!$A:$C,3,TRUE)</f>
        <v>170</v>
      </c>
      <c r="I837" t="str">
        <f>VLOOKUP(J837,taxonomy!$1:$1048576, 6, TRUE)</f>
        <v>Heterolobosea</v>
      </c>
      <c r="J837" s="2" t="s">
        <v>1866</v>
      </c>
      <c r="K837" s="3"/>
      <c r="L837" s="3">
        <v>1</v>
      </c>
      <c r="M837" s="3">
        <v>1</v>
      </c>
      <c r="IN837" t="str">
        <f t="shared" ref="IN837:IN900" si="26">IF(IM837=1, "Y", "")</f>
        <v/>
      </c>
      <c r="IO837" t="str">
        <f t="shared" ref="IO837:IO900" si="27">IF(IM837=2, "Y", "")</f>
        <v/>
      </c>
    </row>
    <row r="838" spans="5:249" hidden="1">
      <c r="E838" t="s">
        <v>5478</v>
      </c>
      <c r="F838" t="s">
        <v>5477</v>
      </c>
      <c r="G838">
        <f>VLOOKUP(J838,lenght!$A:$C,3,TRUE)</f>
        <v>114</v>
      </c>
      <c r="I838" t="str">
        <f>VLOOKUP(J838,taxonomy!$1:$1048576, 6, TRUE)</f>
        <v>Heterolobosea</v>
      </c>
      <c r="J838" s="2" t="s">
        <v>1868</v>
      </c>
      <c r="K838" s="3"/>
      <c r="L838" s="3">
        <v>1</v>
      </c>
      <c r="M838" s="3">
        <v>1</v>
      </c>
      <c r="IN838" t="str">
        <f t="shared" si="26"/>
        <v/>
      </c>
      <c r="IO838" t="str">
        <f t="shared" si="27"/>
        <v/>
      </c>
    </row>
    <row r="839" spans="5:249" hidden="1">
      <c r="E839" t="s">
        <v>5478</v>
      </c>
      <c r="F839" t="s">
        <v>5477</v>
      </c>
      <c r="G839">
        <f>VLOOKUP(J839,lenght!$A:$C,3,TRUE)</f>
        <v>147</v>
      </c>
      <c r="I839" t="str">
        <f>VLOOKUP(J839,taxonomy!$1:$1048576, 6, TRUE)</f>
        <v>Heterolobosea</v>
      </c>
      <c r="J839" s="2" t="s">
        <v>1870</v>
      </c>
      <c r="K839" s="3"/>
      <c r="L839" s="3">
        <v>1</v>
      </c>
      <c r="M839" s="3">
        <v>1</v>
      </c>
      <c r="IN839" t="str">
        <f t="shared" si="26"/>
        <v/>
      </c>
      <c r="IO839" t="str">
        <f t="shared" si="27"/>
        <v/>
      </c>
    </row>
    <row r="840" spans="5:249" hidden="1">
      <c r="E840" t="s">
        <v>5477</v>
      </c>
      <c r="F840" t="s">
        <v>5478</v>
      </c>
      <c r="G840">
        <f>VLOOKUP(J840,lenght!$A:$C,3,TRUE)</f>
        <v>148</v>
      </c>
      <c r="I840" t="str">
        <f>VLOOKUP(J840,taxonomy!$1:$1048576, 6, TRUE)</f>
        <v>Heterolobosea</v>
      </c>
      <c r="J840" s="2" t="s">
        <v>1872</v>
      </c>
      <c r="K840" s="3"/>
      <c r="L840" s="3">
        <v>1</v>
      </c>
      <c r="M840" s="3">
        <v>1</v>
      </c>
      <c r="IN840" t="str">
        <f t="shared" si="26"/>
        <v/>
      </c>
      <c r="IO840" t="str">
        <f t="shared" si="27"/>
        <v/>
      </c>
    </row>
    <row r="841" spans="5:249" hidden="1">
      <c r="E841" t="s">
        <v>5477</v>
      </c>
      <c r="F841" t="s">
        <v>5478</v>
      </c>
      <c r="G841">
        <f>VLOOKUP(J841,lenght!$A:$C,3,TRUE)</f>
        <v>119</v>
      </c>
      <c r="I841" t="str">
        <f>VLOOKUP(J841,taxonomy!$1:$1048576, 6, TRUE)</f>
        <v>Heterolobosea</v>
      </c>
      <c r="J841" s="2" t="s">
        <v>1874</v>
      </c>
      <c r="K841" s="3"/>
      <c r="L841" s="3">
        <v>1</v>
      </c>
      <c r="M841" s="3">
        <v>1</v>
      </c>
      <c r="IN841" t="str">
        <f t="shared" si="26"/>
        <v/>
      </c>
      <c r="IO841" t="str">
        <f t="shared" si="27"/>
        <v/>
      </c>
    </row>
    <row r="842" spans="5:249" hidden="1">
      <c r="E842" t="s">
        <v>5477</v>
      </c>
      <c r="F842" t="s">
        <v>5478</v>
      </c>
      <c r="G842">
        <f>VLOOKUP(J842,lenght!$A:$C,3,TRUE)</f>
        <v>153</v>
      </c>
      <c r="I842" t="str">
        <f>VLOOKUP(J842,taxonomy!$1:$1048576, 6, TRUE)</f>
        <v>Heterolobosea</v>
      </c>
      <c r="J842" s="2" t="s">
        <v>1876</v>
      </c>
      <c r="K842" s="3"/>
      <c r="L842" s="3">
        <v>1</v>
      </c>
      <c r="M842" s="3">
        <v>1</v>
      </c>
      <c r="IN842" t="str">
        <f t="shared" si="26"/>
        <v/>
      </c>
      <c r="IO842" t="str">
        <f t="shared" si="27"/>
        <v/>
      </c>
    </row>
    <row r="843" spans="5:249" hidden="1">
      <c r="E843" t="s">
        <v>5477</v>
      </c>
      <c r="F843" t="s">
        <v>5478</v>
      </c>
      <c r="G843">
        <f>VLOOKUP(J843,lenght!$A:$C,3,TRUE)</f>
        <v>144</v>
      </c>
      <c r="I843" t="str">
        <f>VLOOKUP(J843,taxonomy!$1:$1048576, 6, TRUE)</f>
        <v>Heterolobosea</v>
      </c>
      <c r="J843" s="2" t="s">
        <v>1878</v>
      </c>
      <c r="K843" s="3"/>
      <c r="L843" s="3">
        <v>1</v>
      </c>
      <c r="M843" s="3">
        <v>1</v>
      </c>
      <c r="IN843" t="str">
        <f t="shared" si="26"/>
        <v/>
      </c>
      <c r="IO843" t="str">
        <f t="shared" si="27"/>
        <v/>
      </c>
    </row>
    <row r="844" spans="5:249" hidden="1">
      <c r="E844" t="s">
        <v>5478</v>
      </c>
      <c r="F844" t="s">
        <v>5477</v>
      </c>
      <c r="G844">
        <f>VLOOKUP(J844,lenght!$A:$C,3,TRUE)</f>
        <v>123</v>
      </c>
      <c r="I844" t="str">
        <f>VLOOKUP(J844,taxonomy!$1:$1048576, 6, TRUE)</f>
        <v>Heterolobosea</v>
      </c>
      <c r="J844" s="2" t="s">
        <v>1880</v>
      </c>
      <c r="K844" s="3"/>
      <c r="L844" s="3">
        <v>1</v>
      </c>
      <c r="M844" s="3">
        <v>1</v>
      </c>
      <c r="IN844" t="str">
        <f t="shared" si="26"/>
        <v/>
      </c>
      <c r="IO844" t="str">
        <f t="shared" si="27"/>
        <v/>
      </c>
    </row>
    <row r="845" spans="5:249" hidden="1">
      <c r="E845" t="s">
        <v>5477</v>
      </c>
      <c r="F845" t="s">
        <v>5478</v>
      </c>
      <c r="G845">
        <f>VLOOKUP(J845,lenght!$A:$C,3,TRUE)</f>
        <v>121</v>
      </c>
      <c r="I845" t="str">
        <f>VLOOKUP(J845,taxonomy!$1:$1048576, 6, TRUE)</f>
        <v>Heterolobosea</v>
      </c>
      <c r="J845" s="2" t="s">
        <v>1884</v>
      </c>
      <c r="K845" s="3"/>
      <c r="L845" s="3">
        <v>1</v>
      </c>
      <c r="M845" s="3">
        <v>1</v>
      </c>
      <c r="IN845" t="str">
        <f t="shared" si="26"/>
        <v/>
      </c>
      <c r="IO845" t="str">
        <f t="shared" si="27"/>
        <v/>
      </c>
    </row>
    <row r="846" spans="5:249" hidden="1">
      <c r="E846" t="s">
        <v>5478</v>
      </c>
      <c r="F846" t="s">
        <v>5477</v>
      </c>
      <c r="G846">
        <f>VLOOKUP(J846,lenght!$A:$C,3,TRUE)</f>
        <v>118</v>
      </c>
      <c r="I846" t="str">
        <f>VLOOKUP(J846,taxonomy!$1:$1048576, 6, TRUE)</f>
        <v>Heterolobosea</v>
      </c>
      <c r="J846" s="2" t="s">
        <v>1886</v>
      </c>
      <c r="K846" s="3"/>
      <c r="L846" s="3">
        <v>1</v>
      </c>
      <c r="M846" s="3">
        <v>1</v>
      </c>
      <c r="IN846" t="str">
        <f t="shared" si="26"/>
        <v/>
      </c>
      <c r="IO846" t="str">
        <f t="shared" si="27"/>
        <v/>
      </c>
    </row>
    <row r="847" spans="5:249" hidden="1">
      <c r="E847" t="s">
        <v>5478</v>
      </c>
      <c r="F847" t="s">
        <v>5477</v>
      </c>
      <c r="G847">
        <f>VLOOKUP(J847,lenght!$A:$C,3,TRUE)</f>
        <v>122</v>
      </c>
      <c r="I847" t="str">
        <f>VLOOKUP(J847,taxonomy!$1:$1048576, 6, TRUE)</f>
        <v>Heterolobosea</v>
      </c>
      <c r="J847" s="2" t="s">
        <v>1888</v>
      </c>
      <c r="K847" s="3"/>
      <c r="L847" s="3">
        <v>1</v>
      </c>
      <c r="M847" s="3">
        <v>1</v>
      </c>
      <c r="IN847" t="str">
        <f t="shared" si="26"/>
        <v/>
      </c>
      <c r="IO847" t="str">
        <f t="shared" si="27"/>
        <v/>
      </c>
    </row>
    <row r="848" spans="5:249" hidden="1">
      <c r="E848" t="s">
        <v>5478</v>
      </c>
      <c r="F848" t="s">
        <v>5477</v>
      </c>
      <c r="G848">
        <f>VLOOKUP(J848,lenght!$A:$C,3,TRUE)</f>
        <v>117</v>
      </c>
      <c r="I848" t="str">
        <f>VLOOKUP(J848,taxonomy!$1:$1048576, 6, TRUE)</f>
        <v>Heterolobosea</v>
      </c>
      <c r="J848" s="2" t="s">
        <v>1892</v>
      </c>
      <c r="K848" s="3"/>
      <c r="L848" s="3">
        <v>1</v>
      </c>
      <c r="M848" s="3">
        <v>1</v>
      </c>
      <c r="IN848" t="str">
        <f t="shared" si="26"/>
        <v/>
      </c>
      <c r="IO848" t="str">
        <f t="shared" si="27"/>
        <v/>
      </c>
    </row>
    <row r="849" spans="5:249" hidden="1">
      <c r="E849" t="s">
        <v>5477</v>
      </c>
      <c r="F849" t="s">
        <v>5478</v>
      </c>
      <c r="G849">
        <f>VLOOKUP(J849,lenght!$A:$C,3,TRUE)</f>
        <v>141</v>
      </c>
      <c r="I849" t="str">
        <f>VLOOKUP(J849,taxonomy!$1:$1048576, 6, TRUE)</f>
        <v>Heterolobosea</v>
      </c>
      <c r="J849" s="2" t="s">
        <v>1894</v>
      </c>
      <c r="K849" s="3"/>
      <c r="L849" s="3">
        <v>1</v>
      </c>
      <c r="M849" s="3">
        <v>1</v>
      </c>
      <c r="IN849" t="str">
        <f t="shared" si="26"/>
        <v/>
      </c>
      <c r="IO849" t="str">
        <f t="shared" si="27"/>
        <v/>
      </c>
    </row>
    <row r="850" spans="5:249" hidden="1">
      <c r="E850" t="s">
        <v>5477</v>
      </c>
      <c r="F850" t="s">
        <v>5478</v>
      </c>
      <c r="G850">
        <f>VLOOKUP(J850,lenght!$A:$C,3,TRUE)</f>
        <v>173</v>
      </c>
      <c r="I850" t="str">
        <f>VLOOKUP(J850,taxonomy!$1:$1048576, 6, TRUE)</f>
        <v>Heterolobosea</v>
      </c>
      <c r="J850" s="2" t="s">
        <v>1896</v>
      </c>
      <c r="K850" s="3"/>
      <c r="L850" s="3">
        <v>1</v>
      </c>
      <c r="M850" s="3">
        <v>1</v>
      </c>
      <c r="IN850" t="str">
        <f t="shared" si="26"/>
        <v/>
      </c>
      <c r="IO850" t="str">
        <f t="shared" si="27"/>
        <v/>
      </c>
    </row>
    <row r="851" spans="5:249" hidden="1">
      <c r="E851" t="s">
        <v>5477</v>
      </c>
      <c r="F851" t="s">
        <v>5478</v>
      </c>
      <c r="G851">
        <f>VLOOKUP(J851,lenght!$A:$C,3,TRUE)</f>
        <v>178</v>
      </c>
      <c r="I851" t="str">
        <f>VLOOKUP(J851,taxonomy!$1:$1048576, 6, TRUE)</f>
        <v>Heterolobosea</v>
      </c>
      <c r="J851" s="2" t="s">
        <v>1898</v>
      </c>
      <c r="K851" s="3"/>
      <c r="L851" s="3">
        <v>1</v>
      </c>
      <c r="M851" s="3">
        <v>1</v>
      </c>
      <c r="IN851" t="str">
        <f t="shared" si="26"/>
        <v/>
      </c>
      <c r="IO851" t="str">
        <f t="shared" si="27"/>
        <v/>
      </c>
    </row>
    <row r="852" spans="5:249" hidden="1">
      <c r="E852" t="s">
        <v>5477</v>
      </c>
      <c r="F852" t="s">
        <v>5478</v>
      </c>
      <c r="G852">
        <f>VLOOKUP(J852,lenght!$A:$C,3,TRUE)</f>
        <v>194</v>
      </c>
      <c r="I852" t="str">
        <f>VLOOKUP(J852,taxonomy!$1:$1048576, 6, TRUE)</f>
        <v>Heterolobosea</v>
      </c>
      <c r="J852" s="2" t="s">
        <v>1900</v>
      </c>
      <c r="K852" s="3"/>
      <c r="L852" s="3">
        <v>1</v>
      </c>
      <c r="M852" s="3">
        <v>1</v>
      </c>
      <c r="IN852" t="str">
        <f t="shared" si="26"/>
        <v/>
      </c>
      <c r="IO852" t="str">
        <f t="shared" si="27"/>
        <v/>
      </c>
    </row>
    <row r="853" spans="5:249" hidden="1">
      <c r="E853" t="s">
        <v>5477</v>
      </c>
      <c r="F853" t="s">
        <v>5478</v>
      </c>
      <c r="G853">
        <f>VLOOKUP(J853,lenght!$A:$C,3,TRUE)</f>
        <v>170</v>
      </c>
      <c r="I853" t="str">
        <f>VLOOKUP(J853,taxonomy!$1:$1048576, 6, TRUE)</f>
        <v>Heterolobosea</v>
      </c>
      <c r="J853" s="2" t="s">
        <v>1902</v>
      </c>
      <c r="K853" s="3"/>
      <c r="L853" s="3">
        <v>1</v>
      </c>
      <c r="M853" s="3">
        <v>1</v>
      </c>
      <c r="IN853" t="str">
        <f t="shared" si="26"/>
        <v/>
      </c>
      <c r="IO853" t="str">
        <f t="shared" si="27"/>
        <v/>
      </c>
    </row>
    <row r="854" spans="5:249" hidden="1">
      <c r="E854" t="s">
        <v>5478</v>
      </c>
      <c r="F854" t="s">
        <v>5477</v>
      </c>
      <c r="G854">
        <f>VLOOKUP(J854,lenght!$A:$C,3,TRUE)</f>
        <v>134</v>
      </c>
      <c r="I854" t="str">
        <f>VLOOKUP(J854,taxonomy!$1:$1048576, 6, TRUE)</f>
        <v>Heterolobosea</v>
      </c>
      <c r="J854" s="2" t="s">
        <v>1904</v>
      </c>
      <c r="K854" s="3"/>
      <c r="L854" s="3">
        <v>1</v>
      </c>
      <c r="M854" s="3">
        <v>1</v>
      </c>
      <c r="IN854" t="str">
        <f t="shared" si="26"/>
        <v/>
      </c>
      <c r="IO854" t="str">
        <f t="shared" si="27"/>
        <v/>
      </c>
    </row>
    <row r="855" spans="5:249" hidden="1">
      <c r="E855" t="s">
        <v>5477</v>
      </c>
      <c r="F855" t="s">
        <v>5478</v>
      </c>
      <c r="G855">
        <f>VLOOKUP(J855,lenght!$A:$C,3,TRUE)</f>
        <v>117</v>
      </c>
      <c r="I855" t="str">
        <f>VLOOKUP(J855,taxonomy!$1:$1048576, 6, TRUE)</f>
        <v>Heterolobosea</v>
      </c>
      <c r="J855" s="2" t="s">
        <v>1908</v>
      </c>
      <c r="K855" s="3"/>
      <c r="L855" s="3">
        <v>1</v>
      </c>
      <c r="M855" s="3">
        <v>1</v>
      </c>
      <c r="IN855" t="str">
        <f t="shared" si="26"/>
        <v/>
      </c>
      <c r="IO855" t="str">
        <f t="shared" si="27"/>
        <v/>
      </c>
    </row>
    <row r="856" spans="5:249" hidden="1">
      <c r="E856" t="s">
        <v>5477</v>
      </c>
      <c r="F856" t="s">
        <v>5478</v>
      </c>
      <c r="G856">
        <f>VLOOKUP(J856,lenght!$A:$C,3,TRUE)</f>
        <v>141</v>
      </c>
      <c r="I856" t="str">
        <f>VLOOKUP(J856,taxonomy!$1:$1048576, 6, TRUE)</f>
        <v>Heterolobosea</v>
      </c>
      <c r="J856" s="2" t="s">
        <v>1910</v>
      </c>
      <c r="K856" s="3"/>
      <c r="L856" s="3">
        <v>1</v>
      </c>
      <c r="M856" s="3">
        <v>1</v>
      </c>
      <c r="IN856" t="str">
        <f t="shared" si="26"/>
        <v/>
      </c>
      <c r="IO856" t="str">
        <f t="shared" si="27"/>
        <v/>
      </c>
    </row>
    <row r="857" spans="5:249" hidden="1">
      <c r="E857" t="s">
        <v>5477</v>
      </c>
      <c r="F857" t="s">
        <v>5478</v>
      </c>
      <c r="G857">
        <f>VLOOKUP(J857,lenght!$A:$C,3,TRUE)</f>
        <v>174</v>
      </c>
      <c r="I857" t="str">
        <f>VLOOKUP(J857,taxonomy!$1:$1048576, 6, TRUE)</f>
        <v>Heterolobosea</v>
      </c>
      <c r="J857" s="2" t="s">
        <v>1912</v>
      </c>
      <c r="K857" s="3"/>
      <c r="L857" s="3">
        <v>1</v>
      </c>
      <c r="M857" s="3">
        <v>1</v>
      </c>
      <c r="IN857" t="str">
        <f t="shared" si="26"/>
        <v/>
      </c>
      <c r="IO857" t="str">
        <f t="shared" si="27"/>
        <v/>
      </c>
    </row>
    <row r="858" spans="5:249" hidden="1">
      <c r="E858" t="s">
        <v>5477</v>
      </c>
      <c r="F858" t="s">
        <v>5478</v>
      </c>
      <c r="G858">
        <f>VLOOKUP(J858,lenght!$A:$C,3,TRUE)</f>
        <v>155</v>
      </c>
      <c r="I858" t="str">
        <f>VLOOKUP(J858,taxonomy!$1:$1048576, 6, TRUE)</f>
        <v>Heterolobosea</v>
      </c>
      <c r="J858" s="2" t="s">
        <v>1914</v>
      </c>
      <c r="K858" s="3"/>
      <c r="L858" s="3">
        <v>1</v>
      </c>
      <c r="M858" s="3">
        <v>1</v>
      </c>
      <c r="IN858" t="str">
        <f t="shared" si="26"/>
        <v/>
      </c>
      <c r="IO858" t="str">
        <f t="shared" si="27"/>
        <v/>
      </c>
    </row>
    <row r="859" spans="5:249" hidden="1">
      <c r="E859" t="s">
        <v>5477</v>
      </c>
      <c r="F859" t="s">
        <v>5478</v>
      </c>
      <c r="G859">
        <f>VLOOKUP(J859,lenght!$A:$C,3,TRUE)</f>
        <v>132</v>
      </c>
      <c r="I859" t="str">
        <f>VLOOKUP(J859,taxonomy!$1:$1048576, 6, TRUE)</f>
        <v>Heterolobosea</v>
      </c>
      <c r="J859" s="2" t="s">
        <v>1916</v>
      </c>
      <c r="K859" s="3"/>
      <c r="L859" s="3">
        <v>1</v>
      </c>
      <c r="M859" s="3">
        <v>1</v>
      </c>
      <c r="IN859" t="str">
        <f t="shared" si="26"/>
        <v/>
      </c>
      <c r="IO859" t="str">
        <f t="shared" si="27"/>
        <v/>
      </c>
    </row>
    <row r="860" spans="5:249" hidden="1">
      <c r="E860" t="s">
        <v>5478</v>
      </c>
      <c r="F860" t="s">
        <v>5478</v>
      </c>
      <c r="G860">
        <f>VLOOKUP(J860,lenght!$A:$C,3,TRUE)</f>
        <v>99</v>
      </c>
      <c r="I860" t="str">
        <f>VLOOKUP(J860,taxonomy!$1:$1048576, 6, TRUE)</f>
        <v>Amoebozoa</v>
      </c>
      <c r="J860" s="2" t="s">
        <v>1918</v>
      </c>
      <c r="K860" s="3"/>
      <c r="L860" s="3">
        <v>1</v>
      </c>
      <c r="M860" s="3">
        <v>1</v>
      </c>
      <c r="IN860" t="str">
        <f t="shared" si="26"/>
        <v/>
      </c>
      <c r="IO860" t="str">
        <f t="shared" si="27"/>
        <v/>
      </c>
    </row>
    <row r="861" spans="5:249" hidden="1">
      <c r="E861" t="s">
        <v>5478</v>
      </c>
      <c r="F861" t="s">
        <v>5477</v>
      </c>
      <c r="G861">
        <f>VLOOKUP(J861,lenght!$A:$C,3,TRUE)</f>
        <v>187</v>
      </c>
      <c r="I861" t="str">
        <f>VLOOKUP(J861,taxonomy!$1:$1048576, 6, TRUE)</f>
        <v>Amoebozoa</v>
      </c>
      <c r="J861" s="2" t="s">
        <v>1922</v>
      </c>
      <c r="K861" s="3"/>
      <c r="L861" s="3">
        <v>1</v>
      </c>
      <c r="M861" s="3">
        <v>1</v>
      </c>
      <c r="IN861" t="str">
        <f t="shared" si="26"/>
        <v/>
      </c>
      <c r="IO861" t="str">
        <f t="shared" si="27"/>
        <v/>
      </c>
    </row>
    <row r="862" spans="5:249" hidden="1">
      <c r="E862" t="s">
        <v>5477</v>
      </c>
      <c r="F862" t="s">
        <v>5478</v>
      </c>
      <c r="G862">
        <f>VLOOKUP(J862,lenght!$A:$C,3,TRUE)</f>
        <v>116</v>
      </c>
      <c r="I862" t="str">
        <f>VLOOKUP(J862,taxonomy!$1:$1048576, 6, TRUE)</f>
        <v>Amoebozoa</v>
      </c>
      <c r="J862" s="2" t="s">
        <v>1925</v>
      </c>
      <c r="K862" s="3"/>
      <c r="L862" s="3">
        <v>1</v>
      </c>
      <c r="M862" s="3">
        <v>1</v>
      </c>
      <c r="IN862" t="str">
        <f t="shared" si="26"/>
        <v/>
      </c>
      <c r="IO862" t="str">
        <f t="shared" si="27"/>
        <v/>
      </c>
    </row>
    <row r="863" spans="5:249" hidden="1">
      <c r="E863" t="s">
        <v>5478</v>
      </c>
      <c r="F863" t="s">
        <v>5478</v>
      </c>
      <c r="G863">
        <f>VLOOKUP(J863,lenght!$A:$C,3,TRUE)</f>
        <v>119</v>
      </c>
      <c r="I863" t="str">
        <f>VLOOKUP(J863,taxonomy!$1:$1048576, 6, TRUE)</f>
        <v>Amoebozoa</v>
      </c>
      <c r="J863" s="2" t="s">
        <v>1927</v>
      </c>
      <c r="K863" s="3"/>
      <c r="L863" s="3">
        <v>1</v>
      </c>
      <c r="M863" s="3">
        <v>1</v>
      </c>
      <c r="IN863" t="str">
        <f t="shared" si="26"/>
        <v/>
      </c>
      <c r="IO863" t="str">
        <f t="shared" si="27"/>
        <v/>
      </c>
    </row>
    <row r="864" spans="5:249" hidden="1">
      <c r="E864" t="s">
        <v>5478</v>
      </c>
      <c r="F864" t="s">
        <v>5478</v>
      </c>
      <c r="G864">
        <f>VLOOKUP(J864,lenght!$A:$C,3,TRUE)</f>
        <v>170</v>
      </c>
      <c r="I864" t="str">
        <f>VLOOKUP(J864,taxonomy!$1:$1048576, 6, TRUE)</f>
        <v>Amoebozoa</v>
      </c>
      <c r="J864" s="2" t="s">
        <v>1929</v>
      </c>
      <c r="K864" s="3"/>
      <c r="L864" s="3">
        <v>1</v>
      </c>
      <c r="M864" s="3">
        <v>1</v>
      </c>
      <c r="IN864" t="str">
        <f t="shared" si="26"/>
        <v/>
      </c>
      <c r="IO864" t="str">
        <f t="shared" si="27"/>
        <v/>
      </c>
    </row>
    <row r="865" spans="5:249" hidden="1">
      <c r="E865" t="s">
        <v>5478</v>
      </c>
      <c r="F865" t="s">
        <v>5478</v>
      </c>
      <c r="G865">
        <f>VLOOKUP(J865,lenght!$A:$C,3,TRUE)</f>
        <v>135</v>
      </c>
      <c r="I865" t="str">
        <f>VLOOKUP(J865,taxonomy!$1:$1048576, 6, TRUE)</f>
        <v>Amoebozoa</v>
      </c>
      <c r="J865" s="2" t="s">
        <v>1938</v>
      </c>
      <c r="K865" s="3"/>
      <c r="L865" s="3">
        <v>1</v>
      </c>
      <c r="M865" s="3">
        <v>1</v>
      </c>
      <c r="IN865" t="str">
        <f t="shared" si="26"/>
        <v/>
      </c>
      <c r="IO865" t="str">
        <f t="shared" si="27"/>
        <v/>
      </c>
    </row>
    <row r="866" spans="5:249" hidden="1">
      <c r="E866" t="s">
        <v>5478</v>
      </c>
      <c r="F866" t="s">
        <v>5477</v>
      </c>
      <c r="G866">
        <f>VLOOKUP(J866,lenght!$A:$C,3,TRUE)</f>
        <v>109</v>
      </c>
      <c r="I866" t="str">
        <f>VLOOKUP(J866,taxonomy!$1:$1048576, 6, TRUE)</f>
        <v>Amoebozoa</v>
      </c>
      <c r="J866" s="2" t="s">
        <v>1941</v>
      </c>
      <c r="K866" s="3"/>
      <c r="L866" s="3">
        <v>1</v>
      </c>
      <c r="M866" s="3">
        <v>1</v>
      </c>
      <c r="IN866" t="str">
        <f t="shared" si="26"/>
        <v/>
      </c>
      <c r="IO866" t="str">
        <f t="shared" si="27"/>
        <v/>
      </c>
    </row>
    <row r="867" spans="5:249" hidden="1">
      <c r="E867" t="s">
        <v>5478</v>
      </c>
      <c r="F867" t="s">
        <v>5478</v>
      </c>
      <c r="G867">
        <f>VLOOKUP(J867,lenght!$A:$C,3,TRUE)</f>
        <v>119</v>
      </c>
      <c r="I867" t="str">
        <f>VLOOKUP(J867,taxonomy!$1:$1048576, 6, TRUE)</f>
        <v>Amoebozoa</v>
      </c>
      <c r="J867" s="2" t="s">
        <v>1944</v>
      </c>
      <c r="K867" s="3"/>
      <c r="L867" s="3">
        <v>3</v>
      </c>
      <c r="M867" s="3">
        <v>3</v>
      </c>
      <c r="IN867" t="str">
        <f t="shared" si="26"/>
        <v/>
      </c>
      <c r="IO867" t="str">
        <f t="shared" si="27"/>
        <v/>
      </c>
    </row>
    <row r="868" spans="5:249" hidden="1">
      <c r="E868" t="s">
        <v>5478</v>
      </c>
      <c r="F868" t="s">
        <v>5478</v>
      </c>
      <c r="G868">
        <f>VLOOKUP(J868,lenght!$A:$C,3,TRUE)</f>
        <v>117</v>
      </c>
      <c r="I868" t="str">
        <f>VLOOKUP(J868,taxonomy!$1:$1048576, 6, TRUE)</f>
        <v>Amoebozoa</v>
      </c>
      <c r="J868" s="2" t="s">
        <v>1947</v>
      </c>
      <c r="K868" s="3"/>
      <c r="L868" s="3">
        <v>1</v>
      </c>
      <c r="M868" s="3">
        <v>1</v>
      </c>
      <c r="IN868" t="str">
        <f t="shared" si="26"/>
        <v/>
      </c>
      <c r="IO868" t="str">
        <f t="shared" si="27"/>
        <v/>
      </c>
    </row>
    <row r="869" spans="5:249" hidden="1">
      <c r="E869" t="s">
        <v>5477</v>
      </c>
      <c r="F869" t="s">
        <v>5478</v>
      </c>
      <c r="G869">
        <f>VLOOKUP(J869,lenght!$A:$C,3,TRUE)</f>
        <v>116</v>
      </c>
      <c r="I869" t="str">
        <f>VLOOKUP(J869,taxonomy!$1:$1048576, 6, TRUE)</f>
        <v>Amoebozoa</v>
      </c>
      <c r="J869" s="2" t="s">
        <v>1950</v>
      </c>
      <c r="K869" s="3"/>
      <c r="L869" s="3">
        <v>1</v>
      </c>
      <c r="M869" s="3">
        <v>1</v>
      </c>
      <c r="IN869" t="str">
        <f t="shared" si="26"/>
        <v/>
      </c>
      <c r="IO869" t="str">
        <f t="shared" si="27"/>
        <v/>
      </c>
    </row>
    <row r="870" spans="5:249" hidden="1">
      <c r="E870" t="s">
        <v>5477</v>
      </c>
      <c r="F870" t="s">
        <v>5478</v>
      </c>
      <c r="G870">
        <f>VLOOKUP(J870,lenght!$A:$C,3,TRUE)</f>
        <v>116</v>
      </c>
      <c r="I870" t="str">
        <f>VLOOKUP(J870,taxonomy!$1:$1048576, 7, TRUE)</f>
        <v>Chordata</v>
      </c>
      <c r="J870" s="2" t="s">
        <v>1952</v>
      </c>
      <c r="K870" s="3"/>
      <c r="L870" s="3">
        <v>1</v>
      </c>
      <c r="M870" s="3">
        <v>1</v>
      </c>
      <c r="IN870" t="str">
        <f t="shared" si="26"/>
        <v/>
      </c>
      <c r="IO870" t="str">
        <f t="shared" si="27"/>
        <v/>
      </c>
    </row>
    <row r="871" spans="5:249" hidden="1">
      <c r="E871" t="s">
        <v>5477</v>
      </c>
      <c r="F871" t="s">
        <v>5478</v>
      </c>
      <c r="G871">
        <f>VLOOKUP(J871,lenght!$A:$C,3,TRUE)</f>
        <v>62</v>
      </c>
      <c r="I871" t="str">
        <f>VLOOKUP(J871,taxonomy!$1:$1048576, 7, TRUE)</f>
        <v>Chordata</v>
      </c>
      <c r="J871" s="2" t="s">
        <v>1954</v>
      </c>
      <c r="K871" s="3"/>
      <c r="L871" s="3">
        <v>1</v>
      </c>
      <c r="M871" s="3">
        <v>1</v>
      </c>
      <c r="IN871" t="str">
        <f t="shared" si="26"/>
        <v/>
      </c>
      <c r="IO871" t="str">
        <f t="shared" si="27"/>
        <v/>
      </c>
    </row>
    <row r="872" spans="5:249" hidden="1">
      <c r="E872" t="s">
        <v>5477</v>
      </c>
      <c r="F872" t="s">
        <v>5478</v>
      </c>
      <c r="G872">
        <f>VLOOKUP(J872,lenght!$A:$C,3,TRUE)</f>
        <v>30</v>
      </c>
      <c r="I872" t="str">
        <f>VLOOKUP(J872,taxonomy!$1:$1048576, 7, TRUE)</f>
        <v>Chordata</v>
      </c>
      <c r="J872" s="2" t="s">
        <v>1956</v>
      </c>
      <c r="K872" s="3"/>
      <c r="L872" s="3">
        <v>1</v>
      </c>
      <c r="M872" s="3">
        <v>1</v>
      </c>
      <c r="IN872" t="str">
        <f t="shared" si="26"/>
        <v/>
      </c>
      <c r="IO872" t="str">
        <f t="shared" si="27"/>
        <v/>
      </c>
    </row>
    <row r="873" spans="5:249" hidden="1">
      <c r="E873" t="s">
        <v>5477</v>
      </c>
      <c r="F873" t="s">
        <v>5478</v>
      </c>
      <c r="G873">
        <f>VLOOKUP(J873,lenght!$A:$C,3,TRUE)</f>
        <v>60</v>
      </c>
      <c r="I873" t="str">
        <f>VLOOKUP(J873,taxonomy!$1:$1048576, 7, TRUE)</f>
        <v>Chordata</v>
      </c>
      <c r="J873" s="2" t="s">
        <v>1958</v>
      </c>
      <c r="K873" s="3"/>
      <c r="L873" s="3">
        <v>1</v>
      </c>
      <c r="M873" s="3">
        <v>1</v>
      </c>
      <c r="IN873" t="str">
        <f t="shared" si="26"/>
        <v/>
      </c>
      <c r="IO873" t="str">
        <f t="shared" si="27"/>
        <v/>
      </c>
    </row>
    <row r="874" spans="5:249" hidden="1">
      <c r="E874" t="s">
        <v>5478</v>
      </c>
      <c r="F874" t="s">
        <v>5478</v>
      </c>
      <c r="G874">
        <f>VLOOKUP(J874,lenght!$A:$C,3,TRUE)</f>
        <v>117</v>
      </c>
      <c r="I874" t="str">
        <f>VLOOKUP(J874,taxonomy!$1:$1048576, 7, TRUE)</f>
        <v>Chordata</v>
      </c>
      <c r="J874" s="2" t="s">
        <v>1960</v>
      </c>
      <c r="K874" s="3"/>
      <c r="L874" s="3">
        <v>1</v>
      </c>
      <c r="M874" s="3">
        <v>1</v>
      </c>
      <c r="IN874" t="str">
        <f t="shared" si="26"/>
        <v/>
      </c>
      <c r="IO874" t="str">
        <f t="shared" si="27"/>
        <v/>
      </c>
    </row>
    <row r="875" spans="5:249" hidden="1">
      <c r="E875" t="s">
        <v>5478</v>
      </c>
      <c r="F875" t="s">
        <v>5478</v>
      </c>
      <c r="G875">
        <f>VLOOKUP(J875,lenght!$A:$C,3,TRUE)</f>
        <v>117</v>
      </c>
      <c r="I875" t="str">
        <f>VLOOKUP(J875,taxonomy!$1:$1048576, 7, TRUE)</f>
        <v>Chordata</v>
      </c>
      <c r="J875" s="2" t="s">
        <v>1962</v>
      </c>
      <c r="K875" s="3"/>
      <c r="L875" s="3">
        <v>1</v>
      </c>
      <c r="M875" s="3">
        <v>1</v>
      </c>
      <c r="IN875" t="str">
        <f t="shared" si="26"/>
        <v/>
      </c>
      <c r="IO875" t="str">
        <f t="shared" si="27"/>
        <v/>
      </c>
    </row>
    <row r="876" spans="5:249" hidden="1">
      <c r="E876" t="s">
        <v>5478</v>
      </c>
      <c r="F876" t="s">
        <v>5478</v>
      </c>
      <c r="G876">
        <f>VLOOKUP(J876,lenght!$A:$C,3,TRUE)</f>
        <v>117</v>
      </c>
      <c r="I876" t="str">
        <f>VLOOKUP(J876,taxonomy!$1:$1048576, 7, TRUE)</f>
        <v>Chordata</v>
      </c>
      <c r="J876" s="2" t="s">
        <v>1964</v>
      </c>
      <c r="K876" s="3"/>
      <c r="L876" s="3">
        <v>1</v>
      </c>
      <c r="M876" s="3">
        <v>1</v>
      </c>
      <c r="IN876" t="str">
        <f t="shared" si="26"/>
        <v/>
      </c>
      <c r="IO876" t="str">
        <f t="shared" si="27"/>
        <v/>
      </c>
    </row>
    <row r="877" spans="5:249" hidden="1">
      <c r="E877" t="s">
        <v>5477</v>
      </c>
      <c r="F877" t="s">
        <v>5478</v>
      </c>
      <c r="G877">
        <f>VLOOKUP(J877,lenght!$A:$C,3,TRUE)</f>
        <v>41</v>
      </c>
      <c r="I877" t="str">
        <f>VLOOKUP(J877,taxonomy!$1:$1048576, 7, TRUE)</f>
        <v>Chordata</v>
      </c>
      <c r="J877" s="2" t="s">
        <v>1966</v>
      </c>
      <c r="K877" s="3"/>
      <c r="L877" s="3">
        <v>1</v>
      </c>
      <c r="M877" s="3">
        <v>1</v>
      </c>
      <c r="IN877" t="str">
        <f t="shared" si="26"/>
        <v/>
      </c>
      <c r="IO877" t="str">
        <f t="shared" si="27"/>
        <v/>
      </c>
    </row>
    <row r="878" spans="5:249" hidden="1">
      <c r="E878" t="s">
        <v>5477</v>
      </c>
      <c r="F878" t="s">
        <v>5478</v>
      </c>
      <c r="G878">
        <f>VLOOKUP(J878,lenght!$A:$C,3,TRUE)</f>
        <v>83</v>
      </c>
      <c r="I878" t="str">
        <f>VLOOKUP(J878,taxonomy!$1:$1048576, 7, TRUE)</f>
        <v>Chordata</v>
      </c>
      <c r="J878" s="2" t="s">
        <v>1968</v>
      </c>
      <c r="K878" s="3"/>
      <c r="L878" s="3">
        <v>1</v>
      </c>
      <c r="M878" s="3">
        <v>1</v>
      </c>
      <c r="IN878" t="str">
        <f t="shared" si="26"/>
        <v/>
      </c>
      <c r="IO878" t="str">
        <f t="shared" si="27"/>
        <v/>
      </c>
    </row>
    <row r="879" spans="5:249" hidden="1">
      <c r="E879" t="s">
        <v>5477</v>
      </c>
      <c r="F879" t="s">
        <v>5478</v>
      </c>
      <c r="G879">
        <f>VLOOKUP(J879,lenght!$A:$C,3,TRUE)</f>
        <v>116</v>
      </c>
      <c r="I879" t="str">
        <f>VLOOKUP(J879,taxonomy!$1:$1048576, 7, TRUE)</f>
        <v>Chordata</v>
      </c>
      <c r="J879" s="2" t="s">
        <v>1970</v>
      </c>
      <c r="K879" s="3"/>
      <c r="L879" s="3">
        <v>1</v>
      </c>
      <c r="M879" s="3">
        <v>1</v>
      </c>
      <c r="IN879" t="str">
        <f t="shared" si="26"/>
        <v/>
      </c>
      <c r="IO879" t="str">
        <f t="shared" si="27"/>
        <v/>
      </c>
    </row>
    <row r="880" spans="5:249" hidden="1">
      <c r="E880" t="s">
        <v>5477</v>
      </c>
      <c r="F880" t="s">
        <v>5478</v>
      </c>
      <c r="G880">
        <f>VLOOKUP(J880,lenght!$A:$C,3,TRUE)</f>
        <v>55</v>
      </c>
      <c r="I880" t="str">
        <f>VLOOKUP(J880,taxonomy!$1:$1048576, 7, TRUE)</f>
        <v>Chordata</v>
      </c>
      <c r="J880" s="2" t="s">
        <v>1972</v>
      </c>
      <c r="K880" s="3"/>
      <c r="L880" s="3">
        <v>1</v>
      </c>
      <c r="M880" s="3">
        <v>1</v>
      </c>
      <c r="IN880" t="str">
        <f t="shared" si="26"/>
        <v/>
      </c>
      <c r="IO880" t="str">
        <f t="shared" si="27"/>
        <v/>
      </c>
    </row>
    <row r="881" spans="5:249" hidden="1">
      <c r="E881" t="s">
        <v>5477</v>
      </c>
      <c r="F881" t="s">
        <v>5478</v>
      </c>
      <c r="G881">
        <f>VLOOKUP(J881,lenght!$A:$C,3,TRUE)</f>
        <v>44</v>
      </c>
      <c r="I881" t="str">
        <f>VLOOKUP(J881,taxonomy!$1:$1048576, 7, TRUE)</f>
        <v>Chordata</v>
      </c>
      <c r="J881" s="2" t="s">
        <v>1974</v>
      </c>
      <c r="K881" s="3"/>
      <c r="L881" s="3">
        <v>1</v>
      </c>
      <c r="M881" s="3">
        <v>1</v>
      </c>
      <c r="IN881" t="str">
        <f t="shared" si="26"/>
        <v/>
      </c>
      <c r="IO881" t="str">
        <f t="shared" si="27"/>
        <v/>
      </c>
    </row>
    <row r="882" spans="5:249" hidden="1">
      <c r="E882" t="s">
        <v>5478</v>
      </c>
      <c r="F882" t="s">
        <v>5477</v>
      </c>
      <c r="G882">
        <f>VLOOKUP(J882,lenght!$A:$C,3,TRUE)</f>
        <v>116</v>
      </c>
      <c r="I882" t="str">
        <f>VLOOKUP(J882,taxonomy!$1:$1048576, 7, TRUE)</f>
        <v>Chordata</v>
      </c>
      <c r="J882" s="2" t="s">
        <v>1976</v>
      </c>
      <c r="K882" s="3"/>
      <c r="L882" s="3">
        <v>1</v>
      </c>
      <c r="M882" s="3">
        <v>1</v>
      </c>
      <c r="IN882" t="str">
        <f t="shared" si="26"/>
        <v/>
      </c>
      <c r="IO882" t="str">
        <f t="shared" si="27"/>
        <v/>
      </c>
    </row>
    <row r="883" spans="5:249" hidden="1">
      <c r="E883" t="s">
        <v>5478</v>
      </c>
      <c r="F883" t="s">
        <v>5478</v>
      </c>
      <c r="G883">
        <f>VLOOKUP(J883,lenght!$A:$C,3,TRUE)</f>
        <v>127</v>
      </c>
      <c r="I883" t="str">
        <f>VLOOKUP(J883,taxonomy!$1:$1048576, 7, TRUE)</f>
        <v>Chordata</v>
      </c>
      <c r="J883" s="2" t="s">
        <v>1978</v>
      </c>
      <c r="K883" s="3"/>
      <c r="L883" s="3">
        <v>1</v>
      </c>
      <c r="M883" s="3">
        <v>1</v>
      </c>
      <c r="IN883" t="str">
        <f t="shared" si="26"/>
        <v/>
      </c>
      <c r="IO883" t="str">
        <f t="shared" si="27"/>
        <v/>
      </c>
    </row>
    <row r="884" spans="5:249" hidden="1">
      <c r="E884" t="s">
        <v>5477</v>
      </c>
      <c r="F884" t="s">
        <v>5478</v>
      </c>
      <c r="G884">
        <f>VLOOKUP(J884,lenght!$A:$C,3,TRUE)</f>
        <v>116</v>
      </c>
      <c r="I884" t="str">
        <f>VLOOKUP(J884,taxonomy!$1:$1048576, 7, TRUE)</f>
        <v>Chordata</v>
      </c>
      <c r="J884" s="2" t="s">
        <v>1980</v>
      </c>
      <c r="K884" s="3"/>
      <c r="L884" s="3">
        <v>1</v>
      </c>
      <c r="M884" s="3">
        <v>1</v>
      </c>
      <c r="IN884" t="str">
        <f t="shared" si="26"/>
        <v/>
      </c>
      <c r="IO884" t="str">
        <f t="shared" si="27"/>
        <v/>
      </c>
    </row>
    <row r="885" spans="5:249" hidden="1">
      <c r="E885" t="s">
        <v>5478</v>
      </c>
      <c r="F885" t="s">
        <v>5477</v>
      </c>
      <c r="G885">
        <f>VLOOKUP(J885,lenght!$A:$C,3,TRUE)</f>
        <v>115</v>
      </c>
      <c r="I885" t="str">
        <f>VLOOKUP(J885,taxonomy!$1:$1048576, 7, TRUE)</f>
        <v>Chordata</v>
      </c>
      <c r="J885" s="2" t="s">
        <v>1982</v>
      </c>
      <c r="K885" s="3"/>
      <c r="L885" s="3">
        <v>1</v>
      </c>
      <c r="M885" s="3">
        <v>1</v>
      </c>
      <c r="IN885" t="str">
        <f t="shared" si="26"/>
        <v/>
      </c>
      <c r="IO885" t="str">
        <f t="shared" si="27"/>
        <v/>
      </c>
    </row>
    <row r="886" spans="5:249" hidden="1">
      <c r="E886" t="s">
        <v>5477</v>
      </c>
      <c r="F886" t="s">
        <v>5478</v>
      </c>
      <c r="G886">
        <f>VLOOKUP(J886,lenght!$A:$C,3,TRUE)</f>
        <v>67</v>
      </c>
      <c r="I886" t="str">
        <f>VLOOKUP(J886,taxonomy!$1:$1048576, 7, TRUE)</f>
        <v>Chordata</v>
      </c>
      <c r="J886" s="2" t="s">
        <v>1984</v>
      </c>
      <c r="K886" s="3"/>
      <c r="L886" s="3">
        <v>1</v>
      </c>
      <c r="M886" s="3">
        <v>1</v>
      </c>
      <c r="IN886" t="str">
        <f t="shared" si="26"/>
        <v/>
      </c>
      <c r="IO886" t="str">
        <f t="shared" si="27"/>
        <v/>
      </c>
    </row>
    <row r="887" spans="5:249" hidden="1">
      <c r="E887" t="s">
        <v>5478</v>
      </c>
      <c r="F887" t="s">
        <v>5478</v>
      </c>
      <c r="G887">
        <f>VLOOKUP(J887,lenght!$A:$C,3,TRUE)</f>
        <v>133</v>
      </c>
      <c r="I887" t="str">
        <f>VLOOKUP(J887,taxonomy!$1:$1048576, 7, TRUE)</f>
        <v>Chordata</v>
      </c>
      <c r="J887" s="2" t="s">
        <v>1986</v>
      </c>
      <c r="K887" s="3"/>
      <c r="L887" s="3">
        <v>1</v>
      </c>
      <c r="M887" s="3">
        <v>1</v>
      </c>
      <c r="IN887" t="str">
        <f t="shared" si="26"/>
        <v/>
      </c>
      <c r="IO887" t="str">
        <f t="shared" si="27"/>
        <v/>
      </c>
    </row>
    <row r="888" spans="5:249" hidden="1">
      <c r="E888" t="s">
        <v>5478</v>
      </c>
      <c r="F888" t="s">
        <v>5477</v>
      </c>
      <c r="G888">
        <f>VLOOKUP(J888,lenght!$A:$C,3,TRUE)</f>
        <v>115</v>
      </c>
      <c r="I888" t="str">
        <f>VLOOKUP(J888,taxonomy!$1:$1048576, 7, TRUE)</f>
        <v>Chordata</v>
      </c>
      <c r="J888" s="2" t="s">
        <v>1988</v>
      </c>
      <c r="K888" s="3"/>
      <c r="L888" s="3">
        <v>1</v>
      </c>
      <c r="M888" s="3">
        <v>1</v>
      </c>
      <c r="IN888" t="str">
        <f t="shared" si="26"/>
        <v/>
      </c>
      <c r="IO888" t="str">
        <f t="shared" si="27"/>
        <v/>
      </c>
    </row>
    <row r="889" spans="5:249" hidden="1">
      <c r="E889" t="s">
        <v>5478</v>
      </c>
      <c r="F889" t="s">
        <v>5478</v>
      </c>
      <c r="G889">
        <f>VLOOKUP(J889,lenght!$A:$C,3,TRUE)</f>
        <v>117</v>
      </c>
      <c r="I889" t="str">
        <f>VLOOKUP(J889,taxonomy!$1:$1048576, 7, TRUE)</f>
        <v>Chordata</v>
      </c>
      <c r="J889" s="2" t="s">
        <v>1990</v>
      </c>
      <c r="K889" s="3"/>
      <c r="L889" s="3">
        <v>1</v>
      </c>
      <c r="M889" s="3">
        <v>1</v>
      </c>
      <c r="IN889" t="str">
        <f t="shared" si="26"/>
        <v/>
      </c>
      <c r="IO889" t="str">
        <f t="shared" si="27"/>
        <v/>
      </c>
    </row>
    <row r="890" spans="5:249" hidden="1">
      <c r="E890" t="s">
        <v>5478</v>
      </c>
      <c r="F890" t="s">
        <v>5478</v>
      </c>
      <c r="G890">
        <f>VLOOKUP(J890,lenght!$A:$C,3,TRUE)</f>
        <v>117</v>
      </c>
      <c r="I890" t="str">
        <f>VLOOKUP(J890,taxonomy!$1:$1048576, 7, TRUE)</f>
        <v>Chordata</v>
      </c>
      <c r="J890" s="2" t="s">
        <v>1992</v>
      </c>
      <c r="K890" s="3"/>
      <c r="L890" s="3">
        <v>1</v>
      </c>
      <c r="M890" s="3">
        <v>1</v>
      </c>
      <c r="IN890" t="str">
        <f t="shared" si="26"/>
        <v/>
      </c>
      <c r="IO890" t="str">
        <f t="shared" si="27"/>
        <v/>
      </c>
    </row>
    <row r="891" spans="5:249" hidden="1">
      <c r="E891" t="s">
        <v>5478</v>
      </c>
      <c r="F891" t="s">
        <v>5478</v>
      </c>
      <c r="G891">
        <f>VLOOKUP(J891,lenght!$A:$C,3,TRUE)</f>
        <v>123</v>
      </c>
      <c r="I891" t="str">
        <f>VLOOKUP(J891,taxonomy!$1:$1048576, 7, TRUE)</f>
        <v>Chordata</v>
      </c>
      <c r="J891" s="2" t="s">
        <v>1994</v>
      </c>
      <c r="K891" s="3"/>
      <c r="L891" s="3">
        <v>1</v>
      </c>
      <c r="M891" s="3">
        <v>1</v>
      </c>
      <c r="IN891" t="str">
        <f t="shared" si="26"/>
        <v/>
      </c>
      <c r="IO891" t="str">
        <f t="shared" si="27"/>
        <v/>
      </c>
    </row>
    <row r="892" spans="5:249" hidden="1">
      <c r="E892" t="s">
        <v>5478</v>
      </c>
      <c r="F892" t="s">
        <v>5478</v>
      </c>
      <c r="G892">
        <f>VLOOKUP(J892,lenght!$A:$C,3,TRUE)</f>
        <v>119</v>
      </c>
      <c r="I892" t="str">
        <f>VLOOKUP(J892,taxonomy!$1:$1048576, 7, TRUE)</f>
        <v>Chordata</v>
      </c>
      <c r="J892" s="2" t="s">
        <v>1996</v>
      </c>
      <c r="K892" s="3"/>
      <c r="L892" s="3">
        <v>1</v>
      </c>
      <c r="M892" s="3">
        <v>1</v>
      </c>
      <c r="IN892" t="str">
        <f t="shared" si="26"/>
        <v/>
      </c>
      <c r="IO892" t="str">
        <f t="shared" si="27"/>
        <v/>
      </c>
    </row>
    <row r="893" spans="5:249" hidden="1">
      <c r="E893" t="s">
        <v>5478</v>
      </c>
      <c r="F893" t="s">
        <v>5478</v>
      </c>
      <c r="G893">
        <f>VLOOKUP(J893,lenght!$A:$C,3,TRUE)</f>
        <v>115</v>
      </c>
      <c r="I893" t="str">
        <f>VLOOKUP(J893,taxonomy!$1:$1048576, 7, TRUE)</f>
        <v>Chordata</v>
      </c>
      <c r="J893" s="2" t="s">
        <v>1998</v>
      </c>
      <c r="K893" s="3"/>
      <c r="L893" s="3">
        <v>1</v>
      </c>
      <c r="M893" s="3">
        <v>1</v>
      </c>
      <c r="IN893" t="str">
        <f t="shared" si="26"/>
        <v/>
      </c>
      <c r="IO893" t="str">
        <f t="shared" si="27"/>
        <v/>
      </c>
    </row>
    <row r="894" spans="5:249" hidden="1">
      <c r="E894" t="s">
        <v>5478</v>
      </c>
      <c r="F894" t="s">
        <v>5478</v>
      </c>
      <c r="G894">
        <f>VLOOKUP(J894,lenght!$A:$C,3,TRUE)</f>
        <v>115</v>
      </c>
      <c r="I894" t="str">
        <f>VLOOKUP(J894,taxonomy!$1:$1048576, 7, TRUE)</f>
        <v>Chordata</v>
      </c>
      <c r="J894" s="2" t="s">
        <v>2000</v>
      </c>
      <c r="K894" s="3"/>
      <c r="L894" s="3">
        <v>1</v>
      </c>
      <c r="M894" s="3">
        <v>1</v>
      </c>
      <c r="IN894" t="str">
        <f t="shared" si="26"/>
        <v/>
      </c>
      <c r="IO894" t="str">
        <f t="shared" si="27"/>
        <v/>
      </c>
    </row>
    <row r="895" spans="5:249" hidden="1">
      <c r="E895" t="s">
        <v>5477</v>
      </c>
      <c r="F895" t="s">
        <v>5478</v>
      </c>
      <c r="G895">
        <f>VLOOKUP(J895,lenght!$A:$C,3,TRUE)</f>
        <v>97</v>
      </c>
      <c r="I895" t="str">
        <f>VLOOKUP(J895,taxonomy!$1:$1048576, 7, TRUE)</f>
        <v>Chordata</v>
      </c>
      <c r="J895" s="2" t="s">
        <v>2002</v>
      </c>
      <c r="K895" s="3"/>
      <c r="L895" s="3">
        <v>1</v>
      </c>
      <c r="M895" s="3">
        <v>1</v>
      </c>
      <c r="IN895" t="str">
        <f t="shared" si="26"/>
        <v/>
      </c>
      <c r="IO895" t="str">
        <f t="shared" si="27"/>
        <v/>
      </c>
    </row>
    <row r="896" spans="5:249" hidden="1">
      <c r="E896" t="s">
        <v>5478</v>
      </c>
      <c r="F896" t="s">
        <v>5478</v>
      </c>
      <c r="G896">
        <f>VLOOKUP(J896,lenght!$A:$C,3,TRUE)</f>
        <v>117</v>
      </c>
      <c r="I896" t="str">
        <f>VLOOKUP(J896,taxonomy!$1:$1048576, 7, TRUE)</f>
        <v>Chordata</v>
      </c>
      <c r="J896" s="2" t="s">
        <v>2004</v>
      </c>
      <c r="K896" s="3"/>
      <c r="L896" s="3">
        <v>1</v>
      </c>
      <c r="M896" s="3">
        <v>1</v>
      </c>
      <c r="IN896" t="str">
        <f t="shared" si="26"/>
        <v/>
      </c>
      <c r="IO896" t="str">
        <f t="shared" si="27"/>
        <v/>
      </c>
    </row>
    <row r="897" spans="5:249" hidden="1">
      <c r="E897" t="s">
        <v>5478</v>
      </c>
      <c r="F897" t="s">
        <v>5477</v>
      </c>
      <c r="G897">
        <f>VLOOKUP(J897,lenght!$A:$C,3,TRUE)</f>
        <v>116</v>
      </c>
      <c r="I897" t="str">
        <f>VLOOKUP(J897,taxonomy!$1:$1048576, 7, TRUE)</f>
        <v>Chordata</v>
      </c>
      <c r="J897" s="2" t="s">
        <v>2006</v>
      </c>
      <c r="K897" s="3"/>
      <c r="L897" s="3">
        <v>1</v>
      </c>
      <c r="M897" s="3">
        <v>1</v>
      </c>
      <c r="IN897" t="str">
        <f t="shared" si="26"/>
        <v/>
      </c>
      <c r="IO897" t="str">
        <f t="shared" si="27"/>
        <v/>
      </c>
    </row>
    <row r="898" spans="5:249" hidden="1">
      <c r="E898" t="s">
        <v>5477</v>
      </c>
      <c r="F898" t="s">
        <v>5478</v>
      </c>
      <c r="G898">
        <f>VLOOKUP(J898,lenght!$A:$C,3,TRUE)</f>
        <v>86</v>
      </c>
      <c r="I898" t="str">
        <f>VLOOKUP(J898,taxonomy!$1:$1048576, 6, TRUE)</f>
        <v>Fungi</v>
      </c>
      <c r="J898" s="2" t="s">
        <v>2008</v>
      </c>
      <c r="K898" s="3"/>
      <c r="L898" s="3">
        <v>1</v>
      </c>
      <c r="M898" s="3">
        <v>1</v>
      </c>
      <c r="IN898" t="str">
        <f t="shared" si="26"/>
        <v/>
      </c>
      <c r="IO898" t="str">
        <f t="shared" si="27"/>
        <v/>
      </c>
    </row>
    <row r="899" spans="5:249" hidden="1">
      <c r="E899" t="s">
        <v>5478</v>
      </c>
      <c r="F899" t="s">
        <v>5477</v>
      </c>
      <c r="G899">
        <f>VLOOKUP(J899,lenght!$A:$C,3,TRUE)</f>
        <v>135</v>
      </c>
      <c r="I899" t="str">
        <f>VLOOKUP(J899,taxonomy!$1:$1048576, 6, TRUE)</f>
        <v>Fungi</v>
      </c>
      <c r="J899" s="2" t="s">
        <v>2010</v>
      </c>
      <c r="K899" s="3"/>
      <c r="L899" s="3">
        <v>1</v>
      </c>
      <c r="M899" s="3">
        <v>1</v>
      </c>
      <c r="IN899" t="str">
        <f t="shared" si="26"/>
        <v/>
      </c>
      <c r="IO899" t="str">
        <f t="shared" si="27"/>
        <v/>
      </c>
    </row>
    <row r="900" spans="5:249" hidden="1">
      <c r="E900" t="s">
        <v>5478</v>
      </c>
      <c r="F900" t="s">
        <v>5478</v>
      </c>
      <c r="G900">
        <f>VLOOKUP(J900,lenght!$A:$C,3,TRUE)</f>
        <v>144</v>
      </c>
      <c r="I900" t="str">
        <f>VLOOKUP(J900,taxonomy!$1:$1048576, 6, TRUE)</f>
        <v>Fungi</v>
      </c>
      <c r="J900" s="2" t="s">
        <v>2012</v>
      </c>
      <c r="K900" s="3"/>
      <c r="L900" s="3">
        <v>1</v>
      </c>
      <c r="M900" s="3">
        <v>1</v>
      </c>
      <c r="IN900" t="str">
        <f t="shared" si="26"/>
        <v/>
      </c>
      <c r="IO900" t="str">
        <f t="shared" si="27"/>
        <v/>
      </c>
    </row>
    <row r="901" spans="5:249" hidden="1">
      <c r="E901" t="s">
        <v>5478</v>
      </c>
      <c r="F901" t="s">
        <v>5478</v>
      </c>
      <c r="G901">
        <f>VLOOKUP(J901,lenght!$A:$C,3,TRUE)</f>
        <v>137</v>
      </c>
      <c r="I901" t="str">
        <f>VLOOKUP(J901,taxonomy!$1:$1048576, 6, TRUE)</f>
        <v>Fungi</v>
      </c>
      <c r="J901" s="2" t="s">
        <v>2016</v>
      </c>
      <c r="K901" s="3"/>
      <c r="L901" s="3">
        <v>1</v>
      </c>
      <c r="M901" s="3">
        <v>1</v>
      </c>
      <c r="IN901" t="str">
        <f t="shared" ref="IN901:IN964" si="28">IF(IM901=1, "Y", "")</f>
        <v/>
      </c>
      <c r="IO901" t="str">
        <f t="shared" ref="IO901:IO964" si="29">IF(IM901=2, "Y", "")</f>
        <v/>
      </c>
    </row>
    <row r="902" spans="5:249" hidden="1">
      <c r="E902" t="s">
        <v>5478</v>
      </c>
      <c r="F902" t="s">
        <v>5478</v>
      </c>
      <c r="G902">
        <f>VLOOKUP(J902,lenght!$A:$C,3,TRUE)</f>
        <v>137</v>
      </c>
      <c r="I902" t="str">
        <f>VLOOKUP(J902,taxonomy!$1:$1048576, 6, TRUE)</f>
        <v>Fungi</v>
      </c>
      <c r="J902" s="2" t="s">
        <v>2018</v>
      </c>
      <c r="K902" s="3"/>
      <c r="L902" s="3">
        <v>1</v>
      </c>
      <c r="M902" s="3">
        <v>1</v>
      </c>
      <c r="IN902" t="str">
        <f t="shared" si="28"/>
        <v/>
      </c>
      <c r="IO902" t="str">
        <f t="shared" si="29"/>
        <v/>
      </c>
    </row>
    <row r="903" spans="5:249" hidden="1">
      <c r="E903" t="s">
        <v>5478</v>
      </c>
      <c r="F903" t="s">
        <v>5477</v>
      </c>
      <c r="G903">
        <f>VLOOKUP(J903,lenght!$A:$C,3,TRUE)</f>
        <v>135</v>
      </c>
      <c r="I903" t="str">
        <f>VLOOKUP(J903,taxonomy!$1:$1048576, 6, TRUE)</f>
        <v>Fungi</v>
      </c>
      <c r="J903" s="2" t="s">
        <v>2020</v>
      </c>
      <c r="K903" s="3"/>
      <c r="L903" s="3">
        <v>1</v>
      </c>
      <c r="M903" s="3">
        <v>1</v>
      </c>
      <c r="IN903" t="str">
        <f t="shared" si="28"/>
        <v/>
      </c>
      <c r="IO903" t="str">
        <f t="shared" si="29"/>
        <v/>
      </c>
    </row>
    <row r="904" spans="5:249" hidden="1">
      <c r="E904" t="s">
        <v>5478</v>
      </c>
      <c r="F904" t="s">
        <v>5478</v>
      </c>
      <c r="G904">
        <f>VLOOKUP(J904,lenght!$A:$C,3,TRUE)</f>
        <v>144</v>
      </c>
      <c r="I904" t="str">
        <f>VLOOKUP(J904,taxonomy!$1:$1048576, 6, TRUE)</f>
        <v>Fungi</v>
      </c>
      <c r="J904" s="2" t="s">
        <v>2022</v>
      </c>
      <c r="K904" s="3"/>
      <c r="L904" s="3">
        <v>1</v>
      </c>
      <c r="M904" s="3">
        <v>1</v>
      </c>
      <c r="IN904" t="str">
        <f t="shared" si="28"/>
        <v/>
      </c>
      <c r="IO904" t="str">
        <f t="shared" si="29"/>
        <v/>
      </c>
    </row>
    <row r="905" spans="5:249" hidden="1">
      <c r="E905" t="s">
        <v>5477</v>
      </c>
      <c r="F905" t="s">
        <v>5478</v>
      </c>
      <c r="G905">
        <f>VLOOKUP(J905,lenght!$A:$C,3,TRUE)</f>
        <v>86</v>
      </c>
      <c r="I905" t="str">
        <f>VLOOKUP(J905,taxonomy!$1:$1048576, 6, TRUE)</f>
        <v>Fungi</v>
      </c>
      <c r="J905" s="2" t="s">
        <v>2025</v>
      </c>
      <c r="K905" s="3"/>
      <c r="L905" s="3">
        <v>1</v>
      </c>
      <c r="M905" s="3">
        <v>1</v>
      </c>
      <c r="IN905" t="str">
        <f t="shared" si="28"/>
        <v/>
      </c>
      <c r="IO905" t="str">
        <f t="shared" si="29"/>
        <v/>
      </c>
    </row>
    <row r="906" spans="5:249">
      <c r="E906" t="s">
        <v>5478</v>
      </c>
      <c r="F906" t="s">
        <v>5478</v>
      </c>
      <c r="G906">
        <f>VLOOKUP(J906,lenght!$A:$C,3,TRUE)</f>
        <v>116</v>
      </c>
      <c r="I906" t="str">
        <f>VLOOKUP(J906,taxonomy!$1:$1048576, 7, TRUE)</f>
        <v>Ecdysozoa</v>
      </c>
      <c r="J906" s="2" t="s">
        <v>2027</v>
      </c>
      <c r="K906" s="3"/>
      <c r="L906" s="3">
        <v>1</v>
      </c>
      <c r="M906" s="3">
        <v>1</v>
      </c>
      <c r="IN906" t="str">
        <f t="shared" si="28"/>
        <v/>
      </c>
      <c r="IO906" t="str">
        <f t="shared" si="29"/>
        <v/>
      </c>
    </row>
    <row r="907" spans="5:249" hidden="1">
      <c r="E907" t="s">
        <v>5477</v>
      </c>
      <c r="F907" t="s">
        <v>5478</v>
      </c>
      <c r="G907">
        <f>VLOOKUP(J907,lenght!$A:$C,3,TRUE)</f>
        <v>138</v>
      </c>
      <c r="I907" t="str">
        <f>VLOOKUP(J907,taxonomy!$1:$1048576, 6, TRUE)</f>
        <v>Fungi</v>
      </c>
      <c r="J907" s="2" t="s">
        <v>2029</v>
      </c>
      <c r="K907" s="3"/>
      <c r="L907" s="3">
        <v>1</v>
      </c>
      <c r="M907" s="3">
        <v>1</v>
      </c>
      <c r="IN907" t="str">
        <f t="shared" si="28"/>
        <v/>
      </c>
      <c r="IO907" t="str">
        <f t="shared" si="29"/>
        <v/>
      </c>
    </row>
    <row r="908" spans="5:249" hidden="1">
      <c r="E908" t="s">
        <v>5478</v>
      </c>
      <c r="F908" t="s">
        <v>5478</v>
      </c>
      <c r="G908">
        <f>VLOOKUP(J908,lenght!$A:$C,3,TRUE)</f>
        <v>144</v>
      </c>
      <c r="I908" t="str">
        <f>VLOOKUP(J908,taxonomy!$1:$1048576, 6, TRUE)</f>
        <v>Fungi</v>
      </c>
      <c r="J908" s="2" t="s">
        <v>2031</v>
      </c>
      <c r="K908" s="3"/>
      <c r="L908" s="3">
        <v>1</v>
      </c>
      <c r="M908" s="3">
        <v>1</v>
      </c>
      <c r="IN908" t="str">
        <f t="shared" si="28"/>
        <v/>
      </c>
      <c r="IO908" t="str">
        <f t="shared" si="29"/>
        <v/>
      </c>
    </row>
    <row r="909" spans="5:249" hidden="1">
      <c r="E909" t="s">
        <v>5477</v>
      </c>
      <c r="F909" t="s">
        <v>5478</v>
      </c>
      <c r="G909">
        <f>VLOOKUP(J909,lenght!$A:$C,3,TRUE)</f>
        <v>210</v>
      </c>
      <c r="I909" t="str">
        <f>VLOOKUP(J909,taxonomy!$1:$1048576, 6, TRUE)</f>
        <v>Fungi</v>
      </c>
      <c r="J909" s="2" t="s">
        <v>2033</v>
      </c>
      <c r="K909" s="3"/>
      <c r="L909" s="3">
        <v>1</v>
      </c>
      <c r="M909" s="3">
        <v>1</v>
      </c>
      <c r="IN909" t="str">
        <f t="shared" si="28"/>
        <v/>
      </c>
      <c r="IO909" t="str">
        <f t="shared" si="29"/>
        <v/>
      </c>
    </row>
    <row r="910" spans="5:249" hidden="1">
      <c r="E910" t="s">
        <v>5478</v>
      </c>
      <c r="F910" t="s">
        <v>5477</v>
      </c>
      <c r="G910">
        <f>VLOOKUP(J910,lenght!$A:$C,3,TRUE)</f>
        <v>139</v>
      </c>
      <c r="I910" t="str">
        <f>VLOOKUP(J910,taxonomy!$1:$1048576, 6, TRUE)</f>
        <v>Fungi</v>
      </c>
      <c r="J910" s="2" t="s">
        <v>2035</v>
      </c>
      <c r="K910" s="3"/>
      <c r="L910" s="3">
        <v>1</v>
      </c>
      <c r="M910" s="3">
        <v>1</v>
      </c>
      <c r="IN910" t="str">
        <f t="shared" si="28"/>
        <v/>
      </c>
      <c r="IO910" t="str">
        <f t="shared" si="29"/>
        <v/>
      </c>
    </row>
    <row r="911" spans="5:249" hidden="1">
      <c r="E911" t="s">
        <v>5478</v>
      </c>
      <c r="F911" t="s">
        <v>5477</v>
      </c>
      <c r="G911">
        <f>VLOOKUP(J911,lenght!$A:$C,3,TRUE)</f>
        <v>146</v>
      </c>
      <c r="I911" t="str">
        <f>VLOOKUP(J911,taxonomy!$1:$1048576, 6, TRUE)</f>
        <v>Fungi</v>
      </c>
      <c r="J911" s="2" t="s">
        <v>2037</v>
      </c>
      <c r="K911" s="3"/>
      <c r="L911" s="3">
        <v>1</v>
      </c>
      <c r="M911" s="3">
        <v>1</v>
      </c>
      <c r="IN911" t="str">
        <f t="shared" si="28"/>
        <v/>
      </c>
      <c r="IO911" t="str">
        <f t="shared" si="29"/>
        <v/>
      </c>
    </row>
    <row r="912" spans="5:249" hidden="1">
      <c r="E912" t="s">
        <v>5477</v>
      </c>
      <c r="F912" t="s">
        <v>5478</v>
      </c>
      <c r="G912">
        <f>VLOOKUP(J912,lenght!$A:$C,3,TRUE)</f>
        <v>44</v>
      </c>
      <c r="I912" t="str">
        <f>VLOOKUP(J912,taxonomy!$1:$1048576, 7, TRUE)</f>
        <v>Chordata</v>
      </c>
      <c r="J912" s="2" t="s">
        <v>2039</v>
      </c>
      <c r="K912" s="3"/>
      <c r="L912" s="3">
        <v>1</v>
      </c>
      <c r="M912" s="3">
        <v>1</v>
      </c>
      <c r="IN912" t="str">
        <f t="shared" si="28"/>
        <v/>
      </c>
      <c r="IO912" t="str">
        <f t="shared" si="29"/>
        <v/>
      </c>
    </row>
    <row r="913" spans="2:249" hidden="1">
      <c r="E913" t="s">
        <v>5477</v>
      </c>
      <c r="F913" t="s">
        <v>5478</v>
      </c>
      <c r="G913">
        <f>VLOOKUP(J913,lenght!$A:$C,3,TRUE)</f>
        <v>110</v>
      </c>
      <c r="I913" t="str">
        <f>VLOOKUP(J913,taxonomy!$1:$1048576, 7, TRUE)</f>
        <v>Chordata</v>
      </c>
      <c r="J913" s="2" t="s">
        <v>2041</v>
      </c>
      <c r="K913" s="3"/>
      <c r="L913" s="3">
        <v>1</v>
      </c>
      <c r="M913" s="3">
        <v>1</v>
      </c>
      <c r="IN913" t="str">
        <f t="shared" si="28"/>
        <v/>
      </c>
      <c r="IO913" t="str">
        <f t="shared" si="29"/>
        <v/>
      </c>
    </row>
    <row r="914" spans="2:249" hidden="1">
      <c r="E914" t="s">
        <v>5478</v>
      </c>
      <c r="F914" t="s">
        <v>5478</v>
      </c>
      <c r="G914">
        <f>VLOOKUP(J914,lenght!$A:$C,3,TRUE)</f>
        <v>116</v>
      </c>
      <c r="I914" t="str">
        <f>VLOOKUP(J914,taxonomy!$1:$1048576, 7, TRUE)</f>
        <v>Chordata</v>
      </c>
      <c r="J914" s="2" t="s">
        <v>2043</v>
      </c>
      <c r="K914" s="3"/>
      <c r="L914" s="3">
        <v>1</v>
      </c>
      <c r="M914" s="3">
        <v>1</v>
      </c>
      <c r="IN914" t="str">
        <f t="shared" si="28"/>
        <v/>
      </c>
      <c r="IO914" t="str">
        <f t="shared" si="29"/>
        <v/>
      </c>
    </row>
    <row r="915" spans="2:249" hidden="1">
      <c r="E915" t="s">
        <v>5478</v>
      </c>
      <c r="F915" t="s">
        <v>5477</v>
      </c>
      <c r="G915">
        <f>VLOOKUP(J915,lenght!$A:$C,3,TRUE)</f>
        <v>119</v>
      </c>
      <c r="H915">
        <f>VLOOKUP(J915,lenght!$F:$H, 3, TRUE)</f>
        <v>98</v>
      </c>
      <c r="I915" t="str">
        <f>VLOOKUP(J915,taxonomy!$1:$1048576, 7, TRUE)</f>
        <v>Chordata</v>
      </c>
      <c r="J915" s="2" t="s">
        <v>2045</v>
      </c>
      <c r="K915" s="3">
        <v>1</v>
      </c>
      <c r="L915" s="3">
        <v>1</v>
      </c>
      <c r="M915" s="3">
        <v>2</v>
      </c>
      <c r="IN915" t="str">
        <f t="shared" si="28"/>
        <v/>
      </c>
      <c r="IO915" t="str">
        <f t="shared" si="29"/>
        <v/>
      </c>
    </row>
    <row r="916" spans="2:249" hidden="1">
      <c r="C916" t="s">
        <v>5471</v>
      </c>
      <c r="E916" t="s">
        <v>5478</v>
      </c>
      <c r="F916" t="s">
        <v>5477</v>
      </c>
      <c r="G916">
        <f>VLOOKUP(J916,lenght!$A:$C,3,TRUE)</f>
        <v>119</v>
      </c>
      <c r="H916">
        <f>VLOOKUP(J916,lenght!$F:$H, 3, TRUE)</f>
        <v>263</v>
      </c>
      <c r="I916" t="str">
        <f>VLOOKUP(J916,taxonomy!$1:$1048576, 7, TRUE)</f>
        <v>Chordata</v>
      </c>
      <c r="J916" s="2" t="s">
        <v>2047</v>
      </c>
      <c r="K916" s="3">
        <v>1</v>
      </c>
      <c r="L916" s="3">
        <v>1</v>
      </c>
      <c r="M916" s="3">
        <v>2</v>
      </c>
      <c r="IN916" t="str">
        <f t="shared" si="28"/>
        <v/>
      </c>
      <c r="IO916" t="str">
        <f t="shared" si="29"/>
        <v/>
      </c>
    </row>
    <row r="917" spans="2:249" hidden="1">
      <c r="E917" t="s">
        <v>5478</v>
      </c>
      <c r="F917" t="s">
        <v>5478</v>
      </c>
      <c r="G917">
        <f>VLOOKUP(J917,lenght!$A:$C,3,TRUE)</f>
        <v>133</v>
      </c>
      <c r="I917" t="str">
        <f>VLOOKUP(J917,taxonomy!$1:$1048576, 7, TRUE)</f>
        <v>Chordata</v>
      </c>
      <c r="J917" s="2" t="s">
        <v>2049</v>
      </c>
      <c r="K917" s="3"/>
      <c r="L917" s="3">
        <v>1</v>
      </c>
      <c r="M917" s="3">
        <v>1</v>
      </c>
      <c r="IN917" t="str">
        <f t="shared" si="28"/>
        <v/>
      </c>
      <c r="IO917" t="str">
        <f t="shared" si="29"/>
        <v/>
      </c>
    </row>
    <row r="918" spans="2:249">
      <c r="E918" t="s">
        <v>5478</v>
      </c>
      <c r="F918" t="s">
        <v>5478</v>
      </c>
      <c r="G918">
        <f>VLOOKUP(J918,lenght!$A:$C,3,TRUE)</f>
        <v>115</v>
      </c>
      <c r="I918" t="str">
        <f>VLOOKUP(J918,taxonomy!$1:$1048576, 7, TRUE)</f>
        <v>Ecdysozoa</v>
      </c>
      <c r="J918" s="2" t="s">
        <v>2051</v>
      </c>
      <c r="K918" s="3"/>
      <c r="L918" s="3">
        <v>1</v>
      </c>
      <c r="M918" s="3">
        <v>1</v>
      </c>
      <c r="IN918" t="str">
        <f t="shared" si="28"/>
        <v/>
      </c>
      <c r="IO918" t="str">
        <f t="shared" si="29"/>
        <v/>
      </c>
    </row>
    <row r="919" spans="2:249">
      <c r="B919" t="s">
        <v>5471</v>
      </c>
      <c r="E919" t="s">
        <v>5477</v>
      </c>
      <c r="F919" t="s">
        <v>5478</v>
      </c>
      <c r="G919">
        <f>VLOOKUP(J919,lenght!$A:$C,3,TRUE)</f>
        <v>116</v>
      </c>
      <c r="I919" t="str">
        <f>VLOOKUP(J919,taxonomy!$1:$1048576, 7, TRUE)</f>
        <v>Ecdysozoa</v>
      </c>
      <c r="J919" s="2" t="s">
        <v>2053</v>
      </c>
      <c r="K919" s="3"/>
      <c r="L919" s="3">
        <v>1</v>
      </c>
      <c r="M919" s="3">
        <v>1</v>
      </c>
      <c r="IN919" t="str">
        <f t="shared" si="28"/>
        <v/>
      </c>
      <c r="IO919" t="str">
        <f t="shared" si="29"/>
        <v/>
      </c>
    </row>
    <row r="920" spans="2:249">
      <c r="E920" t="s">
        <v>5478</v>
      </c>
      <c r="F920" t="s">
        <v>5478</v>
      </c>
      <c r="G920">
        <f>VLOOKUP(J920,lenght!$A:$C,3,TRUE)</f>
        <v>111</v>
      </c>
      <c r="I920" t="str">
        <f>VLOOKUP(J920,taxonomy!$1:$1048576, 7, TRUE)</f>
        <v>Ecdysozoa</v>
      </c>
      <c r="J920" s="2" t="s">
        <v>2055</v>
      </c>
      <c r="K920" s="3"/>
      <c r="L920" s="3">
        <v>1</v>
      </c>
      <c r="M920" s="3">
        <v>1</v>
      </c>
      <c r="IN920" t="str">
        <f t="shared" si="28"/>
        <v/>
      </c>
      <c r="IO920" t="str">
        <f t="shared" si="29"/>
        <v/>
      </c>
    </row>
    <row r="921" spans="2:249">
      <c r="E921" t="s">
        <v>5478</v>
      </c>
      <c r="F921" t="s">
        <v>5478</v>
      </c>
      <c r="G921">
        <f>VLOOKUP(J921,lenght!$A:$C,3,TRUE)</f>
        <v>143</v>
      </c>
      <c r="I921" t="str">
        <f>VLOOKUP(J921,taxonomy!$1:$1048576, 7, TRUE)</f>
        <v>Ecdysozoa</v>
      </c>
      <c r="J921" s="2" t="s">
        <v>2057</v>
      </c>
      <c r="K921" s="3"/>
      <c r="L921" s="3">
        <v>1</v>
      </c>
      <c r="M921" s="3">
        <v>1</v>
      </c>
      <c r="IN921" t="str">
        <f t="shared" si="28"/>
        <v/>
      </c>
      <c r="IO921" t="str">
        <f t="shared" si="29"/>
        <v/>
      </c>
    </row>
    <row r="922" spans="2:249">
      <c r="E922" t="s">
        <v>5478</v>
      </c>
      <c r="F922" t="s">
        <v>5478</v>
      </c>
      <c r="G922">
        <f>VLOOKUP(J922,lenght!$A:$C,3,TRUE)</f>
        <v>116</v>
      </c>
      <c r="I922" t="str">
        <f>VLOOKUP(J922,taxonomy!$1:$1048576, 7, TRUE)</f>
        <v>Ecdysozoa</v>
      </c>
      <c r="J922" s="2" t="s">
        <v>2059</v>
      </c>
      <c r="K922" s="3"/>
      <c r="L922" s="3">
        <v>1</v>
      </c>
      <c r="M922" s="3">
        <v>1</v>
      </c>
      <c r="IN922" t="str">
        <f t="shared" si="28"/>
        <v/>
      </c>
      <c r="IO922" t="str">
        <f t="shared" si="29"/>
        <v/>
      </c>
    </row>
    <row r="923" spans="2:249">
      <c r="E923" t="s">
        <v>5478</v>
      </c>
      <c r="F923" t="s">
        <v>5478</v>
      </c>
      <c r="G923">
        <f>VLOOKUP(J923,lenght!$A:$C,3,TRUE)</f>
        <v>120</v>
      </c>
      <c r="I923" t="str">
        <f>VLOOKUP(J923,taxonomy!$1:$1048576, 7, TRUE)</f>
        <v>Ecdysozoa</v>
      </c>
      <c r="J923" s="2" t="s">
        <v>2061</v>
      </c>
      <c r="K923" s="3"/>
      <c r="L923" s="3">
        <v>1</v>
      </c>
      <c r="M923" s="3">
        <v>1</v>
      </c>
      <c r="IN923" t="str">
        <f t="shared" si="28"/>
        <v/>
      </c>
      <c r="IO923" t="str">
        <f t="shared" si="29"/>
        <v/>
      </c>
    </row>
    <row r="924" spans="2:249">
      <c r="D924" t="s">
        <v>5471</v>
      </c>
      <c r="E924" t="s">
        <v>5478</v>
      </c>
      <c r="F924" t="s">
        <v>5477</v>
      </c>
      <c r="G924">
        <f>VLOOKUP(J924,lenght!$A:$C,3,TRUE)</f>
        <v>121</v>
      </c>
      <c r="H924">
        <f>VLOOKUP(J924,lenght!$F:$H, 3, TRUE)</f>
        <v>264</v>
      </c>
      <c r="I924" t="str">
        <f>VLOOKUP(J924,taxonomy!$1:$1048576, 7, TRUE)</f>
        <v>Ecdysozoa</v>
      </c>
      <c r="J924" s="2" t="s">
        <v>2063</v>
      </c>
      <c r="K924" s="3">
        <v>1</v>
      </c>
      <c r="L924" s="3">
        <v>1</v>
      </c>
      <c r="M924" s="3">
        <v>2</v>
      </c>
      <c r="IN924" t="str">
        <f t="shared" si="28"/>
        <v/>
      </c>
      <c r="IO924" t="str">
        <f t="shared" si="29"/>
        <v/>
      </c>
    </row>
    <row r="925" spans="2:249">
      <c r="E925" t="s">
        <v>5478</v>
      </c>
      <c r="F925" t="s">
        <v>5477</v>
      </c>
      <c r="G925">
        <f>VLOOKUP(J925,lenght!$A:$C,3,TRUE)</f>
        <v>126</v>
      </c>
      <c r="I925" t="str">
        <f>VLOOKUP(J925,taxonomy!$1:$1048576, 7, TRUE)</f>
        <v>Ecdysozoa</v>
      </c>
      <c r="J925" s="2" t="s">
        <v>2065</v>
      </c>
      <c r="K925" s="3"/>
      <c r="L925" s="3">
        <v>2</v>
      </c>
      <c r="M925" s="3">
        <v>2</v>
      </c>
      <c r="IN925" t="str">
        <f t="shared" si="28"/>
        <v/>
      </c>
      <c r="IO925" t="str">
        <f t="shared" si="29"/>
        <v/>
      </c>
    </row>
    <row r="926" spans="2:249">
      <c r="E926" t="s">
        <v>5478</v>
      </c>
      <c r="F926" t="s">
        <v>5478</v>
      </c>
      <c r="G926">
        <f>VLOOKUP(J926,lenght!$A:$C,3,TRUE)</f>
        <v>116</v>
      </c>
      <c r="I926" t="str">
        <f>VLOOKUP(J926,taxonomy!$1:$1048576, 7, TRUE)</f>
        <v>Ecdysozoa</v>
      </c>
      <c r="J926" s="2" t="s">
        <v>2067</v>
      </c>
      <c r="K926" s="3"/>
      <c r="L926" s="3">
        <v>1</v>
      </c>
      <c r="M926" s="3">
        <v>1</v>
      </c>
      <c r="IN926" t="str">
        <f t="shared" si="28"/>
        <v/>
      </c>
      <c r="IO926" t="str">
        <f t="shared" si="29"/>
        <v/>
      </c>
    </row>
    <row r="927" spans="2:249" hidden="1">
      <c r="E927" t="s">
        <v>5477</v>
      </c>
      <c r="F927" t="s">
        <v>5478</v>
      </c>
      <c r="G927">
        <f>VLOOKUP(J927,lenght!$A:$C,3,TRUE)</f>
        <v>115</v>
      </c>
      <c r="I927" t="str">
        <f>VLOOKUP(J927,taxonomy!$1:$1048576, 6, TRUE)</f>
        <v>Stramenopiles</v>
      </c>
      <c r="J927" s="2" t="s">
        <v>2069</v>
      </c>
      <c r="K927" s="3"/>
      <c r="L927" s="3">
        <v>1</v>
      </c>
      <c r="M927" s="3">
        <v>1</v>
      </c>
      <c r="IN927" t="str">
        <f t="shared" si="28"/>
        <v/>
      </c>
      <c r="IO927" t="str">
        <f t="shared" si="29"/>
        <v/>
      </c>
    </row>
    <row r="928" spans="2:249" hidden="1">
      <c r="E928" t="s">
        <v>5477</v>
      </c>
      <c r="F928" t="s">
        <v>5478</v>
      </c>
      <c r="G928">
        <f>VLOOKUP(J928,lenght!$A:$C,3,TRUE)</f>
        <v>115</v>
      </c>
      <c r="I928" t="str">
        <f>VLOOKUP(J928,taxonomy!$1:$1048576, 6, TRUE)</f>
        <v>Stramenopiles</v>
      </c>
      <c r="J928" s="2" t="s">
        <v>2071</v>
      </c>
      <c r="K928" s="3"/>
      <c r="L928" s="3">
        <v>1</v>
      </c>
      <c r="M928" s="3">
        <v>1</v>
      </c>
      <c r="IN928" t="str">
        <f t="shared" si="28"/>
        <v/>
      </c>
      <c r="IO928" t="str">
        <f t="shared" si="29"/>
        <v/>
      </c>
    </row>
    <row r="929" spans="5:249" hidden="1">
      <c r="E929" t="s">
        <v>5477</v>
      </c>
      <c r="F929" t="s">
        <v>5478</v>
      </c>
      <c r="G929">
        <f>VLOOKUP(J929,lenght!$A:$C,3,TRUE)</f>
        <v>128</v>
      </c>
      <c r="I929" t="str">
        <f>VLOOKUP(J929,taxonomy!$1:$1048576, 6, TRUE)</f>
        <v>Stramenopiles</v>
      </c>
      <c r="J929" s="2" t="s">
        <v>2073</v>
      </c>
      <c r="K929" s="3"/>
      <c r="L929" s="3">
        <v>1</v>
      </c>
      <c r="M929" s="3">
        <v>1</v>
      </c>
      <c r="IN929" t="str">
        <f t="shared" si="28"/>
        <v/>
      </c>
      <c r="IO929" t="str">
        <f t="shared" si="29"/>
        <v/>
      </c>
    </row>
    <row r="930" spans="5:249" hidden="1">
      <c r="E930" t="s">
        <v>5477</v>
      </c>
      <c r="F930" t="s">
        <v>5478</v>
      </c>
      <c r="G930">
        <f>VLOOKUP(J930,lenght!$A:$C,3,TRUE)</f>
        <v>148</v>
      </c>
      <c r="I930" t="str">
        <f>VLOOKUP(J930,taxonomy!$1:$1048576, 6, TRUE)</f>
        <v>Stramenopiles</v>
      </c>
      <c r="J930" s="2" t="s">
        <v>2075</v>
      </c>
      <c r="K930" s="3"/>
      <c r="L930" s="3">
        <v>1</v>
      </c>
      <c r="M930" s="3">
        <v>1</v>
      </c>
      <c r="IN930" t="str">
        <f t="shared" si="28"/>
        <v/>
      </c>
      <c r="IO930" t="str">
        <f t="shared" si="29"/>
        <v/>
      </c>
    </row>
    <row r="931" spans="5:249" hidden="1">
      <c r="E931" t="s">
        <v>5478</v>
      </c>
      <c r="F931" t="s">
        <v>5477</v>
      </c>
      <c r="G931">
        <f>VLOOKUP(J931,lenght!$A:$C,3,TRUE)</f>
        <v>124</v>
      </c>
      <c r="H931">
        <f>VLOOKUP(J931,lenght!$F:$H, 3, TRUE)</f>
        <v>300</v>
      </c>
      <c r="I931" t="str">
        <f>VLOOKUP(J931,taxonomy!$1:$1048576, 6, TRUE)</f>
        <v>Stramenopiles</v>
      </c>
      <c r="J931" s="2" t="s">
        <v>2077</v>
      </c>
      <c r="K931" s="3">
        <v>1</v>
      </c>
      <c r="L931" s="3">
        <v>1</v>
      </c>
      <c r="M931" s="3">
        <v>2</v>
      </c>
      <c r="IN931" t="str">
        <f t="shared" si="28"/>
        <v/>
      </c>
      <c r="IO931" t="str">
        <f t="shared" si="29"/>
        <v/>
      </c>
    </row>
    <row r="932" spans="5:249" hidden="1">
      <c r="E932" t="s">
        <v>5478</v>
      </c>
      <c r="F932" t="s">
        <v>5477</v>
      </c>
      <c r="G932">
        <f>VLOOKUP(J932,lenght!$A:$C,3,TRUE)</f>
        <v>220</v>
      </c>
      <c r="I932" t="str">
        <f>VLOOKUP(J932,taxonomy!$1:$1048576, 6, TRUE)</f>
        <v>Stramenopiles</v>
      </c>
      <c r="J932" s="2" t="s">
        <v>2079</v>
      </c>
      <c r="K932" s="3"/>
      <c r="L932" s="3">
        <v>1</v>
      </c>
      <c r="M932" s="3">
        <v>1</v>
      </c>
      <c r="IN932" t="str">
        <f t="shared" si="28"/>
        <v/>
      </c>
      <c r="IO932" t="str">
        <f t="shared" si="29"/>
        <v/>
      </c>
    </row>
    <row r="933" spans="5:249" hidden="1">
      <c r="E933" t="s">
        <v>5478</v>
      </c>
      <c r="F933" t="s">
        <v>5478</v>
      </c>
      <c r="G933">
        <f>VLOOKUP(J933,lenght!$A:$C,3,TRUE)</f>
        <v>125</v>
      </c>
      <c r="I933" t="str">
        <f>VLOOKUP(J933,taxonomy!$1:$1048576, 6, TRUE)</f>
        <v>Stramenopiles</v>
      </c>
      <c r="J933" s="2" t="s">
        <v>2081</v>
      </c>
      <c r="K933" s="3"/>
      <c r="L933" s="3">
        <v>2</v>
      </c>
      <c r="M933" s="3">
        <v>2</v>
      </c>
      <c r="IN933" t="str">
        <f t="shared" si="28"/>
        <v/>
      </c>
      <c r="IO933" t="str">
        <f t="shared" si="29"/>
        <v/>
      </c>
    </row>
    <row r="934" spans="5:249" hidden="1">
      <c r="E934" t="s">
        <v>5477</v>
      </c>
      <c r="F934" t="s">
        <v>5478</v>
      </c>
      <c r="G934">
        <f>VLOOKUP(J934,lenght!$A:$C,3,TRUE)</f>
        <v>82</v>
      </c>
      <c r="I934" t="str">
        <f>VLOOKUP(J934,taxonomy!$1:$1048576, 6, TRUE)</f>
        <v>Stramenopiles</v>
      </c>
      <c r="J934" s="2" t="s">
        <v>2083</v>
      </c>
      <c r="K934" s="3"/>
      <c r="L934" s="3">
        <v>1</v>
      </c>
      <c r="M934" s="3">
        <v>1</v>
      </c>
      <c r="IN934" t="str">
        <f t="shared" si="28"/>
        <v/>
      </c>
      <c r="IO934" t="str">
        <f t="shared" si="29"/>
        <v/>
      </c>
    </row>
    <row r="935" spans="5:249" hidden="1">
      <c r="E935" t="s">
        <v>5477</v>
      </c>
      <c r="F935" t="s">
        <v>5478</v>
      </c>
      <c r="G935">
        <f>VLOOKUP(J935,lenght!$A:$C,3,TRUE)</f>
        <v>138</v>
      </c>
      <c r="I935" t="str">
        <f>VLOOKUP(J935,taxonomy!$1:$1048576, 6, TRUE)</f>
        <v>Stramenopiles</v>
      </c>
      <c r="J935" s="2" t="s">
        <v>2085</v>
      </c>
      <c r="K935" s="3"/>
      <c r="L935" s="3">
        <v>1</v>
      </c>
      <c r="M935" s="3">
        <v>1</v>
      </c>
      <c r="IN935" t="str">
        <f t="shared" si="28"/>
        <v/>
      </c>
      <c r="IO935" t="str">
        <f t="shared" si="29"/>
        <v/>
      </c>
    </row>
    <row r="936" spans="5:249" hidden="1">
      <c r="E936" t="s">
        <v>5477</v>
      </c>
      <c r="F936" t="s">
        <v>5478</v>
      </c>
      <c r="G936">
        <f>VLOOKUP(J936,lenght!$A:$C,3,TRUE)</f>
        <v>138</v>
      </c>
      <c r="I936" t="str">
        <f>VLOOKUP(J936,taxonomy!$1:$1048576, 6, TRUE)</f>
        <v>Stramenopiles</v>
      </c>
      <c r="J936" s="2" t="s">
        <v>2087</v>
      </c>
      <c r="K936" s="3"/>
      <c r="L936" s="3">
        <v>1</v>
      </c>
      <c r="M936" s="3">
        <v>1</v>
      </c>
      <c r="IN936" t="str">
        <f t="shared" si="28"/>
        <v/>
      </c>
      <c r="IO936" t="str">
        <f t="shared" si="29"/>
        <v/>
      </c>
    </row>
    <row r="937" spans="5:249" hidden="1">
      <c r="E937" t="s">
        <v>5477</v>
      </c>
      <c r="F937" t="s">
        <v>5478</v>
      </c>
      <c r="G937">
        <f>VLOOKUP(J937,lenght!$A:$C,3,TRUE)</f>
        <v>115</v>
      </c>
      <c r="I937" t="str">
        <f>VLOOKUP(J937,taxonomy!$1:$1048576, 6, TRUE)</f>
        <v>Stramenopiles</v>
      </c>
      <c r="J937" s="2" t="s">
        <v>2089</v>
      </c>
      <c r="K937" s="3"/>
      <c r="L937" s="3">
        <v>1</v>
      </c>
      <c r="M937" s="3">
        <v>1</v>
      </c>
      <c r="IN937" t="str">
        <f t="shared" si="28"/>
        <v/>
      </c>
      <c r="IO937" t="str">
        <f t="shared" si="29"/>
        <v/>
      </c>
    </row>
    <row r="938" spans="5:249" hidden="1">
      <c r="E938" t="s">
        <v>5477</v>
      </c>
      <c r="F938" t="s">
        <v>5478</v>
      </c>
      <c r="G938">
        <f>VLOOKUP(J938,lenght!$A:$C,3,TRUE)</f>
        <v>103</v>
      </c>
      <c r="I938" t="str">
        <f>VLOOKUP(J938,taxonomy!$1:$1048576, 6, TRUE)</f>
        <v>Stramenopiles</v>
      </c>
      <c r="J938" s="2" t="s">
        <v>2091</v>
      </c>
      <c r="K938" s="3"/>
      <c r="L938" s="3">
        <v>1</v>
      </c>
      <c r="M938" s="3">
        <v>1</v>
      </c>
      <c r="IN938" t="str">
        <f t="shared" si="28"/>
        <v/>
      </c>
      <c r="IO938" t="str">
        <f t="shared" si="29"/>
        <v/>
      </c>
    </row>
    <row r="939" spans="5:249" hidden="1">
      <c r="E939" t="s">
        <v>5477</v>
      </c>
      <c r="F939" t="s">
        <v>5478</v>
      </c>
      <c r="G939">
        <f>VLOOKUP(J939,lenght!$A:$C,3,TRUE)</f>
        <v>115</v>
      </c>
      <c r="I939" t="str">
        <f>VLOOKUP(J939,taxonomy!$1:$1048576, 6, TRUE)</f>
        <v>Stramenopiles</v>
      </c>
      <c r="J939" s="2" t="s">
        <v>2093</v>
      </c>
      <c r="K939" s="3"/>
      <c r="L939" s="3">
        <v>1</v>
      </c>
      <c r="M939" s="3">
        <v>1</v>
      </c>
      <c r="IN939" t="str">
        <f t="shared" si="28"/>
        <v/>
      </c>
      <c r="IO939" t="str">
        <f t="shared" si="29"/>
        <v/>
      </c>
    </row>
    <row r="940" spans="5:249" hidden="1">
      <c r="E940" t="s">
        <v>5477</v>
      </c>
      <c r="F940" t="s">
        <v>5478</v>
      </c>
      <c r="G940">
        <f>VLOOKUP(J940,lenght!$A:$C,3,TRUE)</f>
        <v>115</v>
      </c>
      <c r="I940" t="str">
        <f>VLOOKUP(J940,taxonomy!$1:$1048576, 6, TRUE)</f>
        <v>Stramenopiles</v>
      </c>
      <c r="J940" s="2" t="s">
        <v>2095</v>
      </c>
      <c r="K940" s="3"/>
      <c r="L940" s="3">
        <v>1</v>
      </c>
      <c r="M940" s="3">
        <v>1</v>
      </c>
      <c r="IN940" t="str">
        <f t="shared" si="28"/>
        <v/>
      </c>
      <c r="IO940" t="str">
        <f t="shared" si="29"/>
        <v/>
      </c>
    </row>
    <row r="941" spans="5:249" hidden="1">
      <c r="E941" t="s">
        <v>5477</v>
      </c>
      <c r="F941" t="s">
        <v>5478</v>
      </c>
      <c r="G941">
        <f>VLOOKUP(J941,lenght!$A:$C,3,TRUE)</f>
        <v>115</v>
      </c>
      <c r="I941" t="str">
        <f>VLOOKUP(J941,taxonomy!$1:$1048576, 6, TRUE)</f>
        <v>Stramenopiles</v>
      </c>
      <c r="J941" s="2" t="s">
        <v>2097</v>
      </c>
      <c r="K941" s="3"/>
      <c r="L941" s="3">
        <v>1</v>
      </c>
      <c r="M941" s="3">
        <v>1</v>
      </c>
      <c r="IN941" t="str">
        <f t="shared" si="28"/>
        <v/>
      </c>
      <c r="IO941" t="str">
        <f t="shared" si="29"/>
        <v/>
      </c>
    </row>
    <row r="942" spans="5:249" hidden="1">
      <c r="E942" t="s">
        <v>5477</v>
      </c>
      <c r="F942" t="s">
        <v>5478</v>
      </c>
      <c r="G942">
        <f>VLOOKUP(J942,lenght!$A:$C,3,TRUE)</f>
        <v>115</v>
      </c>
      <c r="I942" t="str">
        <f>VLOOKUP(J942,taxonomy!$1:$1048576, 6, TRUE)</f>
        <v>Stramenopiles</v>
      </c>
      <c r="J942" s="2" t="s">
        <v>2099</v>
      </c>
      <c r="K942" s="3"/>
      <c r="L942" s="3">
        <v>1</v>
      </c>
      <c r="M942" s="3">
        <v>1</v>
      </c>
      <c r="IN942" t="str">
        <f t="shared" si="28"/>
        <v/>
      </c>
      <c r="IO942" t="str">
        <f t="shared" si="29"/>
        <v/>
      </c>
    </row>
    <row r="943" spans="5:249" hidden="1">
      <c r="E943" t="s">
        <v>5477</v>
      </c>
      <c r="F943" t="s">
        <v>5478</v>
      </c>
      <c r="G943">
        <f>VLOOKUP(J943,lenght!$A:$C,3,TRUE)</f>
        <v>115</v>
      </c>
      <c r="I943" t="str">
        <f>VLOOKUP(J943,taxonomy!$1:$1048576, 6, TRUE)</f>
        <v>Stramenopiles</v>
      </c>
      <c r="J943" s="2" t="s">
        <v>2101</v>
      </c>
      <c r="K943" s="3"/>
      <c r="L943" s="3">
        <v>1</v>
      </c>
      <c r="M943" s="3">
        <v>1</v>
      </c>
      <c r="IN943" t="str">
        <f t="shared" si="28"/>
        <v/>
      </c>
      <c r="IO943" t="str">
        <f t="shared" si="29"/>
        <v/>
      </c>
    </row>
    <row r="944" spans="5:249" hidden="1">
      <c r="E944" t="s">
        <v>5477</v>
      </c>
      <c r="F944" t="s">
        <v>5478</v>
      </c>
      <c r="G944">
        <f>VLOOKUP(J944,lenght!$A:$C,3,TRUE)</f>
        <v>115</v>
      </c>
      <c r="I944" t="str">
        <f>VLOOKUP(J944,taxonomy!$1:$1048576, 6, TRUE)</f>
        <v>Stramenopiles</v>
      </c>
      <c r="J944" s="2" t="s">
        <v>2103</v>
      </c>
      <c r="K944" s="3"/>
      <c r="L944" s="3">
        <v>1</v>
      </c>
      <c r="M944" s="3">
        <v>1</v>
      </c>
      <c r="IN944" t="str">
        <f t="shared" si="28"/>
        <v/>
      </c>
      <c r="IO944" t="str">
        <f t="shared" si="29"/>
        <v/>
      </c>
    </row>
    <row r="945" spans="5:249" hidden="1">
      <c r="E945" t="s">
        <v>5477</v>
      </c>
      <c r="F945" t="s">
        <v>5478</v>
      </c>
      <c r="G945">
        <f>VLOOKUP(J945,lenght!$A:$C,3,TRUE)</f>
        <v>115</v>
      </c>
      <c r="I945" t="str">
        <f>VLOOKUP(J945,taxonomy!$1:$1048576, 6, TRUE)</f>
        <v>Stramenopiles</v>
      </c>
      <c r="J945" s="2" t="s">
        <v>2105</v>
      </c>
      <c r="K945" s="3"/>
      <c r="L945" s="3">
        <v>1</v>
      </c>
      <c r="M945" s="3">
        <v>1</v>
      </c>
      <c r="IN945" t="str">
        <f t="shared" si="28"/>
        <v/>
      </c>
      <c r="IO945" t="str">
        <f t="shared" si="29"/>
        <v/>
      </c>
    </row>
    <row r="946" spans="5:249" hidden="1">
      <c r="E946" t="s">
        <v>5477</v>
      </c>
      <c r="F946" t="s">
        <v>5478</v>
      </c>
      <c r="G946">
        <f>VLOOKUP(J946,lenght!$A:$C,3,TRUE)</f>
        <v>132</v>
      </c>
      <c r="I946" t="str">
        <f>VLOOKUP(J946,taxonomy!$1:$1048576, 6, TRUE)</f>
        <v>Stramenopiles</v>
      </c>
      <c r="J946" s="2" t="s">
        <v>2107</v>
      </c>
      <c r="K946" s="3"/>
      <c r="L946" s="3">
        <v>1</v>
      </c>
      <c r="M946" s="3">
        <v>1</v>
      </c>
      <c r="IN946" t="str">
        <f t="shared" si="28"/>
        <v/>
      </c>
      <c r="IO946" t="str">
        <f t="shared" si="29"/>
        <v/>
      </c>
    </row>
    <row r="947" spans="5:249" hidden="1">
      <c r="E947" t="s">
        <v>5477</v>
      </c>
      <c r="F947" t="s">
        <v>5478</v>
      </c>
      <c r="G947">
        <f>VLOOKUP(J947,lenght!$A:$C,3,TRUE)</f>
        <v>81</v>
      </c>
      <c r="I947" t="str">
        <f>VLOOKUP(J947,taxonomy!$1:$1048576, 6, TRUE)</f>
        <v>Stramenopiles</v>
      </c>
      <c r="J947" s="2" t="s">
        <v>2109</v>
      </c>
      <c r="K947" s="3"/>
      <c r="L947" s="3">
        <v>1</v>
      </c>
      <c r="M947" s="3">
        <v>1</v>
      </c>
      <c r="IN947" t="str">
        <f t="shared" si="28"/>
        <v/>
      </c>
      <c r="IO947" t="str">
        <f t="shared" si="29"/>
        <v/>
      </c>
    </row>
    <row r="948" spans="5:249" hidden="1">
      <c r="E948" t="s">
        <v>5477</v>
      </c>
      <c r="F948" t="s">
        <v>5478</v>
      </c>
      <c r="G948">
        <f>VLOOKUP(J948,lenght!$A:$C,3,TRUE)</f>
        <v>81</v>
      </c>
      <c r="I948" t="str">
        <f>VLOOKUP(J948,taxonomy!$1:$1048576, 6, TRUE)</f>
        <v>Stramenopiles</v>
      </c>
      <c r="J948" s="2" t="s">
        <v>2111</v>
      </c>
      <c r="K948" s="3"/>
      <c r="L948" s="3">
        <v>1</v>
      </c>
      <c r="M948" s="3">
        <v>1</v>
      </c>
      <c r="IN948" t="str">
        <f t="shared" si="28"/>
        <v/>
      </c>
      <c r="IO948" t="str">
        <f t="shared" si="29"/>
        <v/>
      </c>
    </row>
    <row r="949" spans="5:249" hidden="1">
      <c r="E949" t="s">
        <v>5477</v>
      </c>
      <c r="F949" t="s">
        <v>5478</v>
      </c>
      <c r="G949">
        <f>VLOOKUP(J949,lenght!$A:$C,3,TRUE)</f>
        <v>130</v>
      </c>
      <c r="I949" t="str">
        <f>VLOOKUP(J949,taxonomy!$1:$1048576, 6, TRUE)</f>
        <v>Stramenopiles</v>
      </c>
      <c r="J949" s="2" t="s">
        <v>2113</v>
      </c>
      <c r="K949" s="3"/>
      <c r="L949" s="3">
        <v>1</v>
      </c>
      <c r="M949" s="3">
        <v>1</v>
      </c>
      <c r="IN949" t="str">
        <f t="shared" si="28"/>
        <v/>
      </c>
      <c r="IO949" t="str">
        <f t="shared" si="29"/>
        <v/>
      </c>
    </row>
    <row r="950" spans="5:249" hidden="1">
      <c r="E950" t="s">
        <v>5477</v>
      </c>
      <c r="F950" t="s">
        <v>5478</v>
      </c>
      <c r="G950">
        <f>VLOOKUP(J950,lenght!$A:$C,3,TRUE)</f>
        <v>115</v>
      </c>
      <c r="I950" t="str">
        <f>VLOOKUP(J950,taxonomy!$1:$1048576, 6, TRUE)</f>
        <v>Stramenopiles</v>
      </c>
      <c r="J950" s="2" t="s">
        <v>2115</v>
      </c>
      <c r="K950" s="3"/>
      <c r="L950" s="3">
        <v>1</v>
      </c>
      <c r="M950" s="3">
        <v>1</v>
      </c>
      <c r="IN950" t="str">
        <f t="shared" si="28"/>
        <v/>
      </c>
      <c r="IO950" t="str">
        <f t="shared" si="29"/>
        <v/>
      </c>
    </row>
    <row r="951" spans="5:249" hidden="1">
      <c r="E951" t="s">
        <v>5477</v>
      </c>
      <c r="F951" t="s">
        <v>5478</v>
      </c>
      <c r="G951">
        <f>VLOOKUP(J951,lenght!$A:$C,3,TRUE)</f>
        <v>142</v>
      </c>
      <c r="I951" t="str">
        <f>VLOOKUP(J951,taxonomy!$1:$1048576, 6, TRUE)</f>
        <v>Stramenopiles</v>
      </c>
      <c r="J951" s="2" t="s">
        <v>2117</v>
      </c>
      <c r="K951" s="3"/>
      <c r="L951" s="3">
        <v>1</v>
      </c>
      <c r="M951" s="3">
        <v>1</v>
      </c>
      <c r="IN951" t="str">
        <f t="shared" si="28"/>
        <v/>
      </c>
      <c r="IO951" t="str">
        <f t="shared" si="29"/>
        <v/>
      </c>
    </row>
    <row r="952" spans="5:249" hidden="1">
      <c r="E952" t="s">
        <v>5477</v>
      </c>
      <c r="F952" t="s">
        <v>5478</v>
      </c>
      <c r="G952">
        <f>VLOOKUP(J952,lenght!$A:$C,3,TRUE)</f>
        <v>160</v>
      </c>
      <c r="I952" t="str">
        <f>VLOOKUP(J952,taxonomy!$1:$1048576, 6, TRUE)</f>
        <v>Stramenopiles</v>
      </c>
      <c r="J952" s="2" t="s">
        <v>2119</v>
      </c>
      <c r="K952" s="3"/>
      <c r="L952" s="3">
        <v>1</v>
      </c>
      <c r="M952" s="3">
        <v>1</v>
      </c>
      <c r="IN952" t="str">
        <f t="shared" si="28"/>
        <v/>
      </c>
      <c r="IO952" t="str">
        <f t="shared" si="29"/>
        <v/>
      </c>
    </row>
    <row r="953" spans="5:249" hidden="1">
      <c r="E953" t="s">
        <v>5477</v>
      </c>
      <c r="F953" t="s">
        <v>5478</v>
      </c>
      <c r="G953">
        <f>VLOOKUP(J953,lenght!$A:$C,3,TRUE)</f>
        <v>118</v>
      </c>
      <c r="I953" t="str">
        <f>VLOOKUP(J953,taxonomy!$1:$1048576, 6, TRUE)</f>
        <v>Stramenopiles</v>
      </c>
      <c r="J953" s="2" t="s">
        <v>2121</v>
      </c>
      <c r="K953" s="3"/>
      <c r="L953" s="3">
        <v>1</v>
      </c>
      <c r="M953" s="3">
        <v>1</v>
      </c>
      <c r="IN953" t="str">
        <f t="shared" si="28"/>
        <v/>
      </c>
      <c r="IO953" t="str">
        <f t="shared" si="29"/>
        <v/>
      </c>
    </row>
    <row r="954" spans="5:249" hidden="1">
      <c r="E954" t="s">
        <v>5477</v>
      </c>
      <c r="F954" t="s">
        <v>5478</v>
      </c>
      <c r="G954">
        <f>VLOOKUP(J954,lenght!$A:$C,3,TRUE)</f>
        <v>51</v>
      </c>
      <c r="I954" t="str">
        <f>VLOOKUP(J954,taxonomy!$1:$1048576, 6, TRUE)</f>
        <v>Stramenopiles</v>
      </c>
      <c r="J954" s="2" t="s">
        <v>2123</v>
      </c>
      <c r="K954" s="3"/>
      <c r="L954" s="3">
        <v>1</v>
      </c>
      <c r="M954" s="3">
        <v>1</v>
      </c>
      <c r="IN954" t="str">
        <f t="shared" si="28"/>
        <v/>
      </c>
      <c r="IO954" t="str">
        <f t="shared" si="29"/>
        <v/>
      </c>
    </row>
    <row r="955" spans="5:249" hidden="1">
      <c r="E955" t="s">
        <v>5477</v>
      </c>
      <c r="F955" t="s">
        <v>5478</v>
      </c>
      <c r="G955">
        <f>VLOOKUP(J955,lenght!$A:$C,3,TRUE)</f>
        <v>132</v>
      </c>
      <c r="I955" t="str">
        <f>VLOOKUP(J955,taxonomy!$1:$1048576, 6, TRUE)</f>
        <v>Stramenopiles</v>
      </c>
      <c r="J955" s="2" t="s">
        <v>2125</v>
      </c>
      <c r="K955" s="3"/>
      <c r="L955" s="3">
        <v>1</v>
      </c>
      <c r="M955" s="3">
        <v>1</v>
      </c>
      <c r="IN955" t="str">
        <f t="shared" si="28"/>
        <v/>
      </c>
      <c r="IO955" t="str">
        <f t="shared" si="29"/>
        <v/>
      </c>
    </row>
    <row r="956" spans="5:249" hidden="1">
      <c r="E956" t="s">
        <v>5477</v>
      </c>
      <c r="F956" t="s">
        <v>5478</v>
      </c>
      <c r="G956">
        <f>VLOOKUP(J956,lenght!$A:$C,3,TRUE)</f>
        <v>138</v>
      </c>
      <c r="I956" t="str">
        <f>VLOOKUP(J956,taxonomy!$1:$1048576, 6, TRUE)</f>
        <v>Stramenopiles</v>
      </c>
      <c r="J956" s="2" t="s">
        <v>2127</v>
      </c>
      <c r="K956" s="3"/>
      <c r="L956" s="3">
        <v>1</v>
      </c>
      <c r="M956" s="3">
        <v>1</v>
      </c>
      <c r="IN956" t="str">
        <f t="shared" si="28"/>
        <v/>
      </c>
      <c r="IO956" t="str">
        <f t="shared" si="29"/>
        <v/>
      </c>
    </row>
    <row r="957" spans="5:249" hidden="1">
      <c r="E957" t="s">
        <v>5477</v>
      </c>
      <c r="F957" t="s">
        <v>5478</v>
      </c>
      <c r="G957">
        <f>VLOOKUP(J957,lenght!$A:$C,3,TRUE)</f>
        <v>137</v>
      </c>
      <c r="I957" t="str">
        <f>VLOOKUP(J957,taxonomy!$1:$1048576, 6, TRUE)</f>
        <v>Stramenopiles</v>
      </c>
      <c r="J957" s="2" t="s">
        <v>2129</v>
      </c>
      <c r="K957" s="3"/>
      <c r="L957" s="3">
        <v>1</v>
      </c>
      <c r="M957" s="3">
        <v>1</v>
      </c>
      <c r="IN957" t="str">
        <f t="shared" si="28"/>
        <v/>
      </c>
      <c r="IO957" t="str">
        <f t="shared" si="29"/>
        <v/>
      </c>
    </row>
    <row r="958" spans="5:249" hidden="1">
      <c r="E958" t="s">
        <v>5477</v>
      </c>
      <c r="F958" t="s">
        <v>5478</v>
      </c>
      <c r="G958">
        <f>VLOOKUP(J958,lenght!$A:$C,3,TRUE)</f>
        <v>136</v>
      </c>
      <c r="I958" t="str">
        <f>VLOOKUP(J958,taxonomy!$1:$1048576, 6, TRUE)</f>
        <v>Stramenopiles</v>
      </c>
      <c r="J958" s="2" t="s">
        <v>2131</v>
      </c>
      <c r="K958" s="3"/>
      <c r="L958" s="3">
        <v>1</v>
      </c>
      <c r="M958" s="3">
        <v>1</v>
      </c>
      <c r="IN958" t="str">
        <f t="shared" si="28"/>
        <v/>
      </c>
      <c r="IO958" t="str">
        <f t="shared" si="29"/>
        <v/>
      </c>
    </row>
    <row r="959" spans="5:249" hidden="1">
      <c r="E959" t="s">
        <v>5477</v>
      </c>
      <c r="F959" t="s">
        <v>5478</v>
      </c>
      <c r="G959">
        <f>VLOOKUP(J959,lenght!$A:$C,3,TRUE)</f>
        <v>145</v>
      </c>
      <c r="I959" t="str">
        <f>VLOOKUP(J959,taxonomy!$1:$1048576, 6, TRUE)</f>
        <v>Stramenopiles</v>
      </c>
      <c r="J959" s="2" t="s">
        <v>2133</v>
      </c>
      <c r="K959" s="3"/>
      <c r="L959" s="3">
        <v>1</v>
      </c>
      <c r="M959" s="3">
        <v>1</v>
      </c>
      <c r="IN959" t="str">
        <f t="shared" si="28"/>
        <v/>
      </c>
      <c r="IO959" t="str">
        <f t="shared" si="29"/>
        <v/>
      </c>
    </row>
    <row r="960" spans="5:249" hidden="1">
      <c r="E960" t="s">
        <v>5478</v>
      </c>
      <c r="F960" t="s">
        <v>5478</v>
      </c>
      <c r="G960">
        <f>VLOOKUP(J960,lenght!$A:$C,3,TRUE)</f>
        <v>117</v>
      </c>
      <c r="I960" t="str">
        <f>VLOOKUP(J960,taxonomy!$1:$1048576, 6, TRUE)</f>
        <v>Stramenopiles</v>
      </c>
      <c r="J960" s="2" t="s">
        <v>2135</v>
      </c>
      <c r="K960" s="3"/>
      <c r="L960" s="3">
        <v>1</v>
      </c>
      <c r="M960" s="3">
        <v>1</v>
      </c>
      <c r="IN960" t="str">
        <f t="shared" si="28"/>
        <v/>
      </c>
      <c r="IO960" t="str">
        <f t="shared" si="29"/>
        <v/>
      </c>
    </row>
    <row r="961" spans="5:249" hidden="1">
      <c r="E961" t="s">
        <v>5477</v>
      </c>
      <c r="F961" t="s">
        <v>5478</v>
      </c>
      <c r="G961">
        <f>VLOOKUP(J961,lenght!$A:$C,3,TRUE)</f>
        <v>131</v>
      </c>
      <c r="I961" t="str">
        <f>VLOOKUP(J961,taxonomy!$1:$1048576, 6, TRUE)</f>
        <v>Stramenopiles</v>
      </c>
      <c r="J961" s="2" t="s">
        <v>2141</v>
      </c>
      <c r="K961" s="3"/>
      <c r="L961" s="3">
        <v>1</v>
      </c>
      <c r="M961" s="3">
        <v>1</v>
      </c>
      <c r="IN961" t="str">
        <f t="shared" si="28"/>
        <v/>
      </c>
      <c r="IO961" t="str">
        <f t="shared" si="29"/>
        <v/>
      </c>
    </row>
    <row r="962" spans="5:249" hidden="1">
      <c r="E962" t="s">
        <v>5477</v>
      </c>
      <c r="F962" t="s">
        <v>5478</v>
      </c>
      <c r="G962">
        <f>VLOOKUP(J962,lenght!$A:$C,3,TRUE)</f>
        <v>115</v>
      </c>
      <c r="I962" t="str">
        <f>VLOOKUP(J962,taxonomy!$1:$1048576, 6, TRUE)</f>
        <v>Stramenopiles</v>
      </c>
      <c r="J962" s="2" t="s">
        <v>2143</v>
      </c>
      <c r="K962" s="3"/>
      <c r="L962" s="3">
        <v>1</v>
      </c>
      <c r="M962" s="3">
        <v>1</v>
      </c>
      <c r="IN962" t="str">
        <f t="shared" si="28"/>
        <v/>
      </c>
      <c r="IO962" t="str">
        <f t="shared" si="29"/>
        <v/>
      </c>
    </row>
    <row r="963" spans="5:249" hidden="1">
      <c r="E963" t="s">
        <v>5478</v>
      </c>
      <c r="F963" t="s">
        <v>5477</v>
      </c>
      <c r="G963">
        <f>VLOOKUP(J963,lenght!$A:$C,3,TRUE)</f>
        <v>118</v>
      </c>
      <c r="I963" t="str">
        <f>VLOOKUP(J963,taxonomy!$1:$1048576, 6, TRUE)</f>
        <v>Viridiplantae</v>
      </c>
      <c r="J963" s="2" t="s">
        <v>2145</v>
      </c>
      <c r="K963" s="3"/>
      <c r="L963" s="3">
        <v>1</v>
      </c>
      <c r="M963" s="3">
        <v>1</v>
      </c>
      <c r="IN963" t="str">
        <f t="shared" si="28"/>
        <v/>
      </c>
      <c r="IO963" t="str">
        <f t="shared" si="29"/>
        <v/>
      </c>
    </row>
    <row r="964" spans="5:249" hidden="1">
      <c r="E964" t="s">
        <v>5478</v>
      </c>
      <c r="F964" t="s">
        <v>5477</v>
      </c>
      <c r="G964">
        <f>VLOOKUP(J964,lenght!$A:$C,3,TRUE)</f>
        <v>101</v>
      </c>
      <c r="I964" t="str">
        <f>VLOOKUP(J964,taxonomy!$1:$1048576, 7, TRUE)</f>
        <v>Chordata</v>
      </c>
      <c r="J964" s="2" t="s">
        <v>2147</v>
      </c>
      <c r="K964" s="3"/>
      <c r="L964" s="3">
        <v>1</v>
      </c>
      <c r="M964" s="3">
        <v>1</v>
      </c>
      <c r="IN964" t="str">
        <f t="shared" si="28"/>
        <v/>
      </c>
      <c r="IO964" t="str">
        <f t="shared" si="29"/>
        <v/>
      </c>
    </row>
    <row r="965" spans="5:249" hidden="1">
      <c r="E965" t="s">
        <v>5478</v>
      </c>
      <c r="F965" t="s">
        <v>5477</v>
      </c>
      <c r="G965">
        <f>VLOOKUP(J965,lenght!$A:$C,3,TRUE)</f>
        <v>118</v>
      </c>
      <c r="I965" t="str">
        <f>VLOOKUP(J965,taxonomy!$1:$1048576, 6, TRUE)</f>
        <v>Viridiplantae</v>
      </c>
      <c r="J965" s="2" t="s">
        <v>2149</v>
      </c>
      <c r="K965" s="3"/>
      <c r="L965" s="3">
        <v>1</v>
      </c>
      <c r="M965" s="3">
        <v>1</v>
      </c>
      <c r="IN965" t="str">
        <f t="shared" ref="IN965:IN1028" si="30">IF(IM965=1, "Y", "")</f>
        <v/>
      </c>
      <c r="IO965" t="str">
        <f t="shared" ref="IO965:IO1028" si="31">IF(IM965=2, "Y", "")</f>
        <v/>
      </c>
    </row>
    <row r="966" spans="5:249" hidden="1">
      <c r="E966" t="s">
        <v>5477</v>
      </c>
      <c r="F966" t="s">
        <v>5478</v>
      </c>
      <c r="G966">
        <f>VLOOKUP(J966,lenght!$A:$C,3,TRUE)</f>
        <v>163</v>
      </c>
      <c r="I966" t="str">
        <f>VLOOKUP(J966,taxonomy!$1:$1048576, 6, TRUE)</f>
        <v>Stramenopiles</v>
      </c>
      <c r="J966" s="2" t="s">
        <v>2151</v>
      </c>
      <c r="K966" s="3"/>
      <c r="L966" s="3">
        <v>1</v>
      </c>
      <c r="M966" s="3">
        <v>1</v>
      </c>
      <c r="IN966" t="str">
        <f t="shared" si="30"/>
        <v/>
      </c>
      <c r="IO966" t="str">
        <f t="shared" si="31"/>
        <v/>
      </c>
    </row>
    <row r="967" spans="5:249" hidden="1">
      <c r="E967" t="s">
        <v>5477</v>
      </c>
      <c r="F967" t="s">
        <v>5478</v>
      </c>
      <c r="G967">
        <f>VLOOKUP(J967,lenght!$A:$C,3,TRUE)</f>
        <v>122</v>
      </c>
      <c r="I967" t="str">
        <f>VLOOKUP(J967,taxonomy!$1:$1048576, 6, TRUE)</f>
        <v>Stramenopiles</v>
      </c>
      <c r="J967" s="2" t="s">
        <v>2153</v>
      </c>
      <c r="K967" s="3"/>
      <c r="L967" s="3">
        <v>1</v>
      </c>
      <c r="M967" s="3">
        <v>1</v>
      </c>
      <c r="IN967" t="str">
        <f t="shared" si="30"/>
        <v/>
      </c>
      <c r="IO967" t="str">
        <f t="shared" si="31"/>
        <v/>
      </c>
    </row>
    <row r="968" spans="5:249" hidden="1">
      <c r="E968" t="s">
        <v>5478</v>
      </c>
      <c r="F968" t="s">
        <v>5477</v>
      </c>
      <c r="G968">
        <f>VLOOKUP(J968,lenght!$A:$C,3,TRUE)</f>
        <v>64</v>
      </c>
      <c r="I968" t="str">
        <f>VLOOKUP(J968,taxonomy!$1:$1048576, 6, TRUE)</f>
        <v>Stramenopiles</v>
      </c>
      <c r="J968" s="2" t="s">
        <v>2155</v>
      </c>
      <c r="K968" s="3"/>
      <c r="L968" s="3">
        <v>1</v>
      </c>
      <c r="M968" s="3">
        <v>1</v>
      </c>
      <c r="IN968" t="str">
        <f t="shared" si="30"/>
        <v/>
      </c>
      <c r="IO968" t="str">
        <f t="shared" si="31"/>
        <v/>
      </c>
    </row>
    <row r="969" spans="5:249" hidden="1">
      <c r="E969" t="s">
        <v>5478</v>
      </c>
      <c r="F969" t="s">
        <v>5477</v>
      </c>
      <c r="G969">
        <f>VLOOKUP(J969,lenght!$A:$C,3,TRUE)</f>
        <v>128</v>
      </c>
      <c r="H969">
        <f>VLOOKUP(J969,lenght!$F:$H, 3, TRUE)</f>
        <v>300</v>
      </c>
      <c r="I969" t="str">
        <f>VLOOKUP(J969,taxonomy!$1:$1048576, 6, TRUE)</f>
        <v>Stramenopiles</v>
      </c>
      <c r="J969" s="2" t="s">
        <v>2157</v>
      </c>
      <c r="K969" s="3">
        <v>1</v>
      </c>
      <c r="L969" s="3">
        <v>1</v>
      </c>
      <c r="M969" s="3">
        <v>2</v>
      </c>
      <c r="IN969" t="str">
        <f t="shared" si="30"/>
        <v/>
      </c>
      <c r="IO969" t="str">
        <f t="shared" si="31"/>
        <v/>
      </c>
    </row>
    <row r="970" spans="5:249" hidden="1">
      <c r="E970" t="s">
        <v>5477</v>
      </c>
      <c r="F970" t="s">
        <v>5478</v>
      </c>
      <c r="G970">
        <f>VLOOKUP(J970,lenght!$A:$C,3,TRUE)</f>
        <v>123</v>
      </c>
      <c r="I970" t="str">
        <f>VLOOKUP(J970,taxonomy!$1:$1048576, 6, TRUE)</f>
        <v>Stramenopiles</v>
      </c>
      <c r="J970" s="2" t="s">
        <v>2159</v>
      </c>
      <c r="K970" s="3"/>
      <c r="L970" s="3">
        <v>1</v>
      </c>
      <c r="M970" s="3">
        <v>1</v>
      </c>
      <c r="IN970" t="str">
        <f t="shared" si="30"/>
        <v/>
      </c>
      <c r="IO970" t="str">
        <f t="shared" si="31"/>
        <v/>
      </c>
    </row>
    <row r="971" spans="5:249" hidden="1">
      <c r="E971" t="s">
        <v>5478</v>
      </c>
      <c r="F971" t="s">
        <v>5478</v>
      </c>
      <c r="G971">
        <f>VLOOKUP(J971,lenght!$A:$C,3,TRUE)</f>
        <v>118</v>
      </c>
      <c r="I971" t="str">
        <f>VLOOKUP(J971,taxonomy!$1:$1048576, 6, TRUE)</f>
        <v>Stramenopiles</v>
      </c>
      <c r="J971" s="2" t="s">
        <v>2161</v>
      </c>
      <c r="K971" s="3"/>
      <c r="L971" s="3">
        <v>1</v>
      </c>
      <c r="M971" s="3">
        <v>1</v>
      </c>
      <c r="IN971" t="str">
        <f t="shared" si="30"/>
        <v/>
      </c>
      <c r="IO971" t="str">
        <f t="shared" si="31"/>
        <v/>
      </c>
    </row>
    <row r="972" spans="5:249" hidden="1">
      <c r="E972" t="s">
        <v>5477</v>
      </c>
      <c r="F972" t="s">
        <v>5478</v>
      </c>
      <c r="G972">
        <f>VLOOKUP(J972,lenght!$A:$C,3,TRUE)</f>
        <v>130</v>
      </c>
      <c r="I972" t="str">
        <f>VLOOKUP(J972,taxonomy!$1:$1048576, 6, TRUE)</f>
        <v>Stramenopiles</v>
      </c>
      <c r="J972" s="2" t="s">
        <v>2167</v>
      </c>
      <c r="K972" s="3"/>
      <c r="L972" s="3">
        <v>1</v>
      </c>
      <c r="M972" s="3">
        <v>1</v>
      </c>
      <c r="IN972" t="str">
        <f t="shared" si="30"/>
        <v/>
      </c>
      <c r="IO972" t="str">
        <f t="shared" si="31"/>
        <v/>
      </c>
    </row>
    <row r="973" spans="5:249" hidden="1">
      <c r="E973" t="s">
        <v>5477</v>
      </c>
      <c r="F973" t="s">
        <v>5478</v>
      </c>
      <c r="G973">
        <f>VLOOKUP(J973,lenght!$A:$C,3,TRUE)</f>
        <v>121</v>
      </c>
      <c r="I973" t="str">
        <f>VLOOKUP(J973,taxonomy!$1:$1048576, 6, TRUE)</f>
        <v>Stramenopiles</v>
      </c>
      <c r="J973" s="2" t="s">
        <v>2169</v>
      </c>
      <c r="K973" s="3"/>
      <c r="L973" s="3">
        <v>1</v>
      </c>
      <c r="M973" s="3">
        <v>1</v>
      </c>
      <c r="IN973" t="str">
        <f t="shared" si="30"/>
        <v/>
      </c>
      <c r="IO973" t="str">
        <f t="shared" si="31"/>
        <v/>
      </c>
    </row>
    <row r="974" spans="5:249" hidden="1">
      <c r="E974" t="s">
        <v>5477</v>
      </c>
      <c r="F974" t="s">
        <v>5478</v>
      </c>
      <c r="G974">
        <f>VLOOKUP(J974,lenght!$A:$C,3,TRUE)</f>
        <v>121</v>
      </c>
      <c r="I974" t="str">
        <f>VLOOKUP(J974,taxonomy!$1:$1048576, 6, TRUE)</f>
        <v>Stramenopiles</v>
      </c>
      <c r="J974" s="2" t="s">
        <v>2171</v>
      </c>
      <c r="K974" s="3"/>
      <c r="L974" s="3">
        <v>1</v>
      </c>
      <c r="M974" s="3">
        <v>1</v>
      </c>
      <c r="IN974" t="str">
        <f t="shared" si="30"/>
        <v/>
      </c>
      <c r="IO974" t="str">
        <f t="shared" si="31"/>
        <v/>
      </c>
    </row>
    <row r="975" spans="5:249" hidden="1">
      <c r="E975" t="s">
        <v>5477</v>
      </c>
      <c r="F975" t="s">
        <v>5478</v>
      </c>
      <c r="G975">
        <f>VLOOKUP(J975,lenght!$A:$C,3,TRUE)</f>
        <v>129</v>
      </c>
      <c r="I975" t="str">
        <f>VLOOKUP(J975,taxonomy!$1:$1048576, 6, TRUE)</f>
        <v>Stramenopiles</v>
      </c>
      <c r="J975" s="2" t="s">
        <v>2173</v>
      </c>
      <c r="K975" s="3"/>
      <c r="L975" s="3">
        <v>1</v>
      </c>
      <c r="M975" s="3">
        <v>1</v>
      </c>
      <c r="IN975" t="str">
        <f t="shared" si="30"/>
        <v/>
      </c>
      <c r="IO975" t="str">
        <f t="shared" si="31"/>
        <v/>
      </c>
    </row>
    <row r="976" spans="5:249" hidden="1">
      <c r="E976" t="s">
        <v>5477</v>
      </c>
      <c r="F976" t="s">
        <v>5478</v>
      </c>
      <c r="G976">
        <f>VLOOKUP(J976,lenght!$A:$C,3,TRUE)</f>
        <v>134</v>
      </c>
      <c r="I976" t="str">
        <f>VLOOKUP(J976,taxonomy!$1:$1048576, 6, TRUE)</f>
        <v>Stramenopiles</v>
      </c>
      <c r="J976" s="2" t="s">
        <v>2175</v>
      </c>
      <c r="K976" s="3"/>
      <c r="L976" s="3">
        <v>1</v>
      </c>
      <c r="M976" s="3">
        <v>1</v>
      </c>
      <c r="IN976" t="str">
        <f t="shared" si="30"/>
        <v/>
      </c>
      <c r="IO976" t="str">
        <f t="shared" si="31"/>
        <v/>
      </c>
    </row>
    <row r="977" spans="2:249" hidden="1">
      <c r="E977" t="s">
        <v>5477</v>
      </c>
      <c r="F977" t="s">
        <v>5478</v>
      </c>
      <c r="G977">
        <f>VLOOKUP(J977,lenght!$A:$C,3,TRUE)</f>
        <v>85</v>
      </c>
      <c r="I977" t="str">
        <f>VLOOKUP(J977,taxonomy!$1:$1048576, 6, TRUE)</f>
        <v>Stramenopiles</v>
      </c>
      <c r="J977" s="2" t="s">
        <v>2177</v>
      </c>
      <c r="K977" s="3"/>
      <c r="L977" s="3">
        <v>1</v>
      </c>
      <c r="M977" s="3">
        <v>1</v>
      </c>
      <c r="IN977" t="str">
        <f t="shared" si="30"/>
        <v/>
      </c>
      <c r="IO977" t="str">
        <f t="shared" si="31"/>
        <v/>
      </c>
    </row>
    <row r="978" spans="2:249" hidden="1">
      <c r="E978" t="s">
        <v>5478</v>
      </c>
      <c r="F978" t="s">
        <v>5477</v>
      </c>
      <c r="G978">
        <f>VLOOKUP(J978,lenght!$A:$C,3,TRUE)</f>
        <v>169</v>
      </c>
      <c r="I978" t="str">
        <f>VLOOKUP(J978,taxonomy!$1:$1048576, 6, TRUE)</f>
        <v>Fungi</v>
      </c>
      <c r="J978" s="2" t="s">
        <v>2179</v>
      </c>
      <c r="K978" s="3"/>
      <c r="L978" s="3">
        <v>1</v>
      </c>
      <c r="M978" s="3">
        <v>1</v>
      </c>
      <c r="IN978" t="str">
        <f t="shared" si="30"/>
        <v/>
      </c>
      <c r="IO978" t="str">
        <f t="shared" si="31"/>
        <v/>
      </c>
    </row>
    <row r="979" spans="2:249" hidden="1">
      <c r="E979" t="s">
        <v>5478</v>
      </c>
      <c r="F979" t="s">
        <v>5478</v>
      </c>
      <c r="G979">
        <f>VLOOKUP(J979,lenght!$A:$C,3,TRUE)</f>
        <v>145</v>
      </c>
      <c r="I979" t="str">
        <f>VLOOKUP(J979,taxonomy!$1:$1048576, 6, TRUE)</f>
        <v>Fungi</v>
      </c>
      <c r="J979" s="2" t="s">
        <v>2181</v>
      </c>
      <c r="K979" s="3"/>
      <c r="L979" s="3">
        <v>1</v>
      </c>
      <c r="M979" s="3">
        <v>1</v>
      </c>
      <c r="IN979" t="str">
        <f t="shared" si="30"/>
        <v/>
      </c>
      <c r="IO979" t="str">
        <f t="shared" si="31"/>
        <v/>
      </c>
    </row>
    <row r="980" spans="2:249" hidden="1">
      <c r="E980" t="s">
        <v>5477</v>
      </c>
      <c r="F980" t="s">
        <v>5478</v>
      </c>
      <c r="G980">
        <f>VLOOKUP(J980,lenght!$A:$C,3,TRUE)</f>
        <v>98</v>
      </c>
      <c r="I980" t="str">
        <f>VLOOKUP(J980,taxonomy!$1:$1048576, 6, TRUE)</f>
        <v>Fungi</v>
      </c>
      <c r="J980" s="2" t="s">
        <v>2183</v>
      </c>
      <c r="K980" s="3"/>
      <c r="L980" s="3">
        <v>1</v>
      </c>
      <c r="M980" s="3">
        <v>1</v>
      </c>
      <c r="IN980" t="str">
        <f t="shared" si="30"/>
        <v/>
      </c>
      <c r="IO980" t="str">
        <f t="shared" si="31"/>
        <v/>
      </c>
    </row>
    <row r="981" spans="2:249" hidden="1">
      <c r="E981" t="s">
        <v>5477</v>
      </c>
      <c r="F981" t="s">
        <v>5478</v>
      </c>
      <c r="G981">
        <f>VLOOKUP(J981,lenght!$A:$C,3,TRUE)</f>
        <v>119</v>
      </c>
      <c r="I981" t="str">
        <f>VLOOKUP(J981,taxonomy!$1:$1048576, 6, TRUE)</f>
        <v>Viridiplantae</v>
      </c>
      <c r="J981" s="2" t="s">
        <v>2185</v>
      </c>
      <c r="K981" s="3"/>
      <c r="L981" s="3">
        <v>1</v>
      </c>
      <c r="M981" s="3">
        <v>1</v>
      </c>
      <c r="IN981" t="str">
        <f t="shared" si="30"/>
        <v/>
      </c>
      <c r="IO981" t="str">
        <f t="shared" si="31"/>
        <v/>
      </c>
    </row>
    <row r="982" spans="2:249" hidden="1">
      <c r="E982" t="s">
        <v>5477</v>
      </c>
      <c r="F982" t="s">
        <v>5478</v>
      </c>
      <c r="G982">
        <f>VLOOKUP(J982,lenght!$A:$C,3,TRUE)</f>
        <v>119</v>
      </c>
      <c r="I982" t="str">
        <f>VLOOKUP(J982,taxonomy!$1:$1048576, 6, TRUE)</f>
        <v>Viridiplantae</v>
      </c>
      <c r="J982" s="2" t="s">
        <v>2187</v>
      </c>
      <c r="K982" s="3"/>
      <c r="L982" s="3">
        <v>1</v>
      </c>
      <c r="M982" s="3">
        <v>1</v>
      </c>
      <c r="IN982" t="str">
        <f t="shared" si="30"/>
        <v/>
      </c>
      <c r="IO982" t="str">
        <f t="shared" si="31"/>
        <v/>
      </c>
    </row>
    <row r="983" spans="2:249">
      <c r="E983" t="s">
        <v>5478</v>
      </c>
      <c r="F983" t="s">
        <v>5478</v>
      </c>
      <c r="G983">
        <f>VLOOKUP(J983,lenght!$A:$C,3,TRUE)</f>
        <v>115</v>
      </c>
      <c r="I983" t="str">
        <f>VLOOKUP(J983,taxonomy!$1:$1048576, 7, TRUE)</f>
        <v>Ecdysozoa</v>
      </c>
      <c r="J983" s="2" t="s">
        <v>2189</v>
      </c>
      <c r="K983" s="3"/>
      <c r="L983" s="3">
        <v>1</v>
      </c>
      <c r="M983" s="3">
        <v>1</v>
      </c>
      <c r="IN983" t="str">
        <f t="shared" si="30"/>
        <v/>
      </c>
      <c r="IO983" t="str">
        <f t="shared" si="31"/>
        <v/>
      </c>
    </row>
    <row r="984" spans="2:249">
      <c r="D984" t="s">
        <v>5471</v>
      </c>
      <c r="E984" t="s">
        <v>5478</v>
      </c>
      <c r="F984" t="s">
        <v>5477</v>
      </c>
      <c r="G984">
        <f>VLOOKUP(J984,lenght!$A:$C,3,TRUE)</f>
        <v>121</v>
      </c>
      <c r="H984">
        <f>VLOOKUP(J984,lenght!$F:$H, 3, TRUE)</f>
        <v>264</v>
      </c>
      <c r="I984" t="str">
        <f>VLOOKUP(J984,taxonomy!$1:$1048576, 7, TRUE)</f>
        <v>Ecdysozoa</v>
      </c>
      <c r="J984" s="2" t="s">
        <v>2191</v>
      </c>
      <c r="K984" s="3">
        <v>1</v>
      </c>
      <c r="L984" s="3">
        <v>1</v>
      </c>
      <c r="M984" s="3">
        <v>2</v>
      </c>
      <c r="IN984" t="str">
        <f t="shared" si="30"/>
        <v/>
      </c>
      <c r="IO984" t="str">
        <f t="shared" si="31"/>
        <v/>
      </c>
    </row>
    <row r="985" spans="2:249">
      <c r="E985" t="s">
        <v>5478</v>
      </c>
      <c r="F985" t="s">
        <v>5477</v>
      </c>
      <c r="G985">
        <f>VLOOKUP(J985,lenght!$A:$C,3,TRUE)</f>
        <v>120</v>
      </c>
      <c r="H985">
        <f>VLOOKUP(J985,lenght!$F:$H, 3, TRUE)</f>
        <v>266</v>
      </c>
      <c r="I985" t="str">
        <f>VLOOKUP(J985,taxonomy!$1:$1048576, 7, TRUE)</f>
        <v>Ecdysozoa</v>
      </c>
      <c r="J985" s="2" t="s">
        <v>2193</v>
      </c>
      <c r="K985" s="3">
        <v>1</v>
      </c>
      <c r="L985" s="3">
        <v>1</v>
      </c>
      <c r="M985" s="3">
        <v>2</v>
      </c>
      <c r="IN985" t="str">
        <f t="shared" si="30"/>
        <v/>
      </c>
      <c r="IO985" t="str">
        <f t="shared" si="31"/>
        <v/>
      </c>
    </row>
    <row r="986" spans="2:249">
      <c r="B986" t="s">
        <v>5471</v>
      </c>
      <c r="E986" t="s">
        <v>5477</v>
      </c>
      <c r="F986" t="s">
        <v>5478</v>
      </c>
      <c r="G986">
        <f>VLOOKUP(J986,lenght!$A:$C,3,TRUE)</f>
        <v>116</v>
      </c>
      <c r="I986" t="str">
        <f>VLOOKUP(J986,taxonomy!$1:$1048576, 7, TRUE)</f>
        <v>Ecdysozoa</v>
      </c>
      <c r="J986" s="2" t="s">
        <v>2195</v>
      </c>
      <c r="K986" s="3"/>
      <c r="L986" s="3">
        <v>1</v>
      </c>
      <c r="M986" s="3">
        <v>1</v>
      </c>
      <c r="IN986" t="str">
        <f t="shared" si="30"/>
        <v/>
      </c>
      <c r="IO986" t="str">
        <f t="shared" si="31"/>
        <v/>
      </c>
    </row>
    <row r="987" spans="2:249">
      <c r="E987" t="s">
        <v>5478</v>
      </c>
      <c r="F987" t="s">
        <v>5477</v>
      </c>
      <c r="G987">
        <f>VLOOKUP(J987,lenght!$A:$C,3,TRUE)</f>
        <v>126</v>
      </c>
      <c r="I987" t="str">
        <f>VLOOKUP(J987,taxonomy!$1:$1048576, 7, TRUE)</f>
        <v>Ecdysozoa</v>
      </c>
      <c r="J987" s="2" t="s">
        <v>2197</v>
      </c>
      <c r="K987" s="3"/>
      <c r="L987" s="3">
        <v>2</v>
      </c>
      <c r="M987" s="3">
        <v>2</v>
      </c>
      <c r="IN987" t="str">
        <f t="shared" si="30"/>
        <v/>
      </c>
      <c r="IO987" t="str">
        <f t="shared" si="31"/>
        <v/>
      </c>
    </row>
    <row r="988" spans="2:249">
      <c r="E988" t="s">
        <v>5478</v>
      </c>
      <c r="F988" t="s">
        <v>5478</v>
      </c>
      <c r="G988">
        <f>VLOOKUP(J988,lenght!$A:$C,3,TRUE)</f>
        <v>117</v>
      </c>
      <c r="I988" t="str">
        <f>VLOOKUP(J988,taxonomy!$1:$1048576, 7, TRUE)</f>
        <v>Ecdysozoa</v>
      </c>
      <c r="J988" s="2" t="s">
        <v>2199</v>
      </c>
      <c r="K988" s="3"/>
      <c r="L988" s="3">
        <v>1</v>
      </c>
      <c r="M988" s="3">
        <v>1</v>
      </c>
      <c r="IN988" t="str">
        <f t="shared" si="30"/>
        <v/>
      </c>
      <c r="IO988" t="str">
        <f t="shared" si="31"/>
        <v/>
      </c>
    </row>
    <row r="989" spans="2:249">
      <c r="E989" t="s">
        <v>5478</v>
      </c>
      <c r="F989" t="s">
        <v>5478</v>
      </c>
      <c r="G989">
        <f>VLOOKUP(J989,lenght!$A:$C,3,TRUE)</f>
        <v>117</v>
      </c>
      <c r="I989" t="str">
        <f>VLOOKUP(J989,taxonomy!$1:$1048576, 7, TRUE)</f>
        <v>Ecdysozoa</v>
      </c>
      <c r="J989" s="2" t="s">
        <v>2201</v>
      </c>
      <c r="K989" s="3"/>
      <c r="L989" s="3">
        <v>1</v>
      </c>
      <c r="M989" s="3">
        <v>1</v>
      </c>
      <c r="IN989" t="str">
        <f t="shared" si="30"/>
        <v/>
      </c>
      <c r="IO989" t="str">
        <f t="shared" si="31"/>
        <v/>
      </c>
    </row>
    <row r="990" spans="2:249">
      <c r="E990" t="s">
        <v>5478</v>
      </c>
      <c r="F990" t="s">
        <v>5478</v>
      </c>
      <c r="G990">
        <f>VLOOKUP(J990,lenght!$A:$C,3,TRUE)</f>
        <v>115</v>
      </c>
      <c r="I990" t="str">
        <f>VLOOKUP(J990,taxonomy!$1:$1048576, 7, TRUE)</f>
        <v>Ecdysozoa</v>
      </c>
      <c r="J990" s="2" t="s">
        <v>2203</v>
      </c>
      <c r="K990" s="3"/>
      <c r="L990" s="3">
        <v>1</v>
      </c>
      <c r="M990" s="3">
        <v>1</v>
      </c>
      <c r="IN990" t="str">
        <f t="shared" si="30"/>
        <v/>
      </c>
      <c r="IO990" t="str">
        <f t="shared" si="31"/>
        <v/>
      </c>
    </row>
    <row r="991" spans="2:249">
      <c r="E991" t="s">
        <v>5478</v>
      </c>
      <c r="F991" t="s">
        <v>5478</v>
      </c>
      <c r="G991">
        <f>VLOOKUP(J991,lenght!$A:$C,3,TRUE)</f>
        <v>141</v>
      </c>
      <c r="I991" t="str">
        <f>VLOOKUP(J991,taxonomy!$1:$1048576, 7, TRUE)</f>
        <v>Ecdysozoa</v>
      </c>
      <c r="J991" s="2" t="s">
        <v>2205</v>
      </c>
      <c r="K991" s="3"/>
      <c r="L991" s="3">
        <v>1</v>
      </c>
      <c r="M991" s="3">
        <v>1</v>
      </c>
      <c r="IN991" t="str">
        <f t="shared" si="30"/>
        <v/>
      </c>
      <c r="IO991" t="str">
        <f t="shared" si="31"/>
        <v/>
      </c>
    </row>
    <row r="992" spans="2:249">
      <c r="E992" t="s">
        <v>5478</v>
      </c>
      <c r="F992" t="s">
        <v>5478</v>
      </c>
      <c r="G992">
        <f>VLOOKUP(J992,lenght!$A:$C,3,TRUE)</f>
        <v>116</v>
      </c>
      <c r="I992" t="str">
        <f>VLOOKUP(J992,taxonomy!$1:$1048576, 7, TRUE)</f>
        <v>Ecdysozoa</v>
      </c>
      <c r="J992" s="2" t="s">
        <v>2207</v>
      </c>
      <c r="K992" s="3"/>
      <c r="L992" s="3">
        <v>1</v>
      </c>
      <c r="M992" s="3">
        <v>1</v>
      </c>
      <c r="IN992" t="str">
        <f t="shared" si="30"/>
        <v/>
      </c>
      <c r="IO992" t="str">
        <f t="shared" si="31"/>
        <v/>
      </c>
    </row>
    <row r="993" spans="3:249">
      <c r="E993" t="s">
        <v>5478</v>
      </c>
      <c r="F993" t="s">
        <v>5478</v>
      </c>
      <c r="G993">
        <f>VLOOKUP(J993,lenght!$A:$C,3,TRUE)</f>
        <v>129</v>
      </c>
      <c r="I993" t="str">
        <f>VLOOKUP(J993,taxonomy!$1:$1048576, 7, TRUE)</f>
        <v>Ecdysozoa</v>
      </c>
      <c r="J993" s="2" t="s">
        <v>2209</v>
      </c>
      <c r="K993" s="3"/>
      <c r="L993" s="3">
        <v>1</v>
      </c>
      <c r="M993" s="3">
        <v>1</v>
      </c>
      <c r="IN993" t="str">
        <f t="shared" si="30"/>
        <v/>
      </c>
      <c r="IO993" t="str">
        <f t="shared" si="31"/>
        <v/>
      </c>
    </row>
    <row r="994" spans="3:249" hidden="1">
      <c r="E994" t="s">
        <v>5478</v>
      </c>
      <c r="F994" t="s">
        <v>5478</v>
      </c>
      <c r="G994">
        <f>VLOOKUP(J994,lenght!$A:$C,3,TRUE)</f>
        <v>123</v>
      </c>
      <c r="I994" t="str">
        <f>VLOOKUP(J994,taxonomy!$1:$1048576, 7, TRUE)</f>
        <v>Chordata</v>
      </c>
      <c r="J994" s="2" t="s">
        <v>2211</v>
      </c>
      <c r="K994" s="3"/>
      <c r="L994" s="3">
        <v>1</v>
      </c>
      <c r="M994" s="3">
        <v>1</v>
      </c>
      <c r="IN994" t="str">
        <f t="shared" si="30"/>
        <v/>
      </c>
      <c r="IO994" t="str">
        <f t="shared" si="31"/>
        <v/>
      </c>
    </row>
    <row r="995" spans="3:249" hidden="1">
      <c r="E995" t="s">
        <v>5477</v>
      </c>
      <c r="F995" t="s">
        <v>5478</v>
      </c>
      <c r="G995">
        <f>VLOOKUP(J995,lenght!$A:$C,3,TRUE)</f>
        <v>115</v>
      </c>
      <c r="I995" t="str">
        <f>VLOOKUP(J995,taxonomy!$1:$1048576, 7, TRUE)</f>
        <v>Chordata</v>
      </c>
      <c r="J995" s="2" t="s">
        <v>2213</v>
      </c>
      <c r="K995" s="3"/>
      <c r="L995" s="3">
        <v>1</v>
      </c>
      <c r="M995" s="3">
        <v>1</v>
      </c>
      <c r="IN995" t="str">
        <f t="shared" si="30"/>
        <v/>
      </c>
      <c r="IO995" t="str">
        <f t="shared" si="31"/>
        <v/>
      </c>
    </row>
    <row r="996" spans="3:249" hidden="1">
      <c r="E996" t="s">
        <v>5478</v>
      </c>
      <c r="F996" t="s">
        <v>5478</v>
      </c>
      <c r="G996">
        <f>VLOOKUP(J996,lenght!$A:$C,3,TRUE)</f>
        <v>115</v>
      </c>
      <c r="I996" t="str">
        <f>VLOOKUP(J996,taxonomy!$1:$1048576, 7, TRUE)</f>
        <v>Chordata</v>
      </c>
      <c r="J996" s="2" t="s">
        <v>2215</v>
      </c>
      <c r="K996" s="3"/>
      <c r="L996" s="3">
        <v>1</v>
      </c>
      <c r="M996" s="3">
        <v>1</v>
      </c>
      <c r="IN996" t="str">
        <f t="shared" si="30"/>
        <v/>
      </c>
      <c r="IO996" t="str">
        <f t="shared" si="31"/>
        <v/>
      </c>
    </row>
    <row r="997" spans="3:249" hidden="1">
      <c r="E997" t="s">
        <v>5478</v>
      </c>
      <c r="F997" t="s">
        <v>5477</v>
      </c>
      <c r="G997">
        <f>VLOOKUP(J997,lenght!$A:$C,3,TRUE)</f>
        <v>133</v>
      </c>
      <c r="I997" t="str">
        <f>VLOOKUP(J997,taxonomy!$1:$1048576, 7, TRUE)</f>
        <v>Chordata</v>
      </c>
      <c r="J997" s="2" t="s">
        <v>2217</v>
      </c>
      <c r="K997" s="3"/>
      <c r="L997" s="3">
        <v>1</v>
      </c>
      <c r="M997" s="3">
        <v>1</v>
      </c>
      <c r="IN997" t="str">
        <f t="shared" si="30"/>
        <v/>
      </c>
      <c r="IO997" t="str">
        <f t="shared" si="31"/>
        <v/>
      </c>
    </row>
    <row r="998" spans="3:249" hidden="1">
      <c r="E998" t="s">
        <v>5477</v>
      </c>
      <c r="F998" t="s">
        <v>5478</v>
      </c>
      <c r="G998">
        <f>VLOOKUP(J998,lenght!$A:$C,3,TRUE)</f>
        <v>111</v>
      </c>
      <c r="I998" t="str">
        <f>VLOOKUP(J998,taxonomy!$1:$1048576, 7, TRUE)</f>
        <v>Chordata</v>
      </c>
      <c r="J998" s="2" t="s">
        <v>2219</v>
      </c>
      <c r="K998" s="3"/>
      <c r="L998" s="3">
        <v>1</v>
      </c>
      <c r="M998" s="3">
        <v>1</v>
      </c>
      <c r="IN998" t="str">
        <f t="shared" si="30"/>
        <v/>
      </c>
      <c r="IO998" t="str">
        <f t="shared" si="31"/>
        <v/>
      </c>
    </row>
    <row r="999" spans="3:249" hidden="1">
      <c r="E999" t="s">
        <v>5478</v>
      </c>
      <c r="F999" t="s">
        <v>5478</v>
      </c>
      <c r="G999">
        <f>VLOOKUP(J999,lenght!$A:$C,3,TRUE)</f>
        <v>133</v>
      </c>
      <c r="I999" t="str">
        <f>VLOOKUP(J999,taxonomy!$1:$1048576, 7, TRUE)</f>
        <v>Chordata</v>
      </c>
      <c r="J999" s="2" t="s">
        <v>2221</v>
      </c>
      <c r="K999" s="3"/>
      <c r="L999" s="3">
        <v>1</v>
      </c>
      <c r="M999" s="3">
        <v>1</v>
      </c>
      <c r="IN999" t="str">
        <f t="shared" si="30"/>
        <v/>
      </c>
      <c r="IO999" t="str">
        <f t="shared" si="31"/>
        <v/>
      </c>
    </row>
    <row r="1000" spans="3:249" hidden="1">
      <c r="E1000" t="s">
        <v>5477</v>
      </c>
      <c r="F1000" t="s">
        <v>5478</v>
      </c>
      <c r="G1000">
        <f>VLOOKUP(J1000,lenght!$A:$C,3,TRUE)</f>
        <v>116</v>
      </c>
      <c r="I1000" t="str">
        <f>VLOOKUP(J1000,taxonomy!$1:$1048576, 7, TRUE)</f>
        <v>Chordata</v>
      </c>
      <c r="J1000" s="2" t="s">
        <v>2223</v>
      </c>
      <c r="K1000" s="3"/>
      <c r="L1000" s="3">
        <v>1</v>
      </c>
      <c r="M1000" s="3">
        <v>1</v>
      </c>
      <c r="IN1000" t="str">
        <f t="shared" si="30"/>
        <v/>
      </c>
      <c r="IO1000" t="str">
        <f t="shared" si="31"/>
        <v/>
      </c>
    </row>
    <row r="1001" spans="3:249" hidden="1">
      <c r="E1001" t="s">
        <v>5477</v>
      </c>
      <c r="F1001" t="s">
        <v>5478</v>
      </c>
      <c r="G1001">
        <f>VLOOKUP(J1001,lenght!$A:$C,3,TRUE)</f>
        <v>116</v>
      </c>
      <c r="I1001" t="str">
        <f>VLOOKUP(J1001,taxonomy!$1:$1048576, 7, TRUE)</f>
        <v>Chordata</v>
      </c>
      <c r="J1001" s="2" t="s">
        <v>2225</v>
      </c>
      <c r="K1001" s="3"/>
      <c r="L1001" s="3">
        <v>1</v>
      </c>
      <c r="M1001" s="3">
        <v>1</v>
      </c>
      <c r="IN1001" t="str">
        <f t="shared" si="30"/>
        <v/>
      </c>
      <c r="IO1001" t="str">
        <f t="shared" si="31"/>
        <v/>
      </c>
    </row>
    <row r="1002" spans="3:249" hidden="1">
      <c r="E1002" t="s">
        <v>5478</v>
      </c>
      <c r="F1002" t="s">
        <v>5478</v>
      </c>
      <c r="G1002">
        <f>VLOOKUP(J1002,lenght!$A:$C,3,TRUE)</f>
        <v>117</v>
      </c>
      <c r="I1002" t="str">
        <f>VLOOKUP(J1002,taxonomy!$1:$1048576, 7, TRUE)</f>
        <v>Chordata</v>
      </c>
      <c r="J1002" s="2" t="s">
        <v>2227</v>
      </c>
      <c r="K1002" s="3"/>
      <c r="L1002" s="3">
        <v>1</v>
      </c>
      <c r="M1002" s="3">
        <v>1</v>
      </c>
      <c r="IN1002" t="str">
        <f t="shared" si="30"/>
        <v/>
      </c>
      <c r="IO1002" t="str">
        <f t="shared" si="31"/>
        <v/>
      </c>
    </row>
    <row r="1003" spans="3:249" hidden="1">
      <c r="E1003" t="s">
        <v>5478</v>
      </c>
      <c r="F1003" t="s">
        <v>5478</v>
      </c>
      <c r="G1003">
        <f>VLOOKUP(J1003,lenght!$A:$C,3,TRUE)</f>
        <v>115</v>
      </c>
      <c r="H1003">
        <f>VLOOKUP(J1003,lenght!$F:$H, 3, TRUE)</f>
        <v>263</v>
      </c>
      <c r="I1003" t="str">
        <f>VLOOKUP(J1003,taxonomy!$1:$1048576, 7, TRUE)</f>
        <v>Chordata</v>
      </c>
      <c r="J1003" s="2" t="s">
        <v>2230</v>
      </c>
      <c r="K1003" s="3">
        <v>1</v>
      </c>
      <c r="L1003" s="3">
        <v>1</v>
      </c>
      <c r="M1003" s="3">
        <v>2</v>
      </c>
      <c r="IN1003" t="str">
        <f t="shared" si="30"/>
        <v/>
      </c>
      <c r="IO1003" t="str">
        <f t="shared" si="31"/>
        <v/>
      </c>
    </row>
    <row r="1004" spans="3:249" hidden="1">
      <c r="E1004" t="s">
        <v>5477</v>
      </c>
      <c r="F1004" t="s">
        <v>5478</v>
      </c>
      <c r="G1004">
        <f>VLOOKUP(J1004,lenght!$A:$C,3,TRUE)</f>
        <v>116</v>
      </c>
      <c r="I1004" t="str">
        <f>VLOOKUP(J1004,taxonomy!$1:$1048576, 7, TRUE)</f>
        <v>Chordata</v>
      </c>
      <c r="J1004" s="2" t="s">
        <v>2232</v>
      </c>
      <c r="K1004" s="3"/>
      <c r="L1004" s="3">
        <v>1</v>
      </c>
      <c r="M1004" s="3">
        <v>1</v>
      </c>
      <c r="IN1004" t="str">
        <f t="shared" si="30"/>
        <v/>
      </c>
      <c r="IO1004" t="str">
        <f t="shared" si="31"/>
        <v/>
      </c>
    </row>
    <row r="1005" spans="3:249" hidden="1">
      <c r="C1005" t="s">
        <v>5471</v>
      </c>
      <c r="E1005" t="s">
        <v>5478</v>
      </c>
      <c r="F1005" t="s">
        <v>5477</v>
      </c>
      <c r="G1005">
        <f>VLOOKUP(J1005,lenght!$A:$C,3,TRUE)</f>
        <v>119</v>
      </c>
      <c r="H1005">
        <f>VLOOKUP(J1005,lenght!$F:$H, 3, TRUE)</f>
        <v>261</v>
      </c>
      <c r="I1005" t="str">
        <f>VLOOKUP(J1005,taxonomy!$1:$1048576, 7, TRUE)</f>
        <v>Chordata</v>
      </c>
      <c r="J1005" s="2" t="s">
        <v>2234</v>
      </c>
      <c r="K1005" s="3">
        <v>1</v>
      </c>
      <c r="L1005" s="3">
        <v>1</v>
      </c>
      <c r="M1005" s="3">
        <v>2</v>
      </c>
      <c r="IN1005" t="str">
        <f t="shared" si="30"/>
        <v/>
      </c>
      <c r="IO1005" t="str">
        <f t="shared" si="31"/>
        <v/>
      </c>
    </row>
    <row r="1006" spans="3:249" hidden="1">
      <c r="E1006" t="s">
        <v>5478</v>
      </c>
      <c r="F1006" t="s">
        <v>5478</v>
      </c>
      <c r="G1006">
        <f>VLOOKUP(J1006,lenght!$A:$C,3,TRUE)</f>
        <v>117</v>
      </c>
      <c r="I1006" t="str">
        <f>VLOOKUP(J1006,taxonomy!$1:$1048576, 7, TRUE)</f>
        <v>Chordata</v>
      </c>
      <c r="J1006" s="2" t="s">
        <v>2236</v>
      </c>
      <c r="K1006" s="3"/>
      <c r="L1006" s="3">
        <v>1</v>
      </c>
      <c r="M1006" s="3">
        <v>1</v>
      </c>
      <c r="IN1006" t="str">
        <f t="shared" si="30"/>
        <v/>
      </c>
      <c r="IO1006" t="str">
        <f t="shared" si="31"/>
        <v/>
      </c>
    </row>
    <row r="1007" spans="3:249" hidden="1">
      <c r="C1007" t="s">
        <v>5471</v>
      </c>
      <c r="E1007" t="s">
        <v>5478</v>
      </c>
      <c r="F1007" t="s">
        <v>5477</v>
      </c>
      <c r="G1007">
        <f>VLOOKUP(J1007,lenght!$A:$C,3,TRUE)</f>
        <v>121</v>
      </c>
      <c r="H1007">
        <f>VLOOKUP(J1007,lenght!$F:$H, 3, TRUE)</f>
        <v>263</v>
      </c>
      <c r="I1007" t="str">
        <f>VLOOKUP(J1007,taxonomy!$1:$1048576, 7, TRUE)</f>
        <v>Chordata</v>
      </c>
      <c r="J1007" s="2" t="s">
        <v>2238</v>
      </c>
      <c r="K1007" s="3">
        <v>1</v>
      </c>
      <c r="L1007" s="3">
        <v>1</v>
      </c>
      <c r="M1007" s="3">
        <v>2</v>
      </c>
      <c r="IN1007" t="str">
        <f t="shared" si="30"/>
        <v/>
      </c>
      <c r="IO1007" t="str">
        <f t="shared" si="31"/>
        <v/>
      </c>
    </row>
    <row r="1008" spans="3:249" hidden="1">
      <c r="E1008" t="s">
        <v>5477</v>
      </c>
      <c r="F1008" t="s">
        <v>5478</v>
      </c>
      <c r="G1008">
        <f>VLOOKUP(J1008,lenght!$A:$C,3,TRUE)</f>
        <v>115</v>
      </c>
      <c r="I1008" t="str">
        <f>VLOOKUP(J1008,taxonomy!$1:$1048576, 7, TRUE)</f>
        <v>Chordata</v>
      </c>
      <c r="J1008" s="2" t="s">
        <v>2240</v>
      </c>
      <c r="K1008" s="3"/>
      <c r="L1008" s="3">
        <v>1</v>
      </c>
      <c r="M1008" s="3">
        <v>1</v>
      </c>
      <c r="IN1008" t="str">
        <f t="shared" si="30"/>
        <v/>
      </c>
      <c r="IO1008" t="str">
        <f t="shared" si="31"/>
        <v/>
      </c>
    </row>
    <row r="1009" spans="2:249" hidden="1">
      <c r="E1009" t="s">
        <v>5477</v>
      </c>
      <c r="F1009" t="s">
        <v>5478</v>
      </c>
      <c r="G1009">
        <f>VLOOKUP(J1009,lenght!$A:$C,3,TRUE)</f>
        <v>115</v>
      </c>
      <c r="I1009" t="str">
        <f>VLOOKUP(J1009,taxonomy!$1:$1048576, 7, TRUE)</f>
        <v>Chordata</v>
      </c>
      <c r="J1009" s="2" t="s">
        <v>2242</v>
      </c>
      <c r="K1009" s="3"/>
      <c r="L1009" s="3">
        <v>1</v>
      </c>
      <c r="M1009" s="3">
        <v>1</v>
      </c>
      <c r="IN1009" t="str">
        <f t="shared" si="30"/>
        <v/>
      </c>
      <c r="IO1009" t="str">
        <f t="shared" si="31"/>
        <v/>
      </c>
    </row>
    <row r="1010" spans="2:249" hidden="1">
      <c r="E1010" t="s">
        <v>5478</v>
      </c>
      <c r="F1010" t="s">
        <v>5478</v>
      </c>
      <c r="G1010">
        <f>VLOOKUP(J1010,lenght!$A:$C,3,TRUE)</f>
        <v>115</v>
      </c>
      <c r="I1010" t="str">
        <f>VLOOKUP(J1010,taxonomy!$1:$1048576, 7, TRUE)</f>
        <v>Chordata</v>
      </c>
      <c r="J1010" s="2" t="s">
        <v>2244</v>
      </c>
      <c r="K1010" s="3"/>
      <c r="L1010" s="3">
        <v>1</v>
      </c>
      <c r="M1010" s="3">
        <v>1</v>
      </c>
      <c r="IN1010" t="str">
        <f t="shared" si="30"/>
        <v/>
      </c>
      <c r="IO1010" t="str">
        <f t="shared" si="31"/>
        <v/>
      </c>
    </row>
    <row r="1011" spans="2:249" hidden="1">
      <c r="E1011" t="s">
        <v>5478</v>
      </c>
      <c r="F1011" t="s">
        <v>5478</v>
      </c>
      <c r="G1011">
        <f>VLOOKUP(J1011,lenght!$A:$C,3,TRUE)</f>
        <v>140</v>
      </c>
      <c r="I1011" t="str">
        <f>VLOOKUP(J1011,taxonomy!$1:$1048576, 7, TRUE)</f>
        <v>Chordata</v>
      </c>
      <c r="J1011" s="2" t="s">
        <v>2246</v>
      </c>
      <c r="K1011" s="3"/>
      <c r="L1011" s="3">
        <v>1</v>
      </c>
      <c r="M1011" s="3">
        <v>1</v>
      </c>
      <c r="IN1011" t="str">
        <f t="shared" si="30"/>
        <v/>
      </c>
      <c r="IO1011" t="str">
        <f t="shared" si="31"/>
        <v/>
      </c>
    </row>
    <row r="1012" spans="2:249" hidden="1">
      <c r="E1012" t="s">
        <v>5477</v>
      </c>
      <c r="F1012" t="s">
        <v>5478</v>
      </c>
      <c r="G1012">
        <f>VLOOKUP(J1012,lenght!$A:$C,3,TRUE)</f>
        <v>116</v>
      </c>
      <c r="I1012" t="str">
        <f>VLOOKUP(J1012,taxonomy!$1:$1048576, 7, TRUE)</f>
        <v>Chordata</v>
      </c>
      <c r="J1012" s="2" t="s">
        <v>2248</v>
      </c>
      <c r="K1012" s="3"/>
      <c r="L1012" s="3">
        <v>1</v>
      </c>
      <c r="M1012" s="3">
        <v>1</v>
      </c>
      <c r="IN1012" t="str">
        <f t="shared" si="30"/>
        <v/>
      </c>
      <c r="IO1012" t="str">
        <f t="shared" si="31"/>
        <v/>
      </c>
    </row>
    <row r="1013" spans="2:249" hidden="1">
      <c r="E1013" t="s">
        <v>5478</v>
      </c>
      <c r="F1013" t="s">
        <v>5477</v>
      </c>
      <c r="G1013">
        <f>VLOOKUP(J1013,lenght!$A:$C,3,TRUE)</f>
        <v>118</v>
      </c>
      <c r="I1013" t="str">
        <f>VLOOKUP(J1013,taxonomy!$1:$1048576, 7, TRUE)</f>
        <v>Chordata</v>
      </c>
      <c r="J1013" s="2" t="s">
        <v>2250</v>
      </c>
      <c r="K1013" s="3">
        <v>1</v>
      </c>
      <c r="L1013" s="3">
        <v>1</v>
      </c>
      <c r="M1013" s="3">
        <v>2</v>
      </c>
      <c r="IN1013" t="str">
        <f t="shared" si="30"/>
        <v/>
      </c>
      <c r="IO1013" t="str">
        <f t="shared" si="31"/>
        <v/>
      </c>
    </row>
    <row r="1014" spans="2:249" hidden="1">
      <c r="E1014" t="s">
        <v>5477</v>
      </c>
      <c r="F1014" t="s">
        <v>5478</v>
      </c>
      <c r="G1014">
        <f>VLOOKUP(J1014,lenght!$A:$C,3,TRUE)</f>
        <v>116</v>
      </c>
      <c r="I1014" t="str">
        <f>VLOOKUP(J1014,taxonomy!$1:$1048576, 7, TRUE)</f>
        <v>Chordata</v>
      </c>
      <c r="J1014" s="2" t="s">
        <v>2252</v>
      </c>
      <c r="K1014" s="3"/>
      <c r="L1014" s="3">
        <v>1</v>
      </c>
      <c r="M1014" s="3">
        <v>1</v>
      </c>
      <c r="IN1014" t="str">
        <f t="shared" si="30"/>
        <v/>
      </c>
      <c r="IO1014" t="str">
        <f t="shared" si="31"/>
        <v/>
      </c>
    </row>
    <row r="1015" spans="2:249" hidden="1">
      <c r="E1015" t="s">
        <v>5477</v>
      </c>
      <c r="F1015" t="s">
        <v>5478</v>
      </c>
      <c r="G1015">
        <f>VLOOKUP(J1015,lenght!$A:$C,3,TRUE)</f>
        <v>110</v>
      </c>
      <c r="I1015" t="str">
        <f>VLOOKUP(J1015,taxonomy!$1:$1048576, 7, TRUE)</f>
        <v>Chordata</v>
      </c>
      <c r="J1015" s="2" t="s">
        <v>2254</v>
      </c>
      <c r="K1015" s="3"/>
      <c r="L1015" s="3">
        <v>1</v>
      </c>
      <c r="M1015" s="3">
        <v>1</v>
      </c>
      <c r="IN1015" t="str">
        <f t="shared" si="30"/>
        <v/>
      </c>
      <c r="IO1015" t="str">
        <f t="shared" si="31"/>
        <v/>
      </c>
    </row>
    <row r="1016" spans="2:249" hidden="1">
      <c r="E1016" t="s">
        <v>5477</v>
      </c>
      <c r="F1016" t="s">
        <v>5478</v>
      </c>
      <c r="G1016">
        <f>VLOOKUP(J1016,lenght!$A:$C,3,TRUE)</f>
        <v>116</v>
      </c>
      <c r="I1016" t="str">
        <f>VLOOKUP(J1016,taxonomy!$1:$1048576, 7, TRUE)</f>
        <v>Chordata</v>
      </c>
      <c r="J1016" s="2" t="s">
        <v>2256</v>
      </c>
      <c r="K1016" s="3"/>
      <c r="L1016" s="3">
        <v>1</v>
      </c>
      <c r="M1016" s="3">
        <v>1</v>
      </c>
      <c r="IN1016" t="str">
        <f t="shared" si="30"/>
        <v/>
      </c>
      <c r="IO1016" t="str">
        <f t="shared" si="31"/>
        <v/>
      </c>
    </row>
    <row r="1017" spans="2:249" hidden="1">
      <c r="E1017" t="s">
        <v>5478</v>
      </c>
      <c r="F1017" t="s">
        <v>5478</v>
      </c>
      <c r="G1017">
        <f>VLOOKUP(J1017,lenght!$A:$C,3,TRUE)</f>
        <v>140</v>
      </c>
      <c r="I1017" t="str">
        <f>VLOOKUP(J1017,taxonomy!$1:$1048576, 7, TRUE)</f>
        <v>Chordata</v>
      </c>
      <c r="J1017" s="2" t="s">
        <v>2258</v>
      </c>
      <c r="K1017" s="3"/>
      <c r="L1017" s="3">
        <v>1</v>
      </c>
      <c r="M1017" s="3">
        <v>1</v>
      </c>
      <c r="IN1017" t="str">
        <f t="shared" si="30"/>
        <v/>
      </c>
      <c r="IO1017" t="str">
        <f t="shared" si="31"/>
        <v/>
      </c>
    </row>
    <row r="1018" spans="2:249">
      <c r="E1018" t="s">
        <v>5478</v>
      </c>
      <c r="F1018" t="s">
        <v>5477</v>
      </c>
      <c r="G1018">
        <f>VLOOKUP(J1018,lenght!$A:$C,3,TRUE)</f>
        <v>124</v>
      </c>
      <c r="I1018" t="str">
        <f>VLOOKUP(J1018,taxonomy!$1:$1048576, 7, TRUE)</f>
        <v>Ecdysozoa</v>
      </c>
      <c r="J1018" s="2" t="s">
        <v>2260</v>
      </c>
      <c r="K1018" s="3"/>
      <c r="L1018" s="3">
        <v>1</v>
      </c>
      <c r="M1018" s="3">
        <v>1</v>
      </c>
      <c r="IN1018" t="str">
        <f t="shared" si="30"/>
        <v/>
      </c>
      <c r="IO1018" t="str">
        <f t="shared" si="31"/>
        <v/>
      </c>
    </row>
    <row r="1019" spans="2:249">
      <c r="E1019" t="s">
        <v>5478</v>
      </c>
      <c r="F1019" t="s">
        <v>5477</v>
      </c>
      <c r="G1019">
        <f>VLOOKUP(J1019,lenght!$A:$C,3,TRUE)</f>
        <v>76</v>
      </c>
      <c r="I1019" t="str">
        <f>VLOOKUP(J1019,taxonomy!$1:$1048576, 7, TRUE)</f>
        <v>Ecdysozoa</v>
      </c>
      <c r="J1019" s="2" t="s">
        <v>2262</v>
      </c>
      <c r="K1019" s="3"/>
      <c r="L1019" s="3">
        <v>2</v>
      </c>
      <c r="M1019" s="3">
        <v>2</v>
      </c>
      <c r="IN1019" t="str">
        <f t="shared" si="30"/>
        <v/>
      </c>
      <c r="IO1019" t="str">
        <f t="shared" si="31"/>
        <v/>
      </c>
    </row>
    <row r="1020" spans="2:249">
      <c r="E1020" t="s">
        <v>5478</v>
      </c>
      <c r="F1020" t="s">
        <v>5478</v>
      </c>
      <c r="G1020">
        <f>VLOOKUP(J1020,lenght!$A:$C,3,TRUE)</f>
        <v>135</v>
      </c>
      <c r="I1020" t="str">
        <f>VLOOKUP(J1020,taxonomy!$1:$1048576, 7, TRUE)</f>
        <v>Ecdysozoa</v>
      </c>
      <c r="J1020" s="2" t="s">
        <v>2264</v>
      </c>
      <c r="K1020" s="3"/>
      <c r="L1020" s="3">
        <v>1</v>
      </c>
      <c r="M1020" s="3">
        <v>1</v>
      </c>
      <c r="IN1020" t="str">
        <f t="shared" si="30"/>
        <v/>
      </c>
      <c r="IO1020" t="str">
        <f t="shared" si="31"/>
        <v/>
      </c>
    </row>
    <row r="1021" spans="2:249">
      <c r="D1021" t="s">
        <v>5471</v>
      </c>
      <c r="E1021" t="s">
        <v>5478</v>
      </c>
      <c r="F1021" t="s">
        <v>5477</v>
      </c>
      <c r="G1021">
        <f>VLOOKUP(J1021,lenght!$A:$C,3,TRUE)</f>
        <v>121</v>
      </c>
      <c r="H1021">
        <f>VLOOKUP(J1021,lenght!$F:$H, 3, TRUE)</f>
        <v>268</v>
      </c>
      <c r="I1021" t="str">
        <f>VLOOKUP(J1021,taxonomy!$1:$1048576, 7, TRUE)</f>
        <v>Ecdysozoa</v>
      </c>
      <c r="J1021" s="2" t="s">
        <v>2266</v>
      </c>
      <c r="K1021" s="3">
        <v>1</v>
      </c>
      <c r="L1021" s="3">
        <v>1</v>
      </c>
      <c r="M1021" s="3">
        <v>2</v>
      </c>
      <c r="IN1021" t="str">
        <f t="shared" si="30"/>
        <v/>
      </c>
      <c r="IO1021" t="str">
        <f t="shared" si="31"/>
        <v/>
      </c>
    </row>
    <row r="1022" spans="2:249">
      <c r="E1022" t="s">
        <v>5478</v>
      </c>
      <c r="F1022" t="s">
        <v>5478</v>
      </c>
      <c r="G1022">
        <f>VLOOKUP(J1022,lenght!$A:$C,3,TRUE)</f>
        <v>117</v>
      </c>
      <c r="I1022" t="str">
        <f>VLOOKUP(J1022,taxonomy!$1:$1048576, 7, TRUE)</f>
        <v>Ecdysozoa</v>
      </c>
      <c r="J1022" s="2" t="s">
        <v>2268</v>
      </c>
      <c r="K1022" s="3"/>
      <c r="L1022" s="3">
        <v>1</v>
      </c>
      <c r="M1022" s="3">
        <v>1</v>
      </c>
      <c r="IN1022" t="str">
        <f t="shared" si="30"/>
        <v/>
      </c>
      <c r="IO1022" t="str">
        <f t="shared" si="31"/>
        <v/>
      </c>
    </row>
    <row r="1023" spans="2:249">
      <c r="E1023" t="s">
        <v>5478</v>
      </c>
      <c r="F1023" t="s">
        <v>5478</v>
      </c>
      <c r="G1023">
        <f>VLOOKUP(J1023,lenght!$A:$C,3,TRUE)</f>
        <v>115</v>
      </c>
      <c r="I1023" t="str">
        <f>VLOOKUP(J1023,taxonomy!$1:$1048576, 7, TRUE)</f>
        <v>Ecdysozoa</v>
      </c>
      <c r="J1023" s="2" t="s">
        <v>2270</v>
      </c>
      <c r="K1023" s="3"/>
      <c r="L1023" s="3">
        <v>1</v>
      </c>
      <c r="M1023" s="3">
        <v>1</v>
      </c>
      <c r="IN1023" t="str">
        <f t="shared" si="30"/>
        <v/>
      </c>
      <c r="IO1023" t="str">
        <f t="shared" si="31"/>
        <v/>
      </c>
    </row>
    <row r="1024" spans="2:249">
      <c r="B1024" t="s">
        <v>5471</v>
      </c>
      <c r="E1024" t="s">
        <v>5478</v>
      </c>
      <c r="F1024" t="s">
        <v>5477</v>
      </c>
      <c r="G1024">
        <f>VLOOKUP(J1024,lenght!$A:$C,3,TRUE)</f>
        <v>116</v>
      </c>
      <c r="I1024" t="str">
        <f>VLOOKUP(J1024,taxonomy!$1:$1048576, 7, TRUE)</f>
        <v>Ecdysozoa</v>
      </c>
      <c r="J1024" s="2" t="s">
        <v>2272</v>
      </c>
      <c r="K1024" s="3"/>
      <c r="L1024" s="3">
        <v>1</v>
      </c>
      <c r="M1024" s="3">
        <v>1</v>
      </c>
      <c r="IN1024" t="str">
        <f t="shared" si="30"/>
        <v/>
      </c>
      <c r="IO1024" t="str">
        <f t="shared" si="31"/>
        <v/>
      </c>
    </row>
    <row r="1025" spans="2:249">
      <c r="E1025" t="s">
        <v>5478</v>
      </c>
      <c r="F1025" t="s">
        <v>5478</v>
      </c>
      <c r="G1025">
        <f>VLOOKUP(J1025,lenght!$A:$C,3,TRUE)</f>
        <v>133</v>
      </c>
      <c r="H1025">
        <f>VLOOKUP(J1025,lenght!$F:$H, 3, TRUE)</f>
        <v>143</v>
      </c>
      <c r="I1025" t="str">
        <f>VLOOKUP(J1025,taxonomy!$1:$1048576, 7, TRUE)</f>
        <v>Ecdysozoa</v>
      </c>
      <c r="J1025" s="2" t="s">
        <v>2274</v>
      </c>
      <c r="K1025" s="3">
        <v>1</v>
      </c>
      <c r="L1025" s="3">
        <v>1</v>
      </c>
      <c r="M1025" s="3">
        <v>2</v>
      </c>
      <c r="IN1025" t="str">
        <f t="shared" si="30"/>
        <v/>
      </c>
      <c r="IO1025" t="str">
        <f t="shared" si="31"/>
        <v/>
      </c>
    </row>
    <row r="1026" spans="2:249">
      <c r="E1026" t="s">
        <v>5478</v>
      </c>
      <c r="F1026" t="s">
        <v>5478</v>
      </c>
      <c r="G1026">
        <f>VLOOKUP(J1026,lenght!$A:$C,3,TRUE)</f>
        <v>115</v>
      </c>
      <c r="I1026" t="str">
        <f>VLOOKUP(J1026,taxonomy!$1:$1048576, 7, TRUE)</f>
        <v>Ecdysozoa</v>
      </c>
      <c r="J1026" s="2" t="s">
        <v>2276</v>
      </c>
      <c r="K1026" s="3"/>
      <c r="L1026" s="3">
        <v>1</v>
      </c>
      <c r="M1026" s="3">
        <v>1</v>
      </c>
      <c r="IN1026" t="str">
        <f t="shared" si="30"/>
        <v/>
      </c>
      <c r="IO1026" t="str">
        <f t="shared" si="31"/>
        <v/>
      </c>
    </row>
    <row r="1027" spans="2:249">
      <c r="E1027" t="s">
        <v>5478</v>
      </c>
      <c r="F1027" t="s">
        <v>5478</v>
      </c>
      <c r="G1027">
        <f>VLOOKUP(J1027,lenght!$A:$C,3,TRUE)</f>
        <v>82</v>
      </c>
      <c r="I1027" t="str">
        <f>VLOOKUP(J1027,taxonomy!$1:$1048576, 7, TRUE)</f>
        <v>Ecdysozoa</v>
      </c>
      <c r="J1027" s="2" t="s">
        <v>2278</v>
      </c>
      <c r="K1027" s="3"/>
      <c r="L1027" s="3">
        <v>1</v>
      </c>
      <c r="M1027" s="3">
        <v>1</v>
      </c>
      <c r="IN1027" t="str">
        <f t="shared" si="30"/>
        <v/>
      </c>
      <c r="IO1027" t="str">
        <f t="shared" si="31"/>
        <v/>
      </c>
    </row>
    <row r="1028" spans="2:249">
      <c r="B1028" t="s">
        <v>5471</v>
      </c>
      <c r="E1028" t="s">
        <v>5477</v>
      </c>
      <c r="F1028" t="s">
        <v>5478</v>
      </c>
      <c r="G1028">
        <f>VLOOKUP(J1028,lenght!$A:$C,3,TRUE)</f>
        <v>127</v>
      </c>
      <c r="I1028" t="str">
        <f>VLOOKUP(J1028,taxonomy!$1:$1048576, 7, TRUE)</f>
        <v>Ecdysozoa</v>
      </c>
      <c r="J1028" s="2" t="s">
        <v>2280</v>
      </c>
      <c r="K1028" s="3"/>
      <c r="L1028" s="3">
        <v>1</v>
      </c>
      <c r="M1028" s="3">
        <v>1</v>
      </c>
      <c r="IN1028" t="str">
        <f t="shared" si="30"/>
        <v/>
      </c>
      <c r="IO1028" t="str">
        <f t="shared" si="31"/>
        <v/>
      </c>
    </row>
    <row r="1029" spans="2:249">
      <c r="E1029" t="s">
        <v>5477</v>
      </c>
      <c r="F1029" t="s">
        <v>5478</v>
      </c>
      <c r="G1029">
        <f>VLOOKUP(J1029,lenght!$A:$C,3,TRUE)</f>
        <v>53</v>
      </c>
      <c r="I1029" t="str">
        <f>VLOOKUP(J1029,taxonomy!$1:$1048576, 7, TRUE)</f>
        <v>Ecdysozoa</v>
      </c>
      <c r="J1029" s="2" t="s">
        <v>2282</v>
      </c>
      <c r="K1029" s="3"/>
      <c r="L1029" s="3">
        <v>1</v>
      </c>
      <c r="M1029" s="3">
        <v>1</v>
      </c>
      <c r="IN1029" t="str">
        <f t="shared" ref="IN1029:IN1092" si="32">IF(IM1029=1, "Y", "")</f>
        <v/>
      </c>
      <c r="IO1029" t="str">
        <f t="shared" ref="IO1029:IO1092" si="33">IF(IM1029=2, "Y", "")</f>
        <v/>
      </c>
    </row>
    <row r="1030" spans="2:249">
      <c r="D1030" t="s">
        <v>5471</v>
      </c>
      <c r="E1030" t="s">
        <v>5478</v>
      </c>
      <c r="F1030" t="s">
        <v>5477</v>
      </c>
      <c r="G1030">
        <f>VLOOKUP(J1030,lenght!$A:$C,3,TRUE)</f>
        <v>121</v>
      </c>
      <c r="H1030">
        <f>VLOOKUP(J1030,lenght!$F:$H, 3, FALSE)</f>
        <v>264</v>
      </c>
      <c r="I1030" t="str">
        <f>VLOOKUP(J1030,taxonomy!$1:$1048576, 7, TRUE)</f>
        <v>Ecdysozoa</v>
      </c>
      <c r="J1030" s="2" t="s">
        <v>2284</v>
      </c>
      <c r="K1030" s="3">
        <v>1</v>
      </c>
      <c r="L1030" s="3">
        <v>1</v>
      </c>
      <c r="M1030" s="3">
        <v>2</v>
      </c>
      <c r="IN1030" t="str">
        <f t="shared" si="32"/>
        <v/>
      </c>
      <c r="IO1030" t="str">
        <f t="shared" si="33"/>
        <v/>
      </c>
    </row>
    <row r="1031" spans="2:249">
      <c r="E1031" t="s">
        <v>5477</v>
      </c>
      <c r="F1031" t="s">
        <v>5478</v>
      </c>
      <c r="G1031">
        <f>VLOOKUP(J1031,lenght!$A:$C,3,TRUE)</f>
        <v>57</v>
      </c>
      <c r="I1031" t="str">
        <f>VLOOKUP(J1031,taxonomy!$1:$1048576, 7, TRUE)</f>
        <v>Ecdysozoa</v>
      </c>
      <c r="J1031" s="2" t="s">
        <v>2286</v>
      </c>
      <c r="K1031" s="3"/>
      <c r="L1031" s="3">
        <v>1</v>
      </c>
      <c r="M1031" s="3">
        <v>1</v>
      </c>
      <c r="IN1031" t="str">
        <f t="shared" si="32"/>
        <v/>
      </c>
      <c r="IO1031" t="str">
        <f t="shared" si="33"/>
        <v/>
      </c>
    </row>
    <row r="1032" spans="2:249">
      <c r="E1032" t="s">
        <v>5478</v>
      </c>
      <c r="F1032" t="s">
        <v>5477</v>
      </c>
      <c r="G1032">
        <f>VLOOKUP(J1032,lenght!$A:$C,3,TRUE)</f>
        <v>121</v>
      </c>
      <c r="H1032">
        <f>VLOOKUP(J1032,lenght!$F:$H, 3, FALSE)</f>
        <v>264</v>
      </c>
      <c r="I1032" t="str">
        <f>VLOOKUP(J1032,taxonomy!$1:$1048576, 7, TRUE)</f>
        <v>Ecdysozoa</v>
      </c>
      <c r="J1032" s="2" t="s">
        <v>2288</v>
      </c>
      <c r="K1032" s="3">
        <v>1</v>
      </c>
      <c r="L1032" s="3">
        <v>1</v>
      </c>
      <c r="M1032" s="3">
        <v>2</v>
      </c>
      <c r="IN1032" t="str">
        <f t="shared" si="32"/>
        <v/>
      </c>
      <c r="IO1032" t="str">
        <f t="shared" si="33"/>
        <v/>
      </c>
    </row>
    <row r="1033" spans="2:249">
      <c r="E1033" t="s">
        <v>5478</v>
      </c>
      <c r="F1033" t="s">
        <v>5478</v>
      </c>
      <c r="G1033">
        <f>VLOOKUP(J1033,lenght!$A:$C,3,TRUE)</f>
        <v>115</v>
      </c>
      <c r="I1033" t="str">
        <f>VLOOKUP(J1033,taxonomy!$1:$1048576, 7, TRUE)</f>
        <v>Ecdysozoa</v>
      </c>
      <c r="J1033" s="2" t="s">
        <v>2290</v>
      </c>
      <c r="K1033" s="3"/>
      <c r="L1033" s="3">
        <v>1</v>
      </c>
      <c r="M1033" s="3">
        <v>1</v>
      </c>
      <c r="IN1033" t="str">
        <f t="shared" si="32"/>
        <v/>
      </c>
      <c r="IO1033" t="str">
        <f t="shared" si="33"/>
        <v/>
      </c>
    </row>
    <row r="1034" spans="2:249">
      <c r="E1034" t="s">
        <v>5478</v>
      </c>
      <c r="F1034" t="s">
        <v>5477</v>
      </c>
      <c r="G1034">
        <f>VLOOKUP(J1034,lenght!$A:$C,3,TRUE)</f>
        <v>128</v>
      </c>
      <c r="I1034" t="str">
        <f>VLOOKUP(J1034,taxonomy!$1:$1048576, 7, TRUE)</f>
        <v>Ecdysozoa</v>
      </c>
      <c r="J1034" s="2" t="s">
        <v>2292</v>
      </c>
      <c r="K1034" s="3"/>
      <c r="L1034" s="3">
        <v>2</v>
      </c>
      <c r="M1034" s="3">
        <v>2</v>
      </c>
      <c r="IN1034" t="str">
        <f t="shared" si="32"/>
        <v/>
      </c>
      <c r="IO1034" t="str">
        <f t="shared" si="33"/>
        <v/>
      </c>
    </row>
    <row r="1035" spans="2:249">
      <c r="E1035" t="s">
        <v>5478</v>
      </c>
      <c r="F1035" t="s">
        <v>5478</v>
      </c>
      <c r="G1035">
        <f>VLOOKUP(J1035,lenght!$A:$C,3,TRUE)</f>
        <v>115</v>
      </c>
      <c r="I1035" t="str">
        <f>VLOOKUP(J1035,taxonomy!$1:$1048576, 7, TRUE)</f>
        <v>Ecdysozoa</v>
      </c>
      <c r="J1035" s="2" t="s">
        <v>2294</v>
      </c>
      <c r="K1035" s="3"/>
      <c r="L1035" s="3">
        <v>1</v>
      </c>
      <c r="M1035" s="3">
        <v>1</v>
      </c>
      <c r="IN1035" t="str">
        <f t="shared" si="32"/>
        <v/>
      </c>
      <c r="IO1035" t="str">
        <f t="shared" si="33"/>
        <v/>
      </c>
    </row>
    <row r="1036" spans="2:249">
      <c r="E1036" t="s">
        <v>5478</v>
      </c>
      <c r="F1036" t="s">
        <v>5478</v>
      </c>
      <c r="G1036">
        <f>VLOOKUP(J1036,lenght!$A:$C,3,TRUE)</f>
        <v>117</v>
      </c>
      <c r="I1036" t="str">
        <f>VLOOKUP(J1036,taxonomy!$1:$1048576, 7, TRUE)</f>
        <v>Ecdysozoa</v>
      </c>
      <c r="J1036" s="2" t="s">
        <v>2298</v>
      </c>
      <c r="K1036" s="3"/>
      <c r="L1036" s="3">
        <v>1</v>
      </c>
      <c r="M1036" s="3">
        <v>1</v>
      </c>
      <c r="IN1036" t="str">
        <f t="shared" si="32"/>
        <v/>
      </c>
      <c r="IO1036" t="str">
        <f t="shared" si="33"/>
        <v/>
      </c>
    </row>
    <row r="1037" spans="2:249">
      <c r="E1037" t="s">
        <v>5478</v>
      </c>
      <c r="F1037" t="s">
        <v>5478</v>
      </c>
      <c r="G1037">
        <f>VLOOKUP(J1037,lenght!$A:$C,3,TRUE)</f>
        <v>116</v>
      </c>
      <c r="I1037" t="str">
        <f>VLOOKUP(J1037,taxonomy!$1:$1048576, 7, TRUE)</f>
        <v>Ecdysozoa</v>
      </c>
      <c r="J1037" s="2" t="s">
        <v>2300</v>
      </c>
      <c r="K1037" s="3"/>
      <c r="L1037" s="3">
        <v>1</v>
      </c>
      <c r="M1037" s="3">
        <v>1</v>
      </c>
      <c r="IN1037" t="str">
        <f t="shared" si="32"/>
        <v/>
      </c>
      <c r="IO1037" t="str">
        <f t="shared" si="33"/>
        <v/>
      </c>
    </row>
    <row r="1038" spans="2:249">
      <c r="E1038" t="s">
        <v>5478</v>
      </c>
      <c r="F1038" t="s">
        <v>5478</v>
      </c>
      <c r="G1038">
        <f>VLOOKUP(J1038,lenght!$A:$C,3,TRUE)</f>
        <v>133</v>
      </c>
      <c r="I1038" t="str">
        <f>VLOOKUP(J1038,taxonomy!$1:$1048576, 7, TRUE)</f>
        <v>Ecdysozoa</v>
      </c>
      <c r="J1038" s="2" t="s">
        <v>2304</v>
      </c>
      <c r="K1038" s="3"/>
      <c r="L1038" s="3">
        <v>1</v>
      </c>
      <c r="M1038" s="3">
        <v>1</v>
      </c>
      <c r="IN1038" t="str">
        <f t="shared" si="32"/>
        <v/>
      </c>
      <c r="IO1038" t="str">
        <f t="shared" si="33"/>
        <v/>
      </c>
    </row>
    <row r="1039" spans="2:249">
      <c r="E1039" t="s">
        <v>5478</v>
      </c>
      <c r="F1039" t="s">
        <v>5477</v>
      </c>
      <c r="G1039">
        <f>VLOOKUP(J1039,lenght!$A:$C,3,TRUE)</f>
        <v>118</v>
      </c>
      <c r="H1039">
        <f>VLOOKUP(J1039,lenght!$F:$H, 3, FALSE)</f>
        <v>266</v>
      </c>
      <c r="I1039" t="str">
        <f>VLOOKUP(J1039,taxonomy!$1:$1048576, 7, TRUE)</f>
        <v>Ecdysozoa</v>
      </c>
      <c r="J1039" s="2" t="s">
        <v>2306</v>
      </c>
      <c r="K1039" s="3">
        <v>1</v>
      </c>
      <c r="L1039" s="3">
        <v>1</v>
      </c>
      <c r="M1039" s="3">
        <v>2</v>
      </c>
      <c r="IN1039" t="str">
        <f t="shared" si="32"/>
        <v/>
      </c>
      <c r="IO1039" t="str">
        <f t="shared" si="33"/>
        <v/>
      </c>
    </row>
    <row r="1040" spans="2:249">
      <c r="E1040" t="s">
        <v>5478</v>
      </c>
      <c r="F1040" t="s">
        <v>5477</v>
      </c>
      <c r="G1040">
        <f>VLOOKUP(J1040,lenght!$A:$C,3,TRUE)</f>
        <v>116</v>
      </c>
      <c r="I1040" t="str">
        <f>VLOOKUP(J1040,taxonomy!$1:$1048576, 7, TRUE)</f>
        <v>Ecdysozoa</v>
      </c>
      <c r="J1040" s="2" t="s">
        <v>2308</v>
      </c>
      <c r="K1040" s="3"/>
      <c r="L1040" s="3">
        <v>1</v>
      </c>
      <c r="M1040" s="3">
        <v>1</v>
      </c>
      <c r="IN1040" t="str">
        <f t="shared" si="32"/>
        <v/>
      </c>
      <c r="IO1040" t="str">
        <f t="shared" si="33"/>
        <v/>
      </c>
    </row>
    <row r="1041" spans="4:249">
      <c r="E1041" t="s">
        <v>5478</v>
      </c>
      <c r="F1041" t="s">
        <v>5478</v>
      </c>
      <c r="G1041">
        <f>VLOOKUP(J1041,lenght!$A:$C,3,TRUE)</f>
        <v>115</v>
      </c>
      <c r="I1041" t="str">
        <f>VLOOKUP(J1041,taxonomy!$1:$1048576, 7, TRUE)</f>
        <v>Ecdysozoa</v>
      </c>
      <c r="J1041" s="2" t="s">
        <v>2311</v>
      </c>
      <c r="K1041" s="3"/>
      <c r="L1041" s="3">
        <v>1</v>
      </c>
      <c r="M1041" s="3">
        <v>1</v>
      </c>
      <c r="IN1041" t="str">
        <f t="shared" si="32"/>
        <v/>
      </c>
      <c r="IO1041" t="str">
        <f t="shared" si="33"/>
        <v/>
      </c>
    </row>
    <row r="1042" spans="4:249">
      <c r="E1042" t="s">
        <v>5478</v>
      </c>
      <c r="F1042" t="s">
        <v>5478</v>
      </c>
      <c r="G1042">
        <f>VLOOKUP(J1042,lenght!$A:$C,3,TRUE)</f>
        <v>150</v>
      </c>
      <c r="I1042" t="str">
        <f>VLOOKUP(J1042,taxonomy!$1:$1048576, 7, TRUE)</f>
        <v>Ecdysozoa</v>
      </c>
      <c r="J1042" s="2" t="s">
        <v>2313</v>
      </c>
      <c r="K1042" s="3"/>
      <c r="L1042" s="3">
        <v>1</v>
      </c>
      <c r="M1042" s="3">
        <v>1</v>
      </c>
      <c r="IN1042" t="str">
        <f t="shared" si="32"/>
        <v/>
      </c>
      <c r="IO1042" t="str">
        <f t="shared" si="33"/>
        <v/>
      </c>
    </row>
    <row r="1043" spans="4:249">
      <c r="E1043" t="s">
        <v>5478</v>
      </c>
      <c r="F1043" t="s">
        <v>5478</v>
      </c>
      <c r="G1043">
        <f>VLOOKUP(J1043,lenght!$A:$C,3,TRUE)</f>
        <v>117</v>
      </c>
      <c r="I1043" t="str">
        <f>VLOOKUP(J1043,taxonomy!$1:$1048576, 7, TRUE)</f>
        <v>Ecdysozoa</v>
      </c>
      <c r="J1043" s="2" t="s">
        <v>2315</v>
      </c>
      <c r="K1043" s="3"/>
      <c r="L1043" s="3">
        <v>1</v>
      </c>
      <c r="M1043" s="3">
        <v>1</v>
      </c>
      <c r="IN1043" t="str">
        <f t="shared" si="32"/>
        <v/>
      </c>
      <c r="IO1043" t="str">
        <f t="shared" si="33"/>
        <v/>
      </c>
    </row>
    <row r="1044" spans="4:249">
      <c r="E1044" t="s">
        <v>5478</v>
      </c>
      <c r="F1044" t="s">
        <v>5478</v>
      </c>
      <c r="G1044">
        <f>VLOOKUP(J1044,lenght!$A:$C,3,TRUE)</f>
        <v>133</v>
      </c>
      <c r="I1044" t="str">
        <f>VLOOKUP(J1044,taxonomy!$1:$1048576, 7, TRUE)</f>
        <v>Ecdysozoa</v>
      </c>
      <c r="J1044" s="2" t="s">
        <v>2318</v>
      </c>
      <c r="K1044" s="3"/>
      <c r="L1044" s="3">
        <v>1</v>
      </c>
      <c r="M1044" s="3">
        <v>1</v>
      </c>
      <c r="IN1044" t="str">
        <f t="shared" si="32"/>
        <v/>
      </c>
      <c r="IO1044" t="str">
        <f t="shared" si="33"/>
        <v/>
      </c>
    </row>
    <row r="1045" spans="4:249">
      <c r="D1045" t="s">
        <v>5471</v>
      </c>
      <c r="E1045" t="s">
        <v>5478</v>
      </c>
      <c r="F1045" t="s">
        <v>5477</v>
      </c>
      <c r="G1045">
        <f>VLOOKUP(J1045,lenght!$A:$C,3,TRUE)</f>
        <v>121</v>
      </c>
      <c r="H1045">
        <f>VLOOKUP(J1045,lenght!$F:$H, 3, FALSE)</f>
        <v>264</v>
      </c>
      <c r="I1045" t="str">
        <f>VLOOKUP(J1045,taxonomy!$1:$1048576, 7, TRUE)</f>
        <v>Ecdysozoa</v>
      </c>
      <c r="J1045" s="2" t="s">
        <v>2320</v>
      </c>
      <c r="K1045" s="3">
        <v>1</v>
      </c>
      <c r="L1045" s="3">
        <v>1</v>
      </c>
      <c r="M1045" s="3">
        <v>2</v>
      </c>
      <c r="IN1045" t="str">
        <f t="shared" si="32"/>
        <v/>
      </c>
      <c r="IO1045" t="str">
        <f t="shared" si="33"/>
        <v/>
      </c>
    </row>
    <row r="1046" spans="4:249">
      <c r="E1046" t="s">
        <v>5478</v>
      </c>
      <c r="F1046" t="s">
        <v>5477</v>
      </c>
      <c r="G1046">
        <f>VLOOKUP(J1046,lenght!$A:$C,3,TRUE)</f>
        <v>116</v>
      </c>
      <c r="I1046" t="str">
        <f>VLOOKUP(J1046,taxonomy!$1:$1048576, 7, TRUE)</f>
        <v>Ecdysozoa</v>
      </c>
      <c r="J1046" s="2" t="s">
        <v>2322</v>
      </c>
      <c r="K1046" s="3"/>
      <c r="L1046" s="3">
        <v>1</v>
      </c>
      <c r="M1046" s="3">
        <v>1</v>
      </c>
      <c r="IN1046" t="str">
        <f t="shared" si="32"/>
        <v/>
      </c>
      <c r="IO1046" t="str">
        <f t="shared" si="33"/>
        <v/>
      </c>
    </row>
    <row r="1047" spans="4:249">
      <c r="E1047" t="s">
        <v>5478</v>
      </c>
      <c r="F1047" t="s">
        <v>5477</v>
      </c>
      <c r="G1047">
        <f>VLOOKUP(J1047,lenght!$A:$C,3,TRUE)</f>
        <v>119</v>
      </c>
      <c r="H1047">
        <f>VLOOKUP(J1047,lenght!$F:$H, 3, FALSE)</f>
        <v>266</v>
      </c>
      <c r="I1047" t="str">
        <f>VLOOKUP(J1047,taxonomy!$1:$1048576, 7, TRUE)</f>
        <v>Ecdysozoa</v>
      </c>
      <c r="J1047" s="2" t="s">
        <v>2324</v>
      </c>
      <c r="K1047" s="3">
        <v>1</v>
      </c>
      <c r="L1047" s="3">
        <v>1</v>
      </c>
      <c r="M1047" s="3">
        <v>2</v>
      </c>
      <c r="IN1047" t="str">
        <f t="shared" si="32"/>
        <v/>
      </c>
      <c r="IO1047" t="str">
        <f t="shared" si="33"/>
        <v/>
      </c>
    </row>
    <row r="1048" spans="4:249">
      <c r="E1048" t="s">
        <v>5478</v>
      </c>
      <c r="F1048" t="s">
        <v>5477</v>
      </c>
      <c r="G1048">
        <f>VLOOKUP(J1048,lenght!$A:$C,3,TRUE)</f>
        <v>128</v>
      </c>
      <c r="I1048" t="str">
        <f>VLOOKUP(J1048,taxonomy!$1:$1048576, 7, TRUE)</f>
        <v>Ecdysozoa</v>
      </c>
      <c r="J1048" s="2" t="s">
        <v>2326</v>
      </c>
      <c r="K1048" s="3"/>
      <c r="L1048" s="3">
        <v>2</v>
      </c>
      <c r="M1048" s="3">
        <v>2</v>
      </c>
      <c r="IN1048" t="str">
        <f t="shared" si="32"/>
        <v/>
      </c>
      <c r="IO1048" t="str">
        <f t="shared" si="33"/>
        <v/>
      </c>
    </row>
    <row r="1049" spans="4:249">
      <c r="E1049" t="s">
        <v>5478</v>
      </c>
      <c r="F1049" t="s">
        <v>5478</v>
      </c>
      <c r="G1049">
        <f>VLOOKUP(J1049,lenght!$A:$C,3,TRUE)</f>
        <v>115</v>
      </c>
      <c r="I1049" t="str">
        <f>VLOOKUP(J1049,taxonomy!$1:$1048576, 7, TRUE)</f>
        <v>Ecdysozoa</v>
      </c>
      <c r="J1049" s="2" t="s">
        <v>2328</v>
      </c>
      <c r="K1049" s="3"/>
      <c r="L1049" s="3">
        <v>1</v>
      </c>
      <c r="M1049" s="3">
        <v>1</v>
      </c>
      <c r="IN1049" t="str">
        <f t="shared" si="32"/>
        <v/>
      </c>
      <c r="IO1049" t="str">
        <f t="shared" si="33"/>
        <v/>
      </c>
    </row>
    <row r="1050" spans="4:249">
      <c r="E1050" t="s">
        <v>5478</v>
      </c>
      <c r="F1050" t="s">
        <v>5478</v>
      </c>
      <c r="G1050">
        <f>VLOOKUP(J1050,lenght!$A:$C,3,TRUE)</f>
        <v>115</v>
      </c>
      <c r="I1050" t="str">
        <f>VLOOKUP(J1050,taxonomy!$1:$1048576, 7, TRUE)</f>
        <v>Ecdysozoa</v>
      </c>
      <c r="J1050" s="2" t="s">
        <v>2330</v>
      </c>
      <c r="K1050" s="3"/>
      <c r="L1050" s="3">
        <v>1</v>
      </c>
      <c r="M1050" s="3">
        <v>1</v>
      </c>
      <c r="IN1050" t="str">
        <f t="shared" si="32"/>
        <v/>
      </c>
      <c r="IO1050" t="str">
        <f t="shared" si="33"/>
        <v/>
      </c>
    </row>
    <row r="1051" spans="4:249">
      <c r="E1051" t="s">
        <v>5478</v>
      </c>
      <c r="F1051" t="s">
        <v>5478</v>
      </c>
      <c r="G1051">
        <f>VLOOKUP(J1051,lenght!$A:$C,3,TRUE)</f>
        <v>150</v>
      </c>
      <c r="I1051" t="str">
        <f>VLOOKUP(J1051,taxonomy!$1:$1048576, 7, TRUE)</f>
        <v>Ecdysozoa</v>
      </c>
      <c r="J1051" s="2" t="s">
        <v>2332</v>
      </c>
      <c r="K1051" s="3"/>
      <c r="L1051" s="3">
        <v>1</v>
      </c>
      <c r="M1051" s="3">
        <v>1</v>
      </c>
      <c r="IN1051" t="str">
        <f t="shared" si="32"/>
        <v/>
      </c>
      <c r="IO1051" t="str">
        <f t="shared" si="33"/>
        <v/>
      </c>
    </row>
    <row r="1052" spans="4:249">
      <c r="E1052" t="s">
        <v>5478</v>
      </c>
      <c r="F1052" t="s">
        <v>5478</v>
      </c>
      <c r="G1052">
        <f>VLOOKUP(J1052,lenght!$A:$C,3,TRUE)</f>
        <v>115</v>
      </c>
      <c r="I1052" t="str">
        <f>VLOOKUP(J1052,taxonomy!$1:$1048576, 7, TRUE)</f>
        <v>Ecdysozoa</v>
      </c>
      <c r="J1052" s="2" t="s">
        <v>2334</v>
      </c>
      <c r="K1052" s="3"/>
      <c r="L1052" s="3">
        <v>1</v>
      </c>
      <c r="M1052" s="3">
        <v>1</v>
      </c>
      <c r="IN1052" t="str">
        <f t="shared" si="32"/>
        <v/>
      </c>
      <c r="IO1052" t="str">
        <f t="shared" si="33"/>
        <v/>
      </c>
    </row>
    <row r="1053" spans="4:249">
      <c r="E1053" t="s">
        <v>5478</v>
      </c>
      <c r="F1053" t="s">
        <v>5478</v>
      </c>
      <c r="G1053">
        <f>VLOOKUP(J1053,lenght!$A:$C,3,TRUE)</f>
        <v>116</v>
      </c>
      <c r="I1053" t="str">
        <f>VLOOKUP(J1053,taxonomy!$1:$1048576, 7, TRUE)</f>
        <v>Ecdysozoa</v>
      </c>
      <c r="J1053" s="2" t="s">
        <v>2336</v>
      </c>
      <c r="K1053" s="3"/>
      <c r="L1053" s="3">
        <v>1</v>
      </c>
      <c r="M1053" s="3">
        <v>1</v>
      </c>
      <c r="IN1053" t="str">
        <f t="shared" si="32"/>
        <v/>
      </c>
      <c r="IO1053" t="str">
        <f t="shared" si="33"/>
        <v/>
      </c>
    </row>
    <row r="1054" spans="4:249">
      <c r="E1054" t="s">
        <v>5478</v>
      </c>
      <c r="F1054" t="s">
        <v>5477</v>
      </c>
      <c r="G1054">
        <f>VLOOKUP(J1054,lenght!$A:$C,3,TRUE)</f>
        <v>118</v>
      </c>
      <c r="I1054" t="str">
        <f>VLOOKUP(J1054,taxonomy!$1:$1048576, 7, TRUE)</f>
        <v>Ecdysozoa</v>
      </c>
      <c r="J1054" s="2" t="s">
        <v>2338</v>
      </c>
      <c r="K1054" s="3"/>
      <c r="L1054" s="3">
        <v>1</v>
      </c>
      <c r="M1054" s="3">
        <v>1</v>
      </c>
      <c r="IN1054" t="str">
        <f t="shared" si="32"/>
        <v/>
      </c>
      <c r="IO1054" t="str">
        <f t="shared" si="33"/>
        <v/>
      </c>
    </row>
    <row r="1055" spans="4:249" hidden="1">
      <c r="E1055" t="s">
        <v>5477</v>
      </c>
      <c r="F1055" t="s">
        <v>5478</v>
      </c>
      <c r="G1055">
        <f>VLOOKUP(J1055,lenght!$A:$C,3,TRUE)</f>
        <v>99</v>
      </c>
      <c r="I1055" t="str">
        <f>VLOOKUP(J1055,taxonomy!$1:$1048576, 6, TRUE)</f>
        <v>Fungi</v>
      </c>
      <c r="J1055" s="2" t="s">
        <v>2340</v>
      </c>
      <c r="K1055" s="3"/>
      <c r="L1055" s="3">
        <v>1</v>
      </c>
      <c r="M1055" s="3">
        <v>1</v>
      </c>
      <c r="IN1055" t="str">
        <f t="shared" si="32"/>
        <v/>
      </c>
      <c r="IO1055" t="str">
        <f t="shared" si="33"/>
        <v/>
      </c>
    </row>
    <row r="1056" spans="4:249" hidden="1">
      <c r="E1056" t="s">
        <v>5478</v>
      </c>
      <c r="F1056" t="s">
        <v>5477</v>
      </c>
      <c r="G1056">
        <f>VLOOKUP(J1056,lenght!$A:$C,3,TRUE)</f>
        <v>166</v>
      </c>
      <c r="I1056" t="str">
        <f>VLOOKUP(J1056,taxonomy!$1:$1048576, 6, TRUE)</f>
        <v>Fungi</v>
      </c>
      <c r="J1056" s="2" t="s">
        <v>2342</v>
      </c>
      <c r="K1056" s="3"/>
      <c r="L1056" s="3">
        <v>1</v>
      </c>
      <c r="M1056" s="3">
        <v>1</v>
      </c>
      <c r="IN1056" t="str">
        <f t="shared" si="32"/>
        <v/>
      </c>
      <c r="IO1056" t="str">
        <f t="shared" si="33"/>
        <v/>
      </c>
    </row>
    <row r="1057" spans="3:249" hidden="1">
      <c r="E1057" t="s">
        <v>5477</v>
      </c>
      <c r="F1057" t="s">
        <v>5478</v>
      </c>
      <c r="G1057">
        <f>VLOOKUP(J1057,lenght!$A:$C,3,TRUE)</f>
        <v>116</v>
      </c>
      <c r="I1057" t="str">
        <f>VLOOKUP(J1057,taxonomy!$1:$1048576, 7, TRUE)</f>
        <v>Chordata</v>
      </c>
      <c r="J1057" s="2" t="s">
        <v>2344</v>
      </c>
      <c r="K1057" s="3"/>
      <c r="L1057" s="3">
        <v>1</v>
      </c>
      <c r="M1057" s="3">
        <v>1</v>
      </c>
      <c r="IN1057" t="str">
        <f t="shared" si="32"/>
        <v/>
      </c>
      <c r="IO1057" t="str">
        <f t="shared" si="33"/>
        <v/>
      </c>
    </row>
    <row r="1058" spans="3:249" hidden="1">
      <c r="E1058" t="s">
        <v>5478</v>
      </c>
      <c r="F1058" t="s">
        <v>5477</v>
      </c>
      <c r="G1058">
        <f>VLOOKUP(J1058,lenght!$A:$C,3,TRUE)</f>
        <v>121</v>
      </c>
      <c r="H1058">
        <f>VLOOKUP(J1058,lenght!$F:$H, 3, FALSE)</f>
        <v>264</v>
      </c>
      <c r="I1058" t="str">
        <f>VLOOKUP(J1058,taxonomy!$1:$1048576, 7, TRUE)</f>
        <v>Chordata</v>
      </c>
      <c r="J1058" s="2" t="s">
        <v>2346</v>
      </c>
      <c r="K1058" s="3">
        <v>1</v>
      </c>
      <c r="L1058" s="3">
        <v>1</v>
      </c>
      <c r="M1058" s="3">
        <v>2</v>
      </c>
      <c r="IN1058" t="str">
        <f t="shared" si="32"/>
        <v/>
      </c>
      <c r="IO1058" t="str">
        <f t="shared" si="33"/>
        <v/>
      </c>
    </row>
    <row r="1059" spans="3:249" hidden="1">
      <c r="E1059" t="s">
        <v>5478</v>
      </c>
      <c r="F1059" t="s">
        <v>5477</v>
      </c>
      <c r="G1059">
        <f>VLOOKUP(J1059,lenght!$A:$C,3,TRUE)</f>
        <v>119</v>
      </c>
      <c r="H1059">
        <f>VLOOKUP(J1059,lenght!$F:$H, 3, FALSE)</f>
        <v>263</v>
      </c>
      <c r="I1059" t="str">
        <f>VLOOKUP(J1059,taxonomy!$1:$1048576, 7, TRUE)</f>
        <v>Chordata</v>
      </c>
      <c r="J1059" s="2" t="s">
        <v>2348</v>
      </c>
      <c r="K1059" s="3">
        <v>1</v>
      </c>
      <c r="L1059" s="3">
        <v>1</v>
      </c>
      <c r="M1059" s="3">
        <v>2</v>
      </c>
      <c r="IN1059" t="str">
        <f t="shared" si="32"/>
        <v/>
      </c>
      <c r="IO1059" t="str">
        <f t="shared" si="33"/>
        <v/>
      </c>
    </row>
    <row r="1060" spans="3:249" hidden="1">
      <c r="E1060" t="s">
        <v>5477</v>
      </c>
      <c r="F1060" t="s">
        <v>5478</v>
      </c>
      <c r="G1060">
        <f>VLOOKUP(J1060,lenght!$A:$C,3,TRUE)</f>
        <v>115</v>
      </c>
      <c r="I1060" t="str">
        <f>VLOOKUP(J1060,taxonomy!$1:$1048576, 7, TRUE)</f>
        <v>Chordata</v>
      </c>
      <c r="J1060" s="2" t="s">
        <v>2350</v>
      </c>
      <c r="K1060" s="3"/>
      <c r="L1060" s="3">
        <v>1</v>
      </c>
      <c r="M1060" s="3">
        <v>1</v>
      </c>
      <c r="IN1060" t="str">
        <f t="shared" si="32"/>
        <v/>
      </c>
      <c r="IO1060" t="str">
        <f t="shared" si="33"/>
        <v/>
      </c>
    </row>
    <row r="1061" spans="3:249" hidden="1">
      <c r="E1061" t="s">
        <v>5478</v>
      </c>
      <c r="F1061" t="s">
        <v>5477</v>
      </c>
      <c r="G1061">
        <f>VLOOKUP(J1061,lenght!$A:$C,3,TRUE)</f>
        <v>133</v>
      </c>
      <c r="I1061" t="str">
        <f>VLOOKUP(J1061,taxonomy!$1:$1048576, 7, TRUE)</f>
        <v>Chordata</v>
      </c>
      <c r="J1061" s="2" t="s">
        <v>2352</v>
      </c>
      <c r="K1061" s="3"/>
      <c r="L1061" s="3">
        <v>1</v>
      </c>
      <c r="M1061" s="3">
        <v>1</v>
      </c>
      <c r="IN1061" t="str">
        <f t="shared" si="32"/>
        <v/>
      </c>
      <c r="IO1061" t="str">
        <f t="shared" si="33"/>
        <v/>
      </c>
    </row>
    <row r="1062" spans="3:249" hidden="1">
      <c r="E1062" t="s">
        <v>5478</v>
      </c>
      <c r="F1062" t="s">
        <v>5478</v>
      </c>
      <c r="G1062">
        <f>VLOOKUP(J1062,lenght!$A:$C,3,TRUE)</f>
        <v>96</v>
      </c>
      <c r="H1062">
        <f>VLOOKUP(J1062,lenght!$F:$H, 3, FALSE)</f>
        <v>255</v>
      </c>
      <c r="I1062" t="str">
        <f>VLOOKUP(J1062,taxonomy!$1:$1048576, 7, TRUE)</f>
        <v>Chordata</v>
      </c>
      <c r="J1062" s="2" t="s">
        <v>2354</v>
      </c>
      <c r="K1062" s="3">
        <v>1</v>
      </c>
      <c r="L1062" s="3">
        <v>1</v>
      </c>
      <c r="M1062" s="3">
        <v>2</v>
      </c>
      <c r="IN1062" t="str">
        <f t="shared" si="32"/>
        <v/>
      </c>
      <c r="IO1062" t="str">
        <f t="shared" si="33"/>
        <v/>
      </c>
    </row>
    <row r="1063" spans="3:249" hidden="1">
      <c r="E1063" t="s">
        <v>5478</v>
      </c>
      <c r="F1063" t="s">
        <v>5478</v>
      </c>
      <c r="G1063">
        <f>VLOOKUP(J1063,lenght!$A:$C,3,TRUE)</f>
        <v>115</v>
      </c>
      <c r="I1063" t="str">
        <f>VLOOKUP(J1063,taxonomy!$1:$1048576, 7, TRUE)</f>
        <v>Chordata</v>
      </c>
      <c r="J1063" s="2" t="s">
        <v>2356</v>
      </c>
      <c r="K1063" s="3"/>
      <c r="L1063" s="3">
        <v>1</v>
      </c>
      <c r="M1063" s="3">
        <v>1</v>
      </c>
      <c r="IN1063" t="str">
        <f t="shared" si="32"/>
        <v/>
      </c>
      <c r="IO1063" t="str">
        <f t="shared" si="33"/>
        <v/>
      </c>
    </row>
    <row r="1064" spans="3:249" hidden="1">
      <c r="E1064" t="s">
        <v>5478</v>
      </c>
      <c r="F1064" t="s">
        <v>5478</v>
      </c>
      <c r="G1064">
        <f>VLOOKUP(J1064,lenght!$A:$C,3,TRUE)</f>
        <v>121</v>
      </c>
      <c r="H1064">
        <f>VLOOKUP(J1064,lenght!$F:$H, 3, FALSE)</f>
        <v>263</v>
      </c>
      <c r="I1064" t="str">
        <f>VLOOKUP(J1064,taxonomy!$1:$1048576, 7, TRUE)</f>
        <v>Chordata</v>
      </c>
      <c r="J1064" s="2" t="s">
        <v>2358</v>
      </c>
      <c r="K1064" s="3">
        <v>1</v>
      </c>
      <c r="L1064" s="3">
        <v>1</v>
      </c>
      <c r="M1064" s="3">
        <v>2</v>
      </c>
      <c r="IN1064" t="str">
        <f t="shared" si="32"/>
        <v/>
      </c>
      <c r="IO1064" t="str">
        <f t="shared" si="33"/>
        <v/>
      </c>
    </row>
    <row r="1065" spans="3:249" hidden="1">
      <c r="E1065" t="s">
        <v>5477</v>
      </c>
      <c r="F1065" t="s">
        <v>5478</v>
      </c>
      <c r="G1065">
        <f>VLOOKUP(J1065,lenght!$A:$C,3,TRUE)</f>
        <v>116</v>
      </c>
      <c r="I1065" t="str">
        <f>VLOOKUP(J1065,taxonomy!$1:$1048576, 7, TRUE)</f>
        <v>Chordata</v>
      </c>
      <c r="J1065" s="2" t="s">
        <v>2360</v>
      </c>
      <c r="K1065" s="3"/>
      <c r="L1065" s="3">
        <v>1</v>
      </c>
      <c r="M1065" s="3">
        <v>1</v>
      </c>
      <c r="IN1065" t="str">
        <f t="shared" si="32"/>
        <v/>
      </c>
      <c r="IO1065" t="str">
        <f t="shared" si="33"/>
        <v/>
      </c>
    </row>
    <row r="1066" spans="3:249" hidden="1">
      <c r="E1066" t="s">
        <v>5478</v>
      </c>
      <c r="F1066" t="s">
        <v>5478</v>
      </c>
      <c r="G1066">
        <f>VLOOKUP(J1066,lenght!$A:$C,3,TRUE)</f>
        <v>117</v>
      </c>
      <c r="I1066" t="str">
        <f>VLOOKUP(J1066,taxonomy!$1:$1048576, 7, TRUE)</f>
        <v>Chordata</v>
      </c>
      <c r="J1066" s="2" t="s">
        <v>2362</v>
      </c>
      <c r="K1066" s="3"/>
      <c r="L1066" s="3">
        <v>1</v>
      </c>
      <c r="M1066" s="3">
        <v>1</v>
      </c>
      <c r="IN1066" t="str">
        <f t="shared" si="32"/>
        <v/>
      </c>
      <c r="IO1066" t="str">
        <f t="shared" si="33"/>
        <v/>
      </c>
    </row>
    <row r="1067" spans="3:249" hidden="1">
      <c r="E1067" t="s">
        <v>5478</v>
      </c>
      <c r="F1067" t="s">
        <v>5478</v>
      </c>
      <c r="G1067">
        <f>VLOOKUP(J1067,lenght!$A:$C,3,TRUE)</f>
        <v>119</v>
      </c>
      <c r="I1067" t="str">
        <f>VLOOKUP(J1067,taxonomy!$1:$1048576, 7, TRUE)</f>
        <v>Chordata</v>
      </c>
      <c r="J1067" s="2" t="s">
        <v>2364</v>
      </c>
      <c r="K1067" s="3"/>
      <c r="L1067" s="3">
        <v>1</v>
      </c>
      <c r="M1067" s="3">
        <v>1</v>
      </c>
      <c r="IN1067" t="str">
        <f t="shared" si="32"/>
        <v/>
      </c>
      <c r="IO1067" t="str">
        <f t="shared" si="33"/>
        <v/>
      </c>
    </row>
    <row r="1068" spans="3:249" hidden="1">
      <c r="C1068" t="s">
        <v>5471</v>
      </c>
      <c r="E1068" t="s">
        <v>5478</v>
      </c>
      <c r="F1068" t="s">
        <v>5477</v>
      </c>
      <c r="G1068">
        <f>VLOOKUP(J1068,lenght!$A:$C,3,TRUE)</f>
        <v>119</v>
      </c>
      <c r="H1068">
        <f>VLOOKUP(J1068,lenght!$F:$H, 3, FALSE)</f>
        <v>263</v>
      </c>
      <c r="I1068" t="str">
        <f>VLOOKUP(J1068,taxonomy!$1:$1048576, 7, TRUE)</f>
        <v>Chordata</v>
      </c>
      <c r="J1068" s="2" t="s">
        <v>2366</v>
      </c>
      <c r="K1068" s="3">
        <v>1</v>
      </c>
      <c r="L1068" s="3">
        <v>1</v>
      </c>
      <c r="M1068" s="3">
        <v>2</v>
      </c>
      <c r="IN1068" t="str">
        <f t="shared" si="32"/>
        <v/>
      </c>
      <c r="IO1068" t="str">
        <f t="shared" si="33"/>
        <v/>
      </c>
    </row>
    <row r="1069" spans="3:249" hidden="1">
      <c r="E1069" t="s">
        <v>5478</v>
      </c>
      <c r="F1069" t="s">
        <v>5477</v>
      </c>
      <c r="G1069">
        <f>VLOOKUP(J1069,lenght!$A:$C,3,TRUE)</f>
        <v>119</v>
      </c>
      <c r="H1069">
        <f>VLOOKUP(J1069,lenght!$F:$H, 3, FALSE)</f>
        <v>263</v>
      </c>
      <c r="I1069" t="str">
        <f>VLOOKUP(J1069,taxonomy!$1:$1048576, 7, TRUE)</f>
        <v>Chordata</v>
      </c>
      <c r="J1069" s="2" t="s">
        <v>2368</v>
      </c>
      <c r="K1069" s="3">
        <v>1</v>
      </c>
      <c r="L1069" s="3">
        <v>1</v>
      </c>
      <c r="M1069" s="3">
        <v>2</v>
      </c>
      <c r="IN1069" t="str">
        <f t="shared" si="32"/>
        <v/>
      </c>
      <c r="IO1069" t="str">
        <f t="shared" si="33"/>
        <v/>
      </c>
    </row>
    <row r="1070" spans="3:249" hidden="1">
      <c r="E1070" t="s">
        <v>5477</v>
      </c>
      <c r="F1070" t="s">
        <v>5478</v>
      </c>
      <c r="G1070">
        <f>VLOOKUP(J1070,lenght!$A:$C,3,TRUE)</f>
        <v>116</v>
      </c>
      <c r="I1070" t="str">
        <f>VLOOKUP(J1070,taxonomy!$1:$1048576, 7, TRUE)</f>
        <v>Chordata</v>
      </c>
      <c r="J1070" s="2" t="s">
        <v>2370</v>
      </c>
      <c r="K1070" s="3"/>
      <c r="L1070" s="3">
        <v>1</v>
      </c>
      <c r="M1070" s="3">
        <v>1</v>
      </c>
      <c r="IN1070" t="str">
        <f t="shared" si="32"/>
        <v/>
      </c>
      <c r="IO1070" t="str">
        <f t="shared" si="33"/>
        <v/>
      </c>
    </row>
    <row r="1071" spans="3:249" hidden="1">
      <c r="E1071" t="s">
        <v>5477</v>
      </c>
      <c r="F1071" t="s">
        <v>5478</v>
      </c>
      <c r="G1071">
        <f>VLOOKUP(J1071,lenght!$A:$C,3,TRUE)</f>
        <v>111</v>
      </c>
      <c r="I1071" t="str">
        <f>VLOOKUP(J1071,taxonomy!$1:$1048576, 7, TRUE)</f>
        <v>Chordata</v>
      </c>
      <c r="J1071" s="2" t="s">
        <v>2372</v>
      </c>
      <c r="K1071" s="3"/>
      <c r="L1071" s="3">
        <v>1</v>
      </c>
      <c r="M1071" s="3">
        <v>1</v>
      </c>
      <c r="IN1071" t="str">
        <f t="shared" si="32"/>
        <v/>
      </c>
      <c r="IO1071" t="str">
        <f t="shared" si="33"/>
        <v/>
      </c>
    </row>
    <row r="1072" spans="3:249" hidden="1">
      <c r="E1072" t="s">
        <v>5478</v>
      </c>
      <c r="F1072" t="s">
        <v>5477</v>
      </c>
      <c r="G1072">
        <f>VLOOKUP(J1072,lenght!$A:$C,3,TRUE)</f>
        <v>116</v>
      </c>
      <c r="I1072" t="str">
        <f>VLOOKUP(J1072,taxonomy!$1:$1048576, 7, TRUE)</f>
        <v>Chordata</v>
      </c>
      <c r="J1072" s="2" t="s">
        <v>2374</v>
      </c>
      <c r="K1072" s="3"/>
      <c r="L1072" s="3">
        <v>1</v>
      </c>
      <c r="M1072" s="3">
        <v>1</v>
      </c>
      <c r="IN1072" t="str">
        <f t="shared" si="32"/>
        <v/>
      </c>
      <c r="IO1072" t="str">
        <f t="shared" si="33"/>
        <v/>
      </c>
    </row>
    <row r="1073" spans="5:249" hidden="1">
      <c r="E1073" t="s">
        <v>5477</v>
      </c>
      <c r="F1073" t="s">
        <v>5478</v>
      </c>
      <c r="G1073">
        <f>VLOOKUP(J1073,lenght!$A:$C,3,TRUE)</f>
        <v>116</v>
      </c>
      <c r="I1073" t="str">
        <f>VLOOKUP(J1073,taxonomy!$1:$1048576, 7, TRUE)</f>
        <v>Chordata</v>
      </c>
      <c r="J1073" s="2" t="s">
        <v>2376</v>
      </c>
      <c r="K1073" s="3"/>
      <c r="L1073" s="3">
        <v>1</v>
      </c>
      <c r="M1073" s="3">
        <v>1</v>
      </c>
      <c r="IN1073" t="str">
        <f t="shared" si="32"/>
        <v/>
      </c>
      <c r="IO1073" t="str">
        <f t="shared" si="33"/>
        <v/>
      </c>
    </row>
    <row r="1074" spans="5:249" hidden="1">
      <c r="E1074" t="s">
        <v>5477</v>
      </c>
      <c r="F1074" t="s">
        <v>5478</v>
      </c>
      <c r="G1074">
        <f>VLOOKUP(J1074,lenght!$A:$C,3,TRUE)</f>
        <v>116</v>
      </c>
      <c r="I1074" t="str">
        <f>VLOOKUP(J1074,taxonomy!$1:$1048576, 7, TRUE)</f>
        <v>Chordata</v>
      </c>
      <c r="J1074" s="2" t="s">
        <v>2378</v>
      </c>
      <c r="K1074" s="3"/>
      <c r="L1074" s="3">
        <v>1</v>
      </c>
      <c r="M1074" s="3">
        <v>1</v>
      </c>
      <c r="IN1074" t="str">
        <f t="shared" si="32"/>
        <v/>
      </c>
      <c r="IO1074" t="str">
        <f t="shared" si="33"/>
        <v/>
      </c>
    </row>
    <row r="1075" spans="5:249" hidden="1">
      <c r="E1075" t="s">
        <v>5478</v>
      </c>
      <c r="F1075" t="s">
        <v>5478</v>
      </c>
      <c r="G1075">
        <f>VLOOKUP(J1075,lenght!$A:$C,3,TRUE)</f>
        <v>114</v>
      </c>
      <c r="I1075" t="str">
        <f>VLOOKUP(J1075,taxonomy!$1:$1048576, 7, TRUE)</f>
        <v>Chordata</v>
      </c>
      <c r="J1075" s="2" t="s">
        <v>2380</v>
      </c>
      <c r="K1075" s="3"/>
      <c r="L1075" s="3">
        <v>1</v>
      </c>
      <c r="M1075" s="3">
        <v>1</v>
      </c>
      <c r="IN1075" t="str">
        <f t="shared" si="32"/>
        <v/>
      </c>
      <c r="IO1075" t="str">
        <f t="shared" si="33"/>
        <v/>
      </c>
    </row>
    <row r="1076" spans="5:249" hidden="1">
      <c r="E1076" t="s">
        <v>5478</v>
      </c>
      <c r="F1076" t="s">
        <v>5478</v>
      </c>
      <c r="G1076">
        <f>VLOOKUP(J1076,lenght!$A:$C,3,TRUE)</f>
        <v>191</v>
      </c>
      <c r="I1076" t="str">
        <f>VLOOKUP(J1076,taxonomy!$1:$1048576, 6, TRUE)</f>
        <v>Fungi</v>
      </c>
      <c r="J1076" s="2" t="s">
        <v>2382</v>
      </c>
      <c r="K1076" s="3"/>
      <c r="L1076" s="3">
        <v>1</v>
      </c>
      <c r="M1076" s="3">
        <v>1</v>
      </c>
      <c r="IN1076" t="str">
        <f t="shared" si="32"/>
        <v/>
      </c>
      <c r="IO1076" t="str">
        <f t="shared" si="33"/>
        <v/>
      </c>
    </row>
    <row r="1077" spans="5:249" hidden="1">
      <c r="E1077" t="s">
        <v>5477</v>
      </c>
      <c r="F1077" t="s">
        <v>5478</v>
      </c>
      <c r="G1077">
        <f>VLOOKUP(J1077,lenght!$A:$C,3,TRUE)</f>
        <v>107</v>
      </c>
      <c r="I1077" t="str">
        <f>VLOOKUP(J1077,taxonomy!$1:$1048576, 6, TRUE)</f>
        <v>Fungi</v>
      </c>
      <c r="J1077" s="2" t="s">
        <v>2384</v>
      </c>
      <c r="K1077" s="3"/>
      <c r="L1077" s="3">
        <v>1</v>
      </c>
      <c r="M1077" s="3">
        <v>1</v>
      </c>
      <c r="IN1077" t="str">
        <f t="shared" si="32"/>
        <v/>
      </c>
      <c r="IO1077" t="str">
        <f t="shared" si="33"/>
        <v/>
      </c>
    </row>
    <row r="1078" spans="5:249" hidden="1">
      <c r="E1078" t="s">
        <v>5478</v>
      </c>
      <c r="F1078" t="s">
        <v>5477</v>
      </c>
      <c r="G1078">
        <f>VLOOKUP(J1078,lenght!$A:$C,3,TRUE)</f>
        <v>164</v>
      </c>
      <c r="I1078" t="str">
        <f>VLOOKUP(J1078,taxonomy!$1:$1048576, 6, TRUE)</f>
        <v>Fungi</v>
      </c>
      <c r="J1078" s="2" t="s">
        <v>2386</v>
      </c>
      <c r="K1078" s="3"/>
      <c r="L1078" s="3">
        <v>1</v>
      </c>
      <c r="M1078" s="3">
        <v>1</v>
      </c>
      <c r="IN1078" t="str">
        <f t="shared" si="32"/>
        <v/>
      </c>
      <c r="IO1078" t="str">
        <f t="shared" si="33"/>
        <v/>
      </c>
    </row>
    <row r="1079" spans="5:249">
      <c r="E1079" t="s">
        <v>5478</v>
      </c>
      <c r="F1079" t="s">
        <v>5477</v>
      </c>
      <c r="G1079">
        <f>VLOOKUP(J1079,lenght!$A:$C,3,TRUE)</f>
        <v>117</v>
      </c>
      <c r="I1079" t="str">
        <f>VLOOKUP(J1079,taxonomy!$1:$1048576, 7, TRUE)</f>
        <v>Ecdysozoa</v>
      </c>
      <c r="J1079" s="2" t="s">
        <v>2388</v>
      </c>
      <c r="K1079" s="3"/>
      <c r="L1079" s="3">
        <v>1</v>
      </c>
      <c r="M1079" s="3">
        <v>1</v>
      </c>
      <c r="IN1079" t="str">
        <f t="shared" si="32"/>
        <v/>
      </c>
      <c r="IO1079" t="str">
        <f t="shared" si="33"/>
        <v/>
      </c>
    </row>
    <row r="1080" spans="5:249">
      <c r="E1080" t="s">
        <v>5478</v>
      </c>
      <c r="F1080" t="s">
        <v>5478</v>
      </c>
      <c r="G1080">
        <f>VLOOKUP(J1080,lenght!$A:$C,3,TRUE)</f>
        <v>118</v>
      </c>
      <c r="I1080" t="str">
        <f>VLOOKUP(J1080,taxonomy!$1:$1048576, 7, TRUE)</f>
        <v>Ecdysozoa</v>
      </c>
      <c r="J1080" s="2" t="s">
        <v>2390</v>
      </c>
      <c r="K1080" s="3"/>
      <c r="L1080" s="3">
        <v>1</v>
      </c>
      <c r="M1080" s="3">
        <v>1</v>
      </c>
      <c r="IN1080" t="str">
        <f t="shared" si="32"/>
        <v/>
      </c>
      <c r="IO1080" t="str">
        <f t="shared" si="33"/>
        <v/>
      </c>
    </row>
    <row r="1081" spans="5:249">
      <c r="E1081" t="s">
        <v>5478</v>
      </c>
      <c r="F1081" t="s">
        <v>5477</v>
      </c>
      <c r="G1081">
        <f>VLOOKUP(J1081,lenght!$A:$C,3,TRUE)</f>
        <v>120</v>
      </c>
      <c r="I1081" t="str">
        <f>VLOOKUP(J1081,taxonomy!$1:$1048576, 7, TRUE)</f>
        <v>Ecdysozoa</v>
      </c>
      <c r="J1081" s="2" t="s">
        <v>2392</v>
      </c>
      <c r="K1081" s="3"/>
      <c r="L1081" s="3">
        <v>1</v>
      </c>
      <c r="M1081" s="3">
        <v>1</v>
      </c>
      <c r="IN1081" t="str">
        <f t="shared" si="32"/>
        <v/>
      </c>
      <c r="IO1081" t="str">
        <f t="shared" si="33"/>
        <v/>
      </c>
    </row>
    <row r="1082" spans="5:249">
      <c r="E1082" t="s">
        <v>5478</v>
      </c>
      <c r="F1082" t="s">
        <v>5478</v>
      </c>
      <c r="G1082">
        <f>VLOOKUP(J1082,lenght!$A:$C,3,TRUE)</f>
        <v>116</v>
      </c>
      <c r="I1082" t="str">
        <f>VLOOKUP(J1082,taxonomy!$1:$1048576, 7, TRUE)</f>
        <v>Ecdysozoa</v>
      </c>
      <c r="J1082" s="2" t="s">
        <v>2394</v>
      </c>
      <c r="K1082" s="3"/>
      <c r="L1082" s="3">
        <v>1</v>
      </c>
      <c r="M1082" s="3">
        <v>1</v>
      </c>
      <c r="IN1082" t="str">
        <f t="shared" si="32"/>
        <v/>
      </c>
      <c r="IO1082" t="str">
        <f t="shared" si="33"/>
        <v/>
      </c>
    </row>
    <row r="1083" spans="5:249">
      <c r="E1083" t="s">
        <v>5478</v>
      </c>
      <c r="F1083" t="s">
        <v>5478</v>
      </c>
      <c r="G1083">
        <f>VLOOKUP(J1083,lenght!$A:$C,3,TRUE)</f>
        <v>119</v>
      </c>
      <c r="I1083" t="str">
        <f>VLOOKUP(J1083,taxonomy!$1:$1048576, 7, TRUE)</f>
        <v>Ecdysozoa</v>
      </c>
      <c r="J1083" s="2" t="s">
        <v>2396</v>
      </c>
      <c r="K1083" s="3"/>
      <c r="L1083" s="3">
        <v>2</v>
      </c>
      <c r="M1083" s="3">
        <v>2</v>
      </c>
      <c r="IN1083" t="str">
        <f t="shared" si="32"/>
        <v/>
      </c>
      <c r="IO1083" t="str">
        <f t="shared" si="33"/>
        <v/>
      </c>
    </row>
    <row r="1084" spans="5:249">
      <c r="E1084" t="s">
        <v>5477</v>
      </c>
      <c r="F1084" t="s">
        <v>5478</v>
      </c>
      <c r="G1084">
        <f>VLOOKUP(J1084,lenght!$A:$C,3,TRUE)</f>
        <v>116</v>
      </c>
      <c r="I1084" t="str">
        <f>VLOOKUP(J1084,taxonomy!$1:$1048576, 7, TRUE)</f>
        <v>Ecdysozoa</v>
      </c>
      <c r="J1084" s="2" t="s">
        <v>2398</v>
      </c>
      <c r="K1084" s="3"/>
      <c r="L1084" s="3">
        <v>1</v>
      </c>
      <c r="M1084" s="3">
        <v>1</v>
      </c>
      <c r="IN1084" t="str">
        <f t="shared" si="32"/>
        <v/>
      </c>
      <c r="IO1084" t="str">
        <f t="shared" si="33"/>
        <v/>
      </c>
    </row>
    <row r="1085" spans="5:249">
      <c r="E1085" t="s">
        <v>5478</v>
      </c>
      <c r="F1085" t="s">
        <v>5477</v>
      </c>
      <c r="G1085">
        <f>VLOOKUP(J1085,lenght!$A:$C,3,TRUE)</f>
        <v>119</v>
      </c>
      <c r="I1085" t="str">
        <f>VLOOKUP(J1085,taxonomy!$1:$1048576, 7, TRUE)</f>
        <v>Ecdysozoa</v>
      </c>
      <c r="J1085" s="2" t="s">
        <v>2400</v>
      </c>
      <c r="K1085" s="3"/>
      <c r="L1085" s="3">
        <v>1</v>
      </c>
      <c r="M1085" s="3">
        <v>1</v>
      </c>
      <c r="IN1085" t="str">
        <f t="shared" si="32"/>
        <v/>
      </c>
      <c r="IO1085" t="str">
        <f t="shared" si="33"/>
        <v/>
      </c>
    </row>
    <row r="1086" spans="5:249">
      <c r="E1086" t="s">
        <v>5478</v>
      </c>
      <c r="F1086" t="s">
        <v>5477</v>
      </c>
      <c r="G1086">
        <f>VLOOKUP(J1086,lenght!$A:$C,3,TRUE)</f>
        <v>123</v>
      </c>
      <c r="I1086" t="str">
        <f>VLOOKUP(J1086,taxonomy!$1:$1048576, 7, TRUE)</f>
        <v>Ecdysozoa</v>
      </c>
      <c r="J1086" s="2" t="s">
        <v>2402</v>
      </c>
      <c r="K1086" s="3"/>
      <c r="L1086" s="3">
        <v>2</v>
      </c>
      <c r="M1086" s="3">
        <v>2</v>
      </c>
      <c r="IN1086" t="str">
        <f t="shared" si="32"/>
        <v/>
      </c>
      <c r="IO1086" t="str">
        <f t="shared" si="33"/>
        <v/>
      </c>
    </row>
    <row r="1087" spans="5:249">
      <c r="E1087" t="s">
        <v>5478</v>
      </c>
      <c r="F1087" t="s">
        <v>5478</v>
      </c>
      <c r="G1087">
        <f>VLOOKUP(J1087,lenght!$A:$C,3,TRUE)</f>
        <v>120</v>
      </c>
      <c r="I1087" t="str">
        <f>VLOOKUP(J1087,taxonomy!$1:$1048576, 7, TRUE)</f>
        <v>Ecdysozoa</v>
      </c>
      <c r="J1087" s="2" t="s">
        <v>2404</v>
      </c>
      <c r="K1087" s="3"/>
      <c r="L1087" s="3">
        <v>1</v>
      </c>
      <c r="M1087" s="3">
        <v>1</v>
      </c>
      <c r="IN1087" t="str">
        <f t="shared" si="32"/>
        <v/>
      </c>
      <c r="IO1087" t="str">
        <f t="shared" si="33"/>
        <v/>
      </c>
    </row>
    <row r="1088" spans="5:249">
      <c r="E1088" t="s">
        <v>5478</v>
      </c>
      <c r="F1088" t="s">
        <v>5478</v>
      </c>
      <c r="G1088">
        <f>VLOOKUP(J1088,lenght!$A:$C,3,TRUE)</f>
        <v>136</v>
      </c>
      <c r="I1088" t="str">
        <f>VLOOKUP(J1088,taxonomy!$1:$1048576, 7, TRUE)</f>
        <v>Ecdysozoa</v>
      </c>
      <c r="J1088" s="2" t="s">
        <v>2406</v>
      </c>
      <c r="K1088" s="3"/>
      <c r="L1088" s="3">
        <v>1</v>
      </c>
      <c r="M1088" s="3">
        <v>1</v>
      </c>
      <c r="IN1088" t="str">
        <f t="shared" si="32"/>
        <v/>
      </c>
      <c r="IO1088" t="str">
        <f t="shared" si="33"/>
        <v/>
      </c>
    </row>
    <row r="1089" spans="4:249">
      <c r="D1089" t="s">
        <v>5471</v>
      </c>
      <c r="E1089" t="s">
        <v>5478</v>
      </c>
      <c r="F1089" t="s">
        <v>5477</v>
      </c>
      <c r="G1089">
        <f>VLOOKUP(J1089,lenght!$A:$C,3,TRUE)</f>
        <v>121</v>
      </c>
      <c r="H1089">
        <f>VLOOKUP(J1089,lenght!$F:$H, 3, FALSE)</f>
        <v>265</v>
      </c>
      <c r="I1089" t="str">
        <f>VLOOKUP(J1089,taxonomy!$1:$1048576, 7, TRUE)</f>
        <v>Ecdysozoa</v>
      </c>
      <c r="J1089" s="2" t="s">
        <v>2408</v>
      </c>
      <c r="K1089" s="3">
        <v>1</v>
      </c>
      <c r="L1089" s="3">
        <v>1</v>
      </c>
      <c r="M1089" s="3">
        <v>2</v>
      </c>
      <c r="IN1089" t="str">
        <f t="shared" si="32"/>
        <v/>
      </c>
      <c r="IO1089" t="str">
        <f t="shared" si="33"/>
        <v/>
      </c>
    </row>
    <row r="1090" spans="4:249">
      <c r="E1090" t="s">
        <v>5478</v>
      </c>
      <c r="F1090" t="s">
        <v>5478</v>
      </c>
      <c r="G1090">
        <f>VLOOKUP(J1090,lenght!$A:$C,3,TRUE)</f>
        <v>137</v>
      </c>
      <c r="H1090">
        <f>VLOOKUP(J1090,lenght!$F:$H, 3, FALSE)</f>
        <v>268</v>
      </c>
      <c r="I1090" t="str">
        <f>VLOOKUP(J1090,taxonomy!$1:$1048576, 7, TRUE)</f>
        <v>Ecdysozoa</v>
      </c>
      <c r="J1090" s="2" t="s">
        <v>2410</v>
      </c>
      <c r="K1090" s="3">
        <v>1</v>
      </c>
      <c r="L1090" s="3">
        <v>1</v>
      </c>
      <c r="M1090" s="3">
        <v>2</v>
      </c>
      <c r="IN1090" t="str">
        <f t="shared" si="32"/>
        <v/>
      </c>
      <c r="IO1090" t="str">
        <f t="shared" si="33"/>
        <v/>
      </c>
    </row>
    <row r="1091" spans="4:249">
      <c r="E1091" t="s">
        <v>5478</v>
      </c>
      <c r="F1091" t="s">
        <v>5478</v>
      </c>
      <c r="G1091">
        <f>VLOOKUP(J1091,lenght!$A:$C,3,TRUE)</f>
        <v>143</v>
      </c>
      <c r="I1091" t="str">
        <f>VLOOKUP(J1091,taxonomy!$1:$1048576, 7, TRUE)</f>
        <v>Ecdysozoa</v>
      </c>
      <c r="J1091" s="2" t="s">
        <v>2412</v>
      </c>
      <c r="K1091" s="3"/>
      <c r="L1091" s="3">
        <v>1</v>
      </c>
      <c r="M1091" s="3">
        <v>1</v>
      </c>
      <c r="IN1091" t="str">
        <f t="shared" si="32"/>
        <v/>
      </c>
      <c r="IO1091" t="str">
        <f t="shared" si="33"/>
        <v/>
      </c>
    </row>
    <row r="1092" spans="4:249">
      <c r="E1092" t="s">
        <v>5477</v>
      </c>
      <c r="F1092" t="s">
        <v>5478</v>
      </c>
      <c r="G1092">
        <f>VLOOKUP(J1092,lenght!$A:$C,3,TRUE)</f>
        <v>124</v>
      </c>
      <c r="I1092" t="str">
        <f>VLOOKUP(J1092,taxonomy!$1:$1048576, 7, TRUE)</f>
        <v>Ecdysozoa</v>
      </c>
      <c r="J1092" s="2" t="s">
        <v>2414</v>
      </c>
      <c r="K1092" s="3"/>
      <c r="L1092" s="3">
        <v>1</v>
      </c>
      <c r="M1092" s="3">
        <v>1</v>
      </c>
      <c r="IN1092" t="str">
        <f t="shared" si="32"/>
        <v/>
      </c>
      <c r="IO1092" t="str">
        <f t="shared" si="33"/>
        <v/>
      </c>
    </row>
    <row r="1093" spans="4:249">
      <c r="E1093" t="s">
        <v>5477</v>
      </c>
      <c r="F1093" t="s">
        <v>5478</v>
      </c>
      <c r="G1093">
        <f>VLOOKUP(J1093,lenght!$A:$C,3,TRUE)</f>
        <v>116</v>
      </c>
      <c r="I1093" t="str">
        <f>VLOOKUP(J1093,taxonomy!$1:$1048576, 7, TRUE)</f>
        <v>Ecdysozoa</v>
      </c>
      <c r="J1093" s="2" t="s">
        <v>2416</v>
      </c>
      <c r="K1093" s="3"/>
      <c r="L1093" s="3">
        <v>1</v>
      </c>
      <c r="M1093" s="3">
        <v>1</v>
      </c>
      <c r="IN1093" t="str">
        <f t="shared" ref="IN1093:IN1156" si="34">IF(IM1093=1, "Y", "")</f>
        <v/>
      </c>
      <c r="IO1093" t="str">
        <f t="shared" ref="IO1093:IO1156" si="35">IF(IM1093=2, "Y", "")</f>
        <v/>
      </c>
    </row>
    <row r="1094" spans="4:249">
      <c r="E1094" t="s">
        <v>5477</v>
      </c>
      <c r="F1094" t="s">
        <v>5478</v>
      </c>
      <c r="G1094">
        <f>VLOOKUP(J1094,lenght!$A:$C,3,TRUE)</f>
        <v>116</v>
      </c>
      <c r="I1094" t="str">
        <f>VLOOKUP(J1094,taxonomy!$1:$1048576, 7, TRUE)</f>
        <v>Ecdysozoa</v>
      </c>
      <c r="J1094" s="2" t="s">
        <v>2418</v>
      </c>
      <c r="K1094" s="3"/>
      <c r="L1094" s="3">
        <v>1</v>
      </c>
      <c r="M1094" s="3">
        <v>1</v>
      </c>
      <c r="IN1094" t="str">
        <f t="shared" si="34"/>
        <v/>
      </c>
      <c r="IO1094" t="str">
        <f t="shared" si="35"/>
        <v/>
      </c>
    </row>
    <row r="1095" spans="4:249">
      <c r="E1095" t="s">
        <v>5477</v>
      </c>
      <c r="F1095" t="s">
        <v>5478</v>
      </c>
      <c r="G1095">
        <f>VLOOKUP(J1095,lenght!$A:$C,3,TRUE)</f>
        <v>116</v>
      </c>
      <c r="I1095" t="str">
        <f>VLOOKUP(J1095,taxonomy!$1:$1048576, 7, TRUE)</f>
        <v>Ecdysozoa</v>
      </c>
      <c r="J1095" s="2" t="s">
        <v>2420</v>
      </c>
      <c r="K1095" s="3"/>
      <c r="L1095" s="3">
        <v>1</v>
      </c>
      <c r="M1095" s="3">
        <v>1</v>
      </c>
      <c r="IN1095" t="str">
        <f t="shared" si="34"/>
        <v/>
      </c>
      <c r="IO1095" t="str">
        <f t="shared" si="35"/>
        <v/>
      </c>
    </row>
    <row r="1096" spans="4:249" hidden="1">
      <c r="E1096" t="s">
        <v>5478</v>
      </c>
      <c r="F1096" t="s">
        <v>5477</v>
      </c>
      <c r="G1096">
        <f>VLOOKUP(J1096,lenght!$A:$C,3,TRUE)</f>
        <v>146</v>
      </c>
      <c r="I1096" t="str">
        <f>VLOOKUP(J1096,taxonomy!$1:$1048576, 6, TRUE)</f>
        <v>Fungi</v>
      </c>
      <c r="J1096" s="2" t="s">
        <v>2422</v>
      </c>
      <c r="K1096" s="3"/>
      <c r="L1096" s="3">
        <v>1</v>
      </c>
      <c r="M1096" s="3">
        <v>1</v>
      </c>
      <c r="IN1096" t="str">
        <f t="shared" si="34"/>
        <v/>
      </c>
      <c r="IO1096" t="str">
        <f t="shared" si="35"/>
        <v/>
      </c>
    </row>
    <row r="1097" spans="4:249" hidden="1">
      <c r="E1097" t="s">
        <v>5477</v>
      </c>
      <c r="F1097" t="s">
        <v>5478</v>
      </c>
      <c r="G1097">
        <f>VLOOKUP(J1097,lenght!$A:$C,3,TRUE)</f>
        <v>206</v>
      </c>
      <c r="I1097" t="str">
        <f>VLOOKUP(J1097,taxonomy!$1:$1048576, 6, TRUE)</f>
        <v>Fungi</v>
      </c>
      <c r="J1097" s="2" t="s">
        <v>2424</v>
      </c>
      <c r="K1097" s="3"/>
      <c r="L1097" s="3">
        <v>1</v>
      </c>
      <c r="M1097" s="3">
        <v>1</v>
      </c>
      <c r="IN1097" t="str">
        <f t="shared" si="34"/>
        <v/>
      </c>
      <c r="IO1097" t="str">
        <f t="shared" si="35"/>
        <v/>
      </c>
    </row>
    <row r="1098" spans="4:249" hidden="1">
      <c r="E1098" t="s">
        <v>5478</v>
      </c>
      <c r="F1098" t="s">
        <v>5478</v>
      </c>
      <c r="G1098">
        <f>VLOOKUP(J1098,lenght!$A:$C,3,TRUE)</f>
        <v>118</v>
      </c>
      <c r="I1098" t="str">
        <f>VLOOKUP(J1098,taxonomy!$1:$1048576, 6, TRUE)</f>
        <v>Fungi</v>
      </c>
      <c r="J1098" s="2" t="s">
        <v>2426</v>
      </c>
      <c r="K1098" s="3"/>
      <c r="L1098" s="3">
        <v>1</v>
      </c>
      <c r="M1098" s="3">
        <v>1</v>
      </c>
      <c r="IN1098" t="str">
        <f t="shared" si="34"/>
        <v/>
      </c>
      <c r="IO1098" t="str">
        <f t="shared" si="35"/>
        <v/>
      </c>
    </row>
    <row r="1099" spans="4:249" hidden="1">
      <c r="E1099" t="s">
        <v>5477</v>
      </c>
      <c r="F1099" t="s">
        <v>5478</v>
      </c>
      <c r="G1099">
        <f>VLOOKUP(J1099,lenght!$A:$C,3,TRUE)</f>
        <v>189</v>
      </c>
      <c r="I1099" t="str">
        <f>VLOOKUP(J1099,taxonomy!$1:$1048576, 6, TRUE)</f>
        <v>Fungi</v>
      </c>
      <c r="J1099" s="2" t="s">
        <v>2428</v>
      </c>
      <c r="K1099" s="3"/>
      <c r="L1099" s="3">
        <v>1</v>
      </c>
      <c r="M1099" s="3">
        <v>1</v>
      </c>
      <c r="IN1099" t="str">
        <f t="shared" si="34"/>
        <v/>
      </c>
      <c r="IO1099" t="str">
        <f t="shared" si="35"/>
        <v/>
      </c>
    </row>
    <row r="1100" spans="4:249" hidden="1">
      <c r="E1100" t="s">
        <v>5478</v>
      </c>
      <c r="F1100" t="s">
        <v>5477</v>
      </c>
      <c r="G1100">
        <f>VLOOKUP(J1100,lenght!$A:$C,3,TRUE)</f>
        <v>132</v>
      </c>
      <c r="I1100" t="str">
        <f>VLOOKUP(J1100,taxonomy!$1:$1048576, 6, TRUE)</f>
        <v>Fungi</v>
      </c>
      <c r="J1100" s="2" t="s">
        <v>2430</v>
      </c>
      <c r="K1100" s="3"/>
      <c r="L1100" s="3">
        <v>1</v>
      </c>
      <c r="M1100" s="3">
        <v>1</v>
      </c>
      <c r="IN1100" t="str">
        <f t="shared" si="34"/>
        <v/>
      </c>
      <c r="IO1100" t="str">
        <f t="shared" si="35"/>
        <v/>
      </c>
    </row>
    <row r="1101" spans="4:249" hidden="1">
      <c r="E1101" t="s">
        <v>5478</v>
      </c>
      <c r="F1101" t="s">
        <v>5478</v>
      </c>
      <c r="G1101">
        <f>VLOOKUP(J1101,lenght!$A:$C,3,TRUE)</f>
        <v>139</v>
      </c>
      <c r="I1101" t="str">
        <f>VLOOKUP(J1101,taxonomy!$1:$1048576, 6, TRUE)</f>
        <v>Fungi</v>
      </c>
      <c r="J1101" s="2" t="s">
        <v>2432</v>
      </c>
      <c r="K1101" s="3"/>
      <c r="L1101" s="3">
        <v>1</v>
      </c>
      <c r="M1101" s="3">
        <v>1</v>
      </c>
      <c r="IN1101" t="str">
        <f t="shared" si="34"/>
        <v/>
      </c>
      <c r="IO1101" t="str">
        <f t="shared" si="35"/>
        <v/>
      </c>
    </row>
    <row r="1102" spans="4:249" hidden="1">
      <c r="E1102" t="s">
        <v>5478</v>
      </c>
      <c r="F1102" t="s">
        <v>5478</v>
      </c>
      <c r="G1102">
        <f>VLOOKUP(J1102,lenght!$A:$C,3,TRUE)</f>
        <v>181</v>
      </c>
      <c r="I1102" t="str">
        <f>VLOOKUP(J1102,taxonomy!$1:$1048576, 6, TRUE)</f>
        <v>Fungi</v>
      </c>
      <c r="J1102" s="2" t="s">
        <v>2434</v>
      </c>
      <c r="K1102" s="3"/>
      <c r="L1102" s="3">
        <v>1</v>
      </c>
      <c r="M1102" s="3">
        <v>1</v>
      </c>
      <c r="IN1102" t="str">
        <f t="shared" si="34"/>
        <v/>
      </c>
      <c r="IO1102" t="str">
        <f t="shared" si="35"/>
        <v/>
      </c>
    </row>
    <row r="1103" spans="4:249" hidden="1">
      <c r="E1103" t="s">
        <v>5478</v>
      </c>
      <c r="F1103" t="s">
        <v>5478</v>
      </c>
      <c r="G1103">
        <f>VLOOKUP(J1103,lenght!$A:$C,3,TRUE)</f>
        <v>95</v>
      </c>
      <c r="I1103" t="str">
        <f>VLOOKUP(J1103,taxonomy!$1:$1048576, 6, TRUE)</f>
        <v>Fungi</v>
      </c>
      <c r="J1103" s="2" t="s">
        <v>2436</v>
      </c>
      <c r="K1103" s="3"/>
      <c r="L1103" s="3">
        <v>1</v>
      </c>
      <c r="M1103" s="3">
        <v>1</v>
      </c>
      <c r="IN1103" t="str">
        <f t="shared" si="34"/>
        <v/>
      </c>
      <c r="IO1103" t="str">
        <f t="shared" si="35"/>
        <v/>
      </c>
    </row>
    <row r="1104" spans="4:249" hidden="1">
      <c r="E1104" t="s">
        <v>5478</v>
      </c>
      <c r="F1104" t="s">
        <v>5478</v>
      </c>
      <c r="G1104">
        <f>VLOOKUP(J1104,lenght!$A:$C,3,TRUE)</f>
        <v>139</v>
      </c>
      <c r="I1104" t="str">
        <f>VLOOKUP(J1104,taxonomy!$1:$1048576, 6, TRUE)</f>
        <v>Fungi</v>
      </c>
      <c r="J1104" s="2" t="s">
        <v>2438</v>
      </c>
      <c r="K1104" s="3"/>
      <c r="L1104" s="3">
        <v>1</v>
      </c>
      <c r="M1104" s="3">
        <v>1</v>
      </c>
      <c r="IN1104" t="str">
        <f t="shared" si="34"/>
        <v/>
      </c>
      <c r="IO1104" t="str">
        <f t="shared" si="35"/>
        <v/>
      </c>
    </row>
    <row r="1105" spans="5:249" hidden="1">
      <c r="E1105" t="s">
        <v>5478</v>
      </c>
      <c r="F1105" t="s">
        <v>5478</v>
      </c>
      <c r="G1105">
        <f>VLOOKUP(J1105,lenght!$A:$C,3,TRUE)</f>
        <v>141</v>
      </c>
      <c r="I1105" t="str">
        <f>VLOOKUP(J1105,taxonomy!$1:$1048576, 6, TRUE)</f>
        <v>Fungi</v>
      </c>
      <c r="J1105" s="2" t="s">
        <v>2440</v>
      </c>
      <c r="K1105" s="3"/>
      <c r="L1105" s="3">
        <v>1</v>
      </c>
      <c r="M1105" s="3">
        <v>1</v>
      </c>
      <c r="IN1105" t="str">
        <f t="shared" si="34"/>
        <v/>
      </c>
      <c r="IO1105" t="str">
        <f t="shared" si="35"/>
        <v/>
      </c>
    </row>
    <row r="1106" spans="5:249" hidden="1">
      <c r="E1106" t="s">
        <v>5477</v>
      </c>
      <c r="F1106" t="s">
        <v>5478</v>
      </c>
      <c r="G1106">
        <f>VLOOKUP(J1106,lenght!$A:$C,3,TRUE)</f>
        <v>94</v>
      </c>
      <c r="I1106" t="str">
        <f>VLOOKUP(J1106,taxonomy!$1:$1048576, 6, TRUE)</f>
        <v>Fungi</v>
      </c>
      <c r="J1106" s="2" t="s">
        <v>2442</v>
      </c>
      <c r="K1106" s="3"/>
      <c r="L1106" s="3">
        <v>1</v>
      </c>
      <c r="M1106" s="3">
        <v>1</v>
      </c>
      <c r="IN1106" t="str">
        <f t="shared" si="34"/>
        <v/>
      </c>
      <c r="IO1106" t="str">
        <f t="shared" si="35"/>
        <v/>
      </c>
    </row>
    <row r="1107" spans="5:249" hidden="1">
      <c r="E1107" t="s">
        <v>5478</v>
      </c>
      <c r="F1107" t="s">
        <v>5478</v>
      </c>
      <c r="G1107">
        <f>VLOOKUP(J1107,lenght!$A:$C,3,TRUE)</f>
        <v>137</v>
      </c>
      <c r="I1107" t="str">
        <f>VLOOKUP(J1107,taxonomy!$1:$1048576, 6, TRUE)</f>
        <v>Fungi</v>
      </c>
      <c r="J1107" s="2" t="s">
        <v>2444</v>
      </c>
      <c r="K1107" s="3"/>
      <c r="L1107" s="3">
        <v>1</v>
      </c>
      <c r="M1107" s="3">
        <v>1</v>
      </c>
      <c r="IN1107" t="str">
        <f t="shared" si="34"/>
        <v/>
      </c>
      <c r="IO1107" t="str">
        <f t="shared" si="35"/>
        <v/>
      </c>
    </row>
    <row r="1108" spans="5:249" hidden="1">
      <c r="E1108" t="s">
        <v>5477</v>
      </c>
      <c r="F1108" t="s">
        <v>5478</v>
      </c>
      <c r="G1108">
        <f>VLOOKUP(J1108,lenght!$A:$C,3,TRUE)</f>
        <v>116</v>
      </c>
      <c r="I1108" t="str">
        <f>VLOOKUP(J1108,taxonomy!$1:$1048576, 7, TRUE)</f>
        <v>Chordata</v>
      </c>
      <c r="J1108" s="2" t="s">
        <v>2446</v>
      </c>
      <c r="K1108" s="3"/>
      <c r="L1108" s="3">
        <v>1</v>
      </c>
      <c r="M1108" s="3">
        <v>1</v>
      </c>
      <c r="IN1108" t="str">
        <f t="shared" si="34"/>
        <v/>
      </c>
      <c r="IO1108" t="str">
        <f t="shared" si="35"/>
        <v/>
      </c>
    </row>
    <row r="1109" spans="5:249" hidden="1">
      <c r="E1109" t="s">
        <v>5477</v>
      </c>
      <c r="F1109" t="s">
        <v>5478</v>
      </c>
      <c r="G1109">
        <f>VLOOKUP(J1109,lenght!$A:$C,3,TRUE)</f>
        <v>115</v>
      </c>
      <c r="I1109" t="str">
        <f>VLOOKUP(J1109,taxonomy!$1:$1048576, 7, TRUE)</f>
        <v>Chordata</v>
      </c>
      <c r="J1109" s="2" t="s">
        <v>2448</v>
      </c>
      <c r="K1109" s="3"/>
      <c r="L1109" s="3">
        <v>1</v>
      </c>
      <c r="M1109" s="3">
        <v>1</v>
      </c>
      <c r="IN1109" t="str">
        <f t="shared" si="34"/>
        <v/>
      </c>
      <c r="IO1109" t="str">
        <f t="shared" si="35"/>
        <v/>
      </c>
    </row>
    <row r="1110" spans="5:249" hidden="1">
      <c r="E1110" t="s">
        <v>5477</v>
      </c>
      <c r="F1110" t="s">
        <v>5478</v>
      </c>
      <c r="G1110">
        <f>VLOOKUP(J1110,lenght!$A:$C,3,TRUE)</f>
        <v>116</v>
      </c>
      <c r="I1110" t="str">
        <f>VLOOKUP(J1110,taxonomy!$1:$1048576, 7, TRUE)</f>
        <v>Chordata</v>
      </c>
      <c r="J1110" s="2" t="s">
        <v>2450</v>
      </c>
      <c r="K1110" s="3"/>
      <c r="L1110" s="3">
        <v>1</v>
      </c>
      <c r="M1110" s="3">
        <v>1</v>
      </c>
      <c r="IN1110" t="str">
        <f t="shared" si="34"/>
        <v/>
      </c>
      <c r="IO1110" t="str">
        <f t="shared" si="35"/>
        <v/>
      </c>
    </row>
    <row r="1111" spans="5:249">
      <c r="E1111" t="s">
        <v>5478</v>
      </c>
      <c r="F1111" t="s">
        <v>5478</v>
      </c>
      <c r="G1111">
        <f>VLOOKUP(J1111,lenght!$A:$C,3,TRUE)</f>
        <v>116</v>
      </c>
      <c r="I1111" t="str">
        <f>VLOOKUP(J1111,taxonomy!$1:$1048576, 7, TRUE)</f>
        <v>Ecdysozoa</v>
      </c>
      <c r="J1111" s="2" t="s">
        <v>2452</v>
      </c>
      <c r="K1111" s="3"/>
      <c r="L1111" s="3">
        <v>1</v>
      </c>
      <c r="M1111" s="3">
        <v>1</v>
      </c>
      <c r="IN1111" t="str">
        <f t="shared" si="34"/>
        <v/>
      </c>
      <c r="IO1111" t="str">
        <f t="shared" si="35"/>
        <v/>
      </c>
    </row>
    <row r="1112" spans="5:249">
      <c r="E1112" t="s">
        <v>5478</v>
      </c>
      <c r="F1112" t="s">
        <v>5477</v>
      </c>
      <c r="G1112">
        <f>VLOOKUP(J1112,lenght!$A:$C,3,TRUE)</f>
        <v>118</v>
      </c>
      <c r="I1112" t="str">
        <f>VLOOKUP(J1112,taxonomy!$1:$1048576, 7, TRUE)</f>
        <v>Ecdysozoa</v>
      </c>
      <c r="J1112" s="2" t="s">
        <v>2455</v>
      </c>
      <c r="K1112" s="3"/>
      <c r="L1112" s="3">
        <v>1</v>
      </c>
      <c r="M1112" s="3">
        <v>1</v>
      </c>
      <c r="IN1112" t="str">
        <f t="shared" si="34"/>
        <v/>
      </c>
      <c r="IO1112" t="str">
        <f t="shared" si="35"/>
        <v/>
      </c>
    </row>
    <row r="1113" spans="5:249">
      <c r="E1113" t="s">
        <v>5477</v>
      </c>
      <c r="F1113" t="s">
        <v>5478</v>
      </c>
      <c r="G1113">
        <f>VLOOKUP(J1113,lenght!$A:$C,3,TRUE)</f>
        <v>119</v>
      </c>
      <c r="I1113" t="str">
        <f>VLOOKUP(J1113,taxonomy!$1:$1048576, 7, TRUE)</f>
        <v>Ecdysozoa</v>
      </c>
      <c r="J1113" s="2" t="s">
        <v>2457</v>
      </c>
      <c r="K1113" s="3"/>
      <c r="L1113" s="3">
        <v>1</v>
      </c>
      <c r="M1113" s="3">
        <v>1</v>
      </c>
      <c r="IN1113" t="str">
        <f t="shared" si="34"/>
        <v/>
      </c>
      <c r="IO1113" t="str">
        <f t="shared" si="35"/>
        <v/>
      </c>
    </row>
    <row r="1114" spans="5:249">
      <c r="E1114" t="s">
        <v>5478</v>
      </c>
      <c r="F1114" t="s">
        <v>5478</v>
      </c>
      <c r="G1114">
        <f>VLOOKUP(J1114,lenght!$A:$C,3,TRUE)</f>
        <v>122</v>
      </c>
      <c r="I1114" t="str">
        <f>VLOOKUP(J1114,taxonomy!$1:$1048576, 7, TRUE)</f>
        <v>Ecdysozoa</v>
      </c>
      <c r="J1114" s="2" t="s">
        <v>2459</v>
      </c>
      <c r="K1114" s="3"/>
      <c r="L1114" s="3">
        <v>1</v>
      </c>
      <c r="M1114" s="3">
        <v>1</v>
      </c>
      <c r="IN1114" t="str">
        <f t="shared" si="34"/>
        <v/>
      </c>
      <c r="IO1114" t="str">
        <f t="shared" si="35"/>
        <v/>
      </c>
    </row>
    <row r="1115" spans="5:249">
      <c r="E1115" t="s">
        <v>5478</v>
      </c>
      <c r="F1115" t="s">
        <v>5477</v>
      </c>
      <c r="G1115">
        <f>VLOOKUP(J1115,lenght!$A:$C,3,TRUE)</f>
        <v>121</v>
      </c>
      <c r="I1115" t="str">
        <f>VLOOKUP(J1115,taxonomy!$1:$1048576, 7, TRUE)</f>
        <v>Ecdysozoa</v>
      </c>
      <c r="J1115" s="2" t="s">
        <v>2461</v>
      </c>
      <c r="K1115" s="3"/>
      <c r="L1115" s="3">
        <v>2</v>
      </c>
      <c r="M1115" s="3">
        <v>2</v>
      </c>
      <c r="IN1115" t="str">
        <f t="shared" si="34"/>
        <v/>
      </c>
      <c r="IO1115" t="str">
        <f t="shared" si="35"/>
        <v/>
      </c>
    </row>
    <row r="1116" spans="5:249">
      <c r="E1116" t="s">
        <v>5478</v>
      </c>
      <c r="F1116" t="s">
        <v>5478</v>
      </c>
      <c r="G1116">
        <f>VLOOKUP(J1116,lenght!$A:$C,3,TRUE)</f>
        <v>115</v>
      </c>
      <c r="I1116" t="str">
        <f>VLOOKUP(J1116,taxonomy!$1:$1048576, 7, TRUE)</f>
        <v>Ecdysozoa</v>
      </c>
      <c r="J1116" s="2" t="s">
        <v>2463</v>
      </c>
      <c r="K1116" s="3"/>
      <c r="L1116" s="3">
        <v>1</v>
      </c>
      <c r="M1116" s="3">
        <v>1</v>
      </c>
      <c r="IN1116" t="str">
        <f t="shared" si="34"/>
        <v/>
      </c>
      <c r="IO1116" t="str">
        <f t="shared" si="35"/>
        <v/>
      </c>
    </row>
    <row r="1117" spans="5:249">
      <c r="E1117" t="s">
        <v>5478</v>
      </c>
      <c r="F1117" t="s">
        <v>5478</v>
      </c>
      <c r="G1117">
        <f>VLOOKUP(J1117,lenght!$A:$C,3,TRUE)</f>
        <v>116</v>
      </c>
      <c r="I1117" t="str">
        <f>VLOOKUP(J1117,taxonomy!$1:$1048576, 7, TRUE)</f>
        <v>Ecdysozoa</v>
      </c>
      <c r="J1117" s="2" t="s">
        <v>2465</v>
      </c>
      <c r="K1117" s="3"/>
      <c r="L1117" s="3">
        <v>1</v>
      </c>
      <c r="M1117" s="3">
        <v>1</v>
      </c>
      <c r="IN1117" t="str">
        <f t="shared" si="34"/>
        <v/>
      </c>
      <c r="IO1117" t="str">
        <f t="shared" si="35"/>
        <v/>
      </c>
    </row>
    <row r="1118" spans="5:249">
      <c r="E1118" t="s">
        <v>5478</v>
      </c>
      <c r="F1118" t="s">
        <v>5477</v>
      </c>
      <c r="G1118">
        <f>VLOOKUP(J1118,lenght!$A:$C,3,TRUE)</f>
        <v>119</v>
      </c>
      <c r="I1118" t="str">
        <f>VLOOKUP(J1118,taxonomy!$1:$1048576, 7, TRUE)</f>
        <v>Ecdysozoa</v>
      </c>
      <c r="J1118" s="2" t="s">
        <v>2467</v>
      </c>
      <c r="K1118" s="3"/>
      <c r="L1118" s="3">
        <v>1</v>
      </c>
      <c r="M1118" s="3">
        <v>1</v>
      </c>
      <c r="IN1118" t="str">
        <f t="shared" si="34"/>
        <v/>
      </c>
      <c r="IO1118" t="str">
        <f t="shared" si="35"/>
        <v/>
      </c>
    </row>
    <row r="1119" spans="5:249" hidden="1">
      <c r="E1119" t="s">
        <v>5478</v>
      </c>
      <c r="F1119" t="s">
        <v>5477</v>
      </c>
      <c r="G1119">
        <f>VLOOKUP(J1119,lenght!$A:$C,3,TRUE)</f>
        <v>142</v>
      </c>
      <c r="I1119" t="str">
        <f>VLOOKUP(J1119,taxonomy!$1:$1048576, 6, TRUE)</f>
        <v>Fungi</v>
      </c>
      <c r="J1119" s="2" t="s">
        <v>2469</v>
      </c>
      <c r="K1119" s="3"/>
      <c r="L1119" s="3">
        <v>1</v>
      </c>
      <c r="M1119" s="3">
        <v>1</v>
      </c>
      <c r="IN1119" t="str">
        <f t="shared" si="34"/>
        <v/>
      </c>
      <c r="IO1119" t="str">
        <f t="shared" si="35"/>
        <v/>
      </c>
    </row>
    <row r="1120" spans="5:249" hidden="1">
      <c r="E1120" t="s">
        <v>5478</v>
      </c>
      <c r="F1120" t="s">
        <v>5477</v>
      </c>
      <c r="G1120">
        <f>VLOOKUP(J1120,lenght!$A:$C,3,TRUE)</f>
        <v>113</v>
      </c>
      <c r="I1120" t="str">
        <f>VLOOKUP(J1120,taxonomy!$1:$1048576, 7, TRUE)</f>
        <v>Chordata</v>
      </c>
      <c r="J1120" s="2" t="s">
        <v>2471</v>
      </c>
      <c r="K1120" s="3"/>
      <c r="L1120" s="3">
        <v>2</v>
      </c>
      <c r="M1120" s="3">
        <v>2</v>
      </c>
      <c r="IN1120" t="str">
        <f t="shared" si="34"/>
        <v/>
      </c>
      <c r="IO1120" t="str">
        <f t="shared" si="35"/>
        <v/>
      </c>
    </row>
    <row r="1121" spans="3:249" hidden="1">
      <c r="E1121" t="s">
        <v>5478</v>
      </c>
      <c r="F1121" t="s">
        <v>5478</v>
      </c>
      <c r="G1121">
        <f>VLOOKUP(J1121,lenght!$A:$C,3,TRUE)</f>
        <v>152</v>
      </c>
      <c r="I1121" t="str">
        <f>VLOOKUP(J1121,taxonomy!$1:$1048576, 7, TRUE)</f>
        <v>Chordata</v>
      </c>
      <c r="J1121" s="2" t="s">
        <v>2473</v>
      </c>
      <c r="K1121" s="3"/>
      <c r="L1121" s="3">
        <v>1</v>
      </c>
      <c r="M1121" s="3">
        <v>1</v>
      </c>
      <c r="IN1121" t="str">
        <f t="shared" si="34"/>
        <v/>
      </c>
      <c r="IO1121" t="str">
        <f t="shared" si="35"/>
        <v/>
      </c>
    </row>
    <row r="1122" spans="3:249" hidden="1">
      <c r="C1122" t="s">
        <v>5471</v>
      </c>
      <c r="E1122" t="s">
        <v>5478</v>
      </c>
      <c r="F1122" t="s">
        <v>5477</v>
      </c>
      <c r="G1122">
        <f>VLOOKUP(J1122,lenght!$A:$C,3,TRUE)</f>
        <v>125</v>
      </c>
      <c r="H1122">
        <f>VLOOKUP(J1122,lenght!$F:$H, 3, FALSE)</f>
        <v>270</v>
      </c>
      <c r="I1122" t="str">
        <f>VLOOKUP(J1122,taxonomy!$1:$1048576, 7, TRUE)</f>
        <v>Chordata</v>
      </c>
      <c r="J1122" s="2" t="s">
        <v>2475</v>
      </c>
      <c r="K1122" s="3">
        <v>1</v>
      </c>
      <c r="L1122" s="3">
        <v>1</v>
      </c>
      <c r="M1122" s="3">
        <v>2</v>
      </c>
      <c r="IN1122" t="str">
        <f t="shared" si="34"/>
        <v/>
      </c>
      <c r="IO1122" t="str">
        <f t="shared" si="35"/>
        <v/>
      </c>
    </row>
    <row r="1123" spans="3:249" hidden="1">
      <c r="E1123" t="s">
        <v>5477</v>
      </c>
      <c r="F1123" t="s">
        <v>5478</v>
      </c>
      <c r="G1123">
        <f>VLOOKUP(J1123,lenght!$A:$C,3,TRUE)</f>
        <v>117</v>
      </c>
      <c r="I1123" t="str">
        <f>VLOOKUP(J1123,taxonomy!$1:$1048576, 7, TRUE)</f>
        <v>Chordata</v>
      </c>
      <c r="J1123" s="2" t="s">
        <v>2477</v>
      </c>
      <c r="K1123" s="3"/>
      <c r="L1123" s="3">
        <v>1</v>
      </c>
      <c r="M1123" s="3">
        <v>1</v>
      </c>
      <c r="IN1123" t="str">
        <f t="shared" si="34"/>
        <v/>
      </c>
      <c r="IO1123" t="str">
        <f t="shared" si="35"/>
        <v/>
      </c>
    </row>
    <row r="1124" spans="3:249" hidden="1">
      <c r="E1124" t="s">
        <v>5478</v>
      </c>
      <c r="F1124" t="s">
        <v>5478</v>
      </c>
      <c r="G1124">
        <f>VLOOKUP(J1124,lenght!$A:$C,3,TRUE)</f>
        <v>118</v>
      </c>
      <c r="I1124" t="str">
        <f>VLOOKUP(J1124,taxonomy!$1:$1048576, 7, TRUE)</f>
        <v>Chordata</v>
      </c>
      <c r="J1124" s="2" t="s">
        <v>2479</v>
      </c>
      <c r="K1124" s="3"/>
      <c r="L1124" s="3">
        <v>1</v>
      </c>
      <c r="M1124" s="3">
        <v>1</v>
      </c>
      <c r="IN1124" t="str">
        <f t="shared" si="34"/>
        <v/>
      </c>
      <c r="IO1124" t="str">
        <f t="shared" si="35"/>
        <v/>
      </c>
    </row>
    <row r="1125" spans="3:249" hidden="1">
      <c r="E1125" t="s">
        <v>5477</v>
      </c>
      <c r="F1125" t="s">
        <v>5478</v>
      </c>
      <c r="G1125">
        <f>VLOOKUP(J1125,lenght!$A:$C,3,TRUE)</f>
        <v>116</v>
      </c>
      <c r="I1125" t="str">
        <f>VLOOKUP(J1125,taxonomy!$1:$1048576, 7, TRUE)</f>
        <v>Chordata</v>
      </c>
      <c r="J1125" s="2" t="s">
        <v>2481</v>
      </c>
      <c r="K1125" s="3"/>
      <c r="L1125" s="3">
        <v>1</v>
      </c>
      <c r="M1125" s="3">
        <v>1</v>
      </c>
      <c r="IN1125" t="str">
        <f t="shared" si="34"/>
        <v/>
      </c>
      <c r="IO1125" t="str">
        <f t="shared" si="35"/>
        <v/>
      </c>
    </row>
    <row r="1126" spans="3:249" hidden="1">
      <c r="E1126" t="s">
        <v>5477</v>
      </c>
      <c r="F1126" t="s">
        <v>5478</v>
      </c>
      <c r="G1126">
        <f>VLOOKUP(J1126,lenght!$A:$C,3,TRUE)</f>
        <v>107</v>
      </c>
      <c r="I1126" t="str">
        <f>VLOOKUP(J1126,taxonomy!$1:$1048576, 7, TRUE)</f>
        <v>Chordata</v>
      </c>
      <c r="J1126" s="2" t="s">
        <v>2483</v>
      </c>
      <c r="K1126" s="3"/>
      <c r="L1126" s="3">
        <v>1</v>
      </c>
      <c r="M1126" s="3">
        <v>1</v>
      </c>
      <c r="IN1126" t="str">
        <f t="shared" si="34"/>
        <v/>
      </c>
      <c r="IO1126" t="str">
        <f t="shared" si="35"/>
        <v/>
      </c>
    </row>
    <row r="1127" spans="3:249" hidden="1">
      <c r="E1127" t="s">
        <v>5477</v>
      </c>
      <c r="F1127" t="s">
        <v>5478</v>
      </c>
      <c r="G1127">
        <f>VLOOKUP(J1127,lenght!$A:$C,3,TRUE)</f>
        <v>112</v>
      </c>
      <c r="I1127" t="str">
        <f>VLOOKUP(J1127,taxonomy!$1:$1048576, 7, TRUE)</f>
        <v>Chordata</v>
      </c>
      <c r="J1127" s="2" t="s">
        <v>2485</v>
      </c>
      <c r="K1127" s="3"/>
      <c r="L1127" s="3">
        <v>1</v>
      </c>
      <c r="M1127" s="3">
        <v>1</v>
      </c>
      <c r="IN1127" t="str">
        <f t="shared" si="34"/>
        <v/>
      </c>
      <c r="IO1127" t="str">
        <f t="shared" si="35"/>
        <v/>
      </c>
    </row>
    <row r="1128" spans="3:249" hidden="1">
      <c r="E1128" t="s">
        <v>5478</v>
      </c>
      <c r="F1128" t="s">
        <v>5477</v>
      </c>
      <c r="G1128">
        <f>VLOOKUP(J1128,lenght!$A:$C,3,TRUE)</f>
        <v>113</v>
      </c>
      <c r="I1128" t="str">
        <f>VLOOKUP(J1128,taxonomy!$1:$1048576, 7, TRUE)</f>
        <v>Chordata</v>
      </c>
      <c r="J1128" s="2" t="s">
        <v>2487</v>
      </c>
      <c r="K1128" s="3"/>
      <c r="L1128" s="3">
        <v>2</v>
      </c>
      <c r="M1128" s="3">
        <v>2</v>
      </c>
      <c r="IN1128" t="str">
        <f t="shared" si="34"/>
        <v/>
      </c>
      <c r="IO1128" t="str">
        <f t="shared" si="35"/>
        <v/>
      </c>
    </row>
    <row r="1129" spans="3:249" hidden="1">
      <c r="C1129" t="s">
        <v>5471</v>
      </c>
      <c r="E1129" t="s">
        <v>5478</v>
      </c>
      <c r="F1129" t="s">
        <v>5477</v>
      </c>
      <c r="G1129">
        <f>VLOOKUP(J1129,lenght!$A:$C,3,TRUE)</f>
        <v>125</v>
      </c>
      <c r="H1129">
        <f>VLOOKUP(J1129,lenght!$F:$H, 3, FALSE)</f>
        <v>270</v>
      </c>
      <c r="I1129" t="str">
        <f>VLOOKUP(J1129,taxonomy!$1:$1048576, 7, TRUE)</f>
        <v>Chordata</v>
      </c>
      <c r="J1129" s="2" t="s">
        <v>2489</v>
      </c>
      <c r="K1129" s="3">
        <v>1</v>
      </c>
      <c r="L1129" s="3">
        <v>1</v>
      </c>
      <c r="M1129" s="3">
        <v>2</v>
      </c>
      <c r="IN1129" t="str">
        <f t="shared" si="34"/>
        <v/>
      </c>
      <c r="IO1129" t="str">
        <f t="shared" si="35"/>
        <v/>
      </c>
    </row>
    <row r="1130" spans="3:249" hidden="1">
      <c r="E1130" t="s">
        <v>5477</v>
      </c>
      <c r="F1130" t="s">
        <v>5478</v>
      </c>
      <c r="G1130">
        <f>VLOOKUP(J1130,lenght!$A:$C,3,TRUE)</f>
        <v>114</v>
      </c>
      <c r="I1130" t="str">
        <f>VLOOKUP(J1130,taxonomy!$1:$1048576, 7, TRUE)</f>
        <v>Chordata</v>
      </c>
      <c r="J1130" s="2" t="s">
        <v>2491</v>
      </c>
      <c r="K1130" s="3"/>
      <c r="L1130" s="3">
        <v>1</v>
      </c>
      <c r="M1130" s="3">
        <v>1</v>
      </c>
      <c r="IN1130" t="str">
        <f t="shared" si="34"/>
        <v/>
      </c>
      <c r="IO1130" t="str">
        <f t="shared" si="35"/>
        <v/>
      </c>
    </row>
    <row r="1131" spans="3:249" hidden="1">
      <c r="E1131" t="s">
        <v>5477</v>
      </c>
      <c r="F1131" t="s">
        <v>5478</v>
      </c>
      <c r="G1131">
        <f>VLOOKUP(J1131,lenght!$A:$C,3,TRUE)</f>
        <v>116</v>
      </c>
      <c r="I1131" t="str">
        <f>VLOOKUP(J1131,taxonomy!$1:$1048576, 7, TRUE)</f>
        <v>Chordata</v>
      </c>
      <c r="J1131" s="2" t="s">
        <v>2493</v>
      </c>
      <c r="K1131" s="3"/>
      <c r="L1131" s="3">
        <v>1</v>
      </c>
      <c r="M1131" s="3">
        <v>1</v>
      </c>
      <c r="IN1131" t="str">
        <f t="shared" si="34"/>
        <v/>
      </c>
      <c r="IO1131" t="str">
        <f t="shared" si="35"/>
        <v/>
      </c>
    </row>
    <row r="1132" spans="3:249" hidden="1">
      <c r="E1132" t="s">
        <v>5478</v>
      </c>
      <c r="F1132" t="s">
        <v>5478</v>
      </c>
      <c r="G1132">
        <f>VLOOKUP(J1132,lenght!$A:$C,3,TRUE)</f>
        <v>152</v>
      </c>
      <c r="I1132" t="str">
        <f>VLOOKUP(J1132,taxonomy!$1:$1048576, 7, TRUE)</f>
        <v>Chordata</v>
      </c>
      <c r="J1132" s="2" t="s">
        <v>2495</v>
      </c>
      <c r="K1132" s="3"/>
      <c r="L1132" s="3">
        <v>1</v>
      </c>
      <c r="M1132" s="3">
        <v>1</v>
      </c>
      <c r="IN1132" t="str">
        <f t="shared" si="34"/>
        <v/>
      </c>
      <c r="IO1132" t="str">
        <f t="shared" si="35"/>
        <v/>
      </c>
    </row>
    <row r="1133" spans="3:249" hidden="1">
      <c r="E1133" t="s">
        <v>5477</v>
      </c>
      <c r="F1133" t="s">
        <v>5478</v>
      </c>
      <c r="G1133">
        <f>VLOOKUP(J1133,lenght!$A:$C,3,TRUE)</f>
        <v>121</v>
      </c>
      <c r="I1133" t="str">
        <f>VLOOKUP(J1133,taxonomy!$1:$1048576, 7, TRUE)</f>
        <v>Chordata</v>
      </c>
      <c r="J1133" s="2" t="s">
        <v>2497</v>
      </c>
      <c r="K1133" s="3"/>
      <c r="L1133" s="3">
        <v>1</v>
      </c>
      <c r="M1133" s="3">
        <v>1</v>
      </c>
      <c r="IN1133" t="str">
        <f t="shared" si="34"/>
        <v/>
      </c>
      <c r="IO1133" t="str">
        <f t="shared" si="35"/>
        <v/>
      </c>
    </row>
    <row r="1134" spans="3:249" hidden="1">
      <c r="E1134" t="s">
        <v>5477</v>
      </c>
      <c r="F1134" t="s">
        <v>5478</v>
      </c>
      <c r="G1134">
        <f>VLOOKUP(J1134,lenght!$A:$C,3,TRUE)</f>
        <v>112</v>
      </c>
      <c r="I1134" t="str">
        <f>VLOOKUP(J1134,taxonomy!$1:$1048576, 7, TRUE)</f>
        <v>Chordata</v>
      </c>
      <c r="J1134" s="2" t="s">
        <v>2499</v>
      </c>
      <c r="K1134" s="3"/>
      <c r="L1134" s="3">
        <v>1</v>
      </c>
      <c r="M1134" s="3">
        <v>1</v>
      </c>
      <c r="IN1134" t="str">
        <f t="shared" si="34"/>
        <v/>
      </c>
      <c r="IO1134" t="str">
        <f t="shared" si="35"/>
        <v/>
      </c>
    </row>
    <row r="1135" spans="3:249" hidden="1">
      <c r="E1135" t="s">
        <v>5478</v>
      </c>
      <c r="F1135" t="s">
        <v>5478</v>
      </c>
      <c r="G1135">
        <f>VLOOKUP(J1135,lenght!$A:$C,3,TRUE)</f>
        <v>139</v>
      </c>
      <c r="I1135" t="str">
        <f>VLOOKUP(J1135,taxonomy!$1:$1048576, 7, TRUE)</f>
        <v>Chordata</v>
      </c>
      <c r="J1135" s="2" t="s">
        <v>2501</v>
      </c>
      <c r="K1135" s="3"/>
      <c r="L1135" s="3">
        <v>1</v>
      </c>
      <c r="M1135" s="3">
        <v>1</v>
      </c>
      <c r="IN1135" t="str">
        <f t="shared" si="34"/>
        <v/>
      </c>
      <c r="IO1135" t="str">
        <f t="shared" si="35"/>
        <v/>
      </c>
    </row>
    <row r="1136" spans="3:249" hidden="1">
      <c r="E1136" t="s">
        <v>5477</v>
      </c>
      <c r="F1136" t="s">
        <v>5478</v>
      </c>
      <c r="G1136">
        <f>VLOOKUP(J1136,lenght!$A:$C,3,TRUE)</f>
        <v>90</v>
      </c>
      <c r="I1136" t="str">
        <f>VLOOKUP(J1136,taxonomy!$1:$1048576, 6, TRUE)</f>
        <v>Fungi</v>
      </c>
      <c r="J1136" s="2" t="s">
        <v>2503</v>
      </c>
      <c r="K1136" s="3"/>
      <c r="L1136" s="3">
        <v>1</v>
      </c>
      <c r="M1136" s="3">
        <v>1</v>
      </c>
      <c r="IN1136" t="str">
        <f t="shared" si="34"/>
        <v/>
      </c>
      <c r="IO1136" t="str">
        <f t="shared" si="35"/>
        <v/>
      </c>
    </row>
    <row r="1137" spans="2:249" hidden="1">
      <c r="E1137" t="s">
        <v>5477</v>
      </c>
      <c r="F1137" t="s">
        <v>5478</v>
      </c>
      <c r="G1137">
        <f>VLOOKUP(J1137,lenght!$A:$C,3,TRUE)</f>
        <v>116</v>
      </c>
      <c r="I1137" t="str">
        <f>VLOOKUP(J1137,taxonomy!$1:$1048576, 7, TRUE)</f>
        <v>Chordata</v>
      </c>
      <c r="J1137" s="2" t="s">
        <v>2505</v>
      </c>
      <c r="K1137" s="3"/>
      <c r="L1137" s="3">
        <v>1</v>
      </c>
      <c r="M1137" s="3">
        <v>1</v>
      </c>
      <c r="IN1137" t="str">
        <f t="shared" si="34"/>
        <v/>
      </c>
      <c r="IO1137" t="str">
        <f t="shared" si="35"/>
        <v/>
      </c>
    </row>
    <row r="1138" spans="2:249" hidden="1">
      <c r="E1138" t="s">
        <v>5478</v>
      </c>
      <c r="F1138" t="s">
        <v>5478</v>
      </c>
      <c r="G1138">
        <f>VLOOKUP(J1138,lenght!$A:$C,3,TRUE)</f>
        <v>137</v>
      </c>
      <c r="I1138" t="str">
        <f>VLOOKUP(J1138,taxonomy!$1:$1048576, 6, TRUE)</f>
        <v>Fungi</v>
      </c>
      <c r="J1138" s="2" t="s">
        <v>2507</v>
      </c>
      <c r="K1138" s="3"/>
      <c r="L1138" s="3">
        <v>1</v>
      </c>
      <c r="M1138" s="3">
        <v>1</v>
      </c>
      <c r="IN1138" t="str">
        <f t="shared" si="34"/>
        <v/>
      </c>
      <c r="IO1138" t="str">
        <f t="shared" si="35"/>
        <v/>
      </c>
    </row>
    <row r="1139" spans="2:249" hidden="1">
      <c r="E1139" t="s">
        <v>5477</v>
      </c>
      <c r="F1139" t="s">
        <v>5478</v>
      </c>
      <c r="G1139">
        <f>VLOOKUP(J1139,lenght!$A:$C,3,TRUE)</f>
        <v>86</v>
      </c>
      <c r="I1139" t="str">
        <f>VLOOKUP(J1139,taxonomy!$1:$1048576, 6, TRUE)</f>
        <v>Fungi</v>
      </c>
      <c r="J1139" s="2" t="s">
        <v>2509</v>
      </c>
      <c r="K1139" s="3"/>
      <c r="L1139" s="3">
        <v>1</v>
      </c>
      <c r="M1139" s="3">
        <v>1</v>
      </c>
      <c r="IN1139" t="str">
        <f t="shared" si="34"/>
        <v/>
      </c>
      <c r="IO1139" t="str">
        <f t="shared" si="35"/>
        <v/>
      </c>
    </row>
    <row r="1140" spans="2:249" hidden="1">
      <c r="E1140" t="s">
        <v>5478</v>
      </c>
      <c r="F1140" t="s">
        <v>5477</v>
      </c>
      <c r="G1140">
        <f>VLOOKUP(J1140,lenght!$A:$C,3,TRUE)</f>
        <v>135</v>
      </c>
      <c r="I1140" t="str">
        <f>VLOOKUP(J1140,taxonomy!$1:$1048576, 6, TRUE)</f>
        <v>Fungi</v>
      </c>
      <c r="J1140" s="2" t="s">
        <v>2511</v>
      </c>
      <c r="K1140" s="3"/>
      <c r="L1140" s="3">
        <v>1</v>
      </c>
      <c r="M1140" s="3">
        <v>1</v>
      </c>
      <c r="IN1140" t="str">
        <f t="shared" si="34"/>
        <v/>
      </c>
      <c r="IO1140" t="str">
        <f t="shared" si="35"/>
        <v/>
      </c>
    </row>
    <row r="1141" spans="2:249" hidden="1">
      <c r="E1141" t="s">
        <v>5478</v>
      </c>
      <c r="F1141" t="s">
        <v>5478</v>
      </c>
      <c r="G1141">
        <f>VLOOKUP(J1141,lenght!$A:$C,3,TRUE)</f>
        <v>135</v>
      </c>
      <c r="I1141" t="str">
        <f>VLOOKUP(J1141,taxonomy!$1:$1048576, 6, TRUE)</f>
        <v>Fungi</v>
      </c>
      <c r="J1141" s="2" t="s">
        <v>2513</v>
      </c>
      <c r="K1141" s="3"/>
      <c r="L1141" s="3">
        <v>1</v>
      </c>
      <c r="M1141" s="3">
        <v>1</v>
      </c>
      <c r="IN1141" t="str">
        <f t="shared" si="34"/>
        <v/>
      </c>
      <c r="IO1141" t="str">
        <f t="shared" si="35"/>
        <v/>
      </c>
    </row>
    <row r="1142" spans="2:249" hidden="1">
      <c r="E1142" t="s">
        <v>5478</v>
      </c>
      <c r="F1142" t="s">
        <v>5478</v>
      </c>
      <c r="G1142">
        <f>VLOOKUP(J1142,lenght!$A:$C,3,TRUE)</f>
        <v>141</v>
      </c>
      <c r="I1142" t="str">
        <f>VLOOKUP(J1142,taxonomy!$1:$1048576, 6, TRUE)</f>
        <v>Fungi</v>
      </c>
      <c r="J1142" s="2" t="s">
        <v>2515</v>
      </c>
      <c r="K1142" s="3"/>
      <c r="L1142" s="3">
        <v>1</v>
      </c>
      <c r="M1142" s="3">
        <v>1</v>
      </c>
      <c r="IN1142" t="str">
        <f t="shared" si="34"/>
        <v/>
      </c>
      <c r="IO1142" t="str">
        <f t="shared" si="35"/>
        <v/>
      </c>
    </row>
    <row r="1143" spans="2:249" hidden="1">
      <c r="E1143" t="s">
        <v>5477</v>
      </c>
      <c r="F1143" t="s">
        <v>5478</v>
      </c>
      <c r="G1143">
        <f>VLOOKUP(J1143,lenght!$A:$C,3,TRUE)</f>
        <v>78</v>
      </c>
      <c r="I1143" t="str">
        <f>VLOOKUP(J1143,taxonomy!$1:$1048576, 7, TRUE)</f>
        <v>Chordata</v>
      </c>
      <c r="J1143" s="2" t="s">
        <v>2517</v>
      </c>
      <c r="K1143" s="3"/>
      <c r="L1143" s="3">
        <v>1</v>
      </c>
      <c r="M1143" s="3">
        <v>1</v>
      </c>
      <c r="IN1143" t="str">
        <f t="shared" si="34"/>
        <v/>
      </c>
      <c r="IO1143" t="str">
        <f t="shared" si="35"/>
        <v/>
      </c>
    </row>
    <row r="1144" spans="2:249">
      <c r="E1144" t="s">
        <v>5477</v>
      </c>
      <c r="F1144" t="s">
        <v>5478</v>
      </c>
      <c r="G1144">
        <f>VLOOKUP(J1144,lenght!$A:$C,3,TRUE)</f>
        <v>129</v>
      </c>
      <c r="I1144" t="str">
        <f>VLOOKUP(J1144,taxonomy!$1:$1048576, 7, TRUE)</f>
        <v>Ecdysozoa</v>
      </c>
      <c r="J1144" s="2" t="s">
        <v>2519</v>
      </c>
      <c r="K1144" s="3"/>
      <c r="L1144" s="3">
        <v>1</v>
      </c>
      <c r="M1144" s="3">
        <v>1</v>
      </c>
      <c r="IN1144" t="str">
        <f t="shared" si="34"/>
        <v/>
      </c>
      <c r="IO1144" t="str">
        <f t="shared" si="35"/>
        <v/>
      </c>
    </row>
    <row r="1145" spans="2:249">
      <c r="E1145" t="s">
        <v>5478</v>
      </c>
      <c r="F1145" t="s">
        <v>5478</v>
      </c>
      <c r="G1145">
        <f>VLOOKUP(J1145,lenght!$A:$C,3,TRUE)</f>
        <v>115</v>
      </c>
      <c r="I1145" t="str">
        <f>VLOOKUP(J1145,taxonomy!$1:$1048576, 7, TRUE)</f>
        <v>Ecdysozoa</v>
      </c>
      <c r="J1145" s="2" t="s">
        <v>2521</v>
      </c>
      <c r="K1145" s="3"/>
      <c r="L1145" s="3">
        <v>1</v>
      </c>
      <c r="M1145" s="3">
        <v>1</v>
      </c>
      <c r="IN1145" t="str">
        <f t="shared" si="34"/>
        <v/>
      </c>
      <c r="IO1145" t="str">
        <f t="shared" si="35"/>
        <v/>
      </c>
    </row>
    <row r="1146" spans="2:249">
      <c r="E1146" t="s">
        <v>5477</v>
      </c>
      <c r="F1146" t="s">
        <v>5478</v>
      </c>
      <c r="G1146">
        <f>VLOOKUP(J1146,lenght!$A:$C,3,TRUE)</f>
        <v>89</v>
      </c>
      <c r="I1146" t="str">
        <f>VLOOKUP(J1146,taxonomy!$1:$1048576, 7, TRUE)</f>
        <v>Ecdysozoa</v>
      </c>
      <c r="J1146" s="2" t="s">
        <v>2523</v>
      </c>
      <c r="K1146" s="3"/>
      <c r="L1146" s="3">
        <v>1</v>
      </c>
      <c r="M1146" s="3">
        <v>1</v>
      </c>
      <c r="IN1146" t="str">
        <f t="shared" si="34"/>
        <v/>
      </c>
      <c r="IO1146" t="str">
        <f t="shared" si="35"/>
        <v/>
      </c>
    </row>
    <row r="1147" spans="2:249">
      <c r="E1147" t="s">
        <v>5478</v>
      </c>
      <c r="F1147" t="s">
        <v>5478</v>
      </c>
      <c r="G1147">
        <f>VLOOKUP(J1147,lenght!$A:$C,3,TRUE)</f>
        <v>142</v>
      </c>
      <c r="I1147" t="str">
        <f>VLOOKUP(J1147,taxonomy!$1:$1048576, 7, TRUE)</f>
        <v>Ecdysozoa</v>
      </c>
      <c r="J1147" s="2" t="s">
        <v>2525</v>
      </c>
      <c r="K1147" s="3"/>
      <c r="L1147" s="3">
        <v>1</v>
      </c>
      <c r="M1147" s="3">
        <v>1</v>
      </c>
      <c r="IN1147" t="str">
        <f t="shared" si="34"/>
        <v/>
      </c>
      <c r="IO1147" t="str">
        <f t="shared" si="35"/>
        <v/>
      </c>
    </row>
    <row r="1148" spans="2:249">
      <c r="E1148" t="s">
        <v>5478</v>
      </c>
      <c r="F1148" t="s">
        <v>5478</v>
      </c>
      <c r="G1148">
        <f>VLOOKUP(J1148,lenght!$A:$C,3,TRUE)</f>
        <v>118</v>
      </c>
      <c r="I1148" t="str">
        <f>VLOOKUP(J1148,taxonomy!$1:$1048576, 7, TRUE)</f>
        <v>Ecdysozoa</v>
      </c>
      <c r="J1148" s="2" t="s">
        <v>2529</v>
      </c>
      <c r="K1148" s="3"/>
      <c r="L1148" s="3">
        <v>1</v>
      </c>
      <c r="M1148" s="3">
        <v>1</v>
      </c>
      <c r="IN1148" t="str">
        <f t="shared" si="34"/>
        <v/>
      </c>
      <c r="IO1148" t="str">
        <f t="shared" si="35"/>
        <v/>
      </c>
    </row>
    <row r="1149" spans="2:249">
      <c r="E1149" t="s">
        <v>5478</v>
      </c>
      <c r="F1149" t="s">
        <v>5477</v>
      </c>
      <c r="G1149">
        <f>VLOOKUP(J1149,lenght!$A:$C,3,TRUE)</f>
        <v>112</v>
      </c>
      <c r="I1149" t="str">
        <f>VLOOKUP(J1149,taxonomy!$1:$1048576, 7, TRUE)</f>
        <v>Ecdysozoa</v>
      </c>
      <c r="J1149" s="2" t="s">
        <v>2531</v>
      </c>
      <c r="K1149" s="3"/>
      <c r="L1149" s="3">
        <v>2</v>
      </c>
      <c r="M1149" s="3">
        <v>2</v>
      </c>
      <c r="IN1149" t="str">
        <f t="shared" si="34"/>
        <v/>
      </c>
      <c r="IO1149" t="str">
        <f t="shared" si="35"/>
        <v/>
      </c>
    </row>
    <row r="1150" spans="2:249">
      <c r="B1150" t="s">
        <v>5471</v>
      </c>
      <c r="E1150" t="s">
        <v>5477</v>
      </c>
      <c r="F1150" t="s">
        <v>5478</v>
      </c>
      <c r="G1150">
        <f>VLOOKUP(J1150,lenght!$A:$C,3,TRUE)</f>
        <v>116</v>
      </c>
      <c r="I1150" t="str">
        <f>VLOOKUP(J1150,taxonomy!$1:$1048576, 7, TRUE)</f>
        <v>Ecdysozoa</v>
      </c>
      <c r="J1150" s="2" t="s">
        <v>2533</v>
      </c>
      <c r="K1150" s="3"/>
      <c r="L1150" s="3">
        <v>1</v>
      </c>
      <c r="M1150" s="3">
        <v>1</v>
      </c>
      <c r="IN1150" t="str">
        <f t="shared" si="34"/>
        <v/>
      </c>
      <c r="IO1150" t="str">
        <f t="shared" si="35"/>
        <v/>
      </c>
    </row>
    <row r="1151" spans="2:249">
      <c r="E1151" t="s">
        <v>5478</v>
      </c>
      <c r="F1151" t="s">
        <v>5478</v>
      </c>
      <c r="G1151">
        <f>VLOOKUP(J1151,lenght!$A:$C,3,TRUE)</f>
        <v>120</v>
      </c>
      <c r="I1151" t="str">
        <f>VLOOKUP(J1151,taxonomy!$1:$1048576, 7, TRUE)</f>
        <v>Ecdysozoa</v>
      </c>
      <c r="J1151" s="2" t="s">
        <v>2535</v>
      </c>
      <c r="K1151" s="3"/>
      <c r="L1151" s="3">
        <v>1</v>
      </c>
      <c r="M1151" s="3">
        <v>1</v>
      </c>
      <c r="IN1151" t="str">
        <f t="shared" si="34"/>
        <v/>
      </c>
      <c r="IO1151" t="str">
        <f t="shared" si="35"/>
        <v/>
      </c>
    </row>
    <row r="1152" spans="2:249">
      <c r="E1152" t="s">
        <v>5478</v>
      </c>
      <c r="F1152" t="s">
        <v>5477</v>
      </c>
      <c r="G1152">
        <f>VLOOKUP(J1152,lenght!$A:$C,3,TRUE)</f>
        <v>77</v>
      </c>
      <c r="I1152" t="str">
        <f>VLOOKUP(J1152,taxonomy!$1:$1048576, 7, TRUE)</f>
        <v>Ecdysozoa</v>
      </c>
      <c r="J1152" s="2" t="s">
        <v>2537</v>
      </c>
      <c r="K1152" s="3"/>
      <c r="L1152" s="3">
        <v>1</v>
      </c>
      <c r="M1152" s="3">
        <v>1</v>
      </c>
      <c r="IN1152" t="str">
        <f t="shared" si="34"/>
        <v/>
      </c>
      <c r="IO1152" t="str">
        <f t="shared" si="35"/>
        <v/>
      </c>
    </row>
    <row r="1153" spans="5:249" hidden="1">
      <c r="E1153" t="s">
        <v>5478</v>
      </c>
      <c r="F1153" t="s">
        <v>5478</v>
      </c>
      <c r="G1153">
        <f>VLOOKUP(J1153,lenght!$A:$C,3,TRUE)</f>
        <v>168</v>
      </c>
      <c r="I1153" t="str">
        <f>VLOOKUP(J1153,taxonomy!$1:$1048576, 6, TRUE)</f>
        <v>Fungi</v>
      </c>
      <c r="J1153" s="2" t="s">
        <v>2539</v>
      </c>
      <c r="K1153" s="3"/>
      <c r="L1153" s="3">
        <v>1</v>
      </c>
      <c r="M1153" s="3">
        <v>1</v>
      </c>
      <c r="IN1153" t="str">
        <f t="shared" si="34"/>
        <v/>
      </c>
      <c r="IO1153" t="str">
        <f t="shared" si="35"/>
        <v/>
      </c>
    </row>
    <row r="1154" spans="5:249" hidden="1">
      <c r="E1154" t="s">
        <v>5478</v>
      </c>
      <c r="F1154" t="s">
        <v>5477</v>
      </c>
      <c r="G1154">
        <f>VLOOKUP(J1154,lenght!$A:$C,3,TRUE)</f>
        <v>79</v>
      </c>
      <c r="I1154" t="str">
        <f>VLOOKUP(J1154,taxonomy!$1:$1048576, 6, TRUE)</f>
        <v>Fungi</v>
      </c>
      <c r="J1154" s="2" t="s">
        <v>2542</v>
      </c>
      <c r="K1154" s="3"/>
      <c r="L1154" s="3">
        <v>1</v>
      </c>
      <c r="M1154" s="3">
        <v>1</v>
      </c>
      <c r="IN1154" t="str">
        <f t="shared" si="34"/>
        <v/>
      </c>
      <c r="IO1154" t="str">
        <f t="shared" si="35"/>
        <v/>
      </c>
    </row>
    <row r="1155" spans="5:249" hidden="1">
      <c r="E1155" t="s">
        <v>5478</v>
      </c>
      <c r="F1155" t="s">
        <v>5478</v>
      </c>
      <c r="G1155">
        <f>VLOOKUP(J1155,lenght!$A:$C,3,TRUE)</f>
        <v>143</v>
      </c>
      <c r="I1155" t="str">
        <f>VLOOKUP(J1155,taxonomy!$1:$1048576, 6, TRUE)</f>
        <v>Fungi</v>
      </c>
      <c r="J1155" s="2" t="s">
        <v>2545</v>
      </c>
      <c r="K1155" s="3"/>
      <c r="L1155" s="3">
        <v>1</v>
      </c>
      <c r="M1155" s="3">
        <v>1</v>
      </c>
      <c r="IN1155" t="str">
        <f t="shared" si="34"/>
        <v/>
      </c>
      <c r="IO1155" t="str">
        <f t="shared" si="35"/>
        <v/>
      </c>
    </row>
    <row r="1156" spans="5:249" hidden="1">
      <c r="E1156" t="s">
        <v>5477</v>
      </c>
      <c r="F1156" t="s">
        <v>5478</v>
      </c>
      <c r="G1156">
        <f>VLOOKUP(J1156,lenght!$A:$C,3,TRUE)</f>
        <v>95</v>
      </c>
      <c r="I1156" t="str">
        <f>VLOOKUP(J1156,taxonomy!$1:$1048576, 6, TRUE)</f>
        <v>Fungi</v>
      </c>
      <c r="J1156" s="2" t="s">
        <v>2549</v>
      </c>
      <c r="K1156" s="3"/>
      <c r="L1156" s="3">
        <v>1</v>
      </c>
      <c r="M1156" s="3">
        <v>1</v>
      </c>
      <c r="IN1156" t="str">
        <f t="shared" si="34"/>
        <v/>
      </c>
      <c r="IO1156" t="str">
        <f t="shared" si="35"/>
        <v/>
      </c>
    </row>
    <row r="1157" spans="5:249" hidden="1">
      <c r="E1157" t="s">
        <v>5477</v>
      </c>
      <c r="F1157" t="s">
        <v>5478</v>
      </c>
      <c r="G1157">
        <f>VLOOKUP(J1157,lenght!$A:$C,3,TRUE)</f>
        <v>114</v>
      </c>
      <c r="I1157" t="str">
        <f>VLOOKUP(J1157,taxonomy!$1:$1048576, 6, TRUE)</f>
        <v>Fungi</v>
      </c>
      <c r="J1157" s="2" t="s">
        <v>2551</v>
      </c>
      <c r="K1157" s="3"/>
      <c r="L1157" s="3">
        <v>1</v>
      </c>
      <c r="M1157" s="3">
        <v>1</v>
      </c>
      <c r="IN1157" t="str">
        <f t="shared" ref="IN1157:IN1220" si="36">IF(IM1157=1, "Y", "")</f>
        <v/>
      </c>
      <c r="IO1157" t="str">
        <f t="shared" ref="IO1157:IO1220" si="37">IF(IM1157=2, "Y", "")</f>
        <v/>
      </c>
    </row>
    <row r="1158" spans="5:249" hidden="1">
      <c r="E1158" t="s">
        <v>5478</v>
      </c>
      <c r="F1158" t="s">
        <v>5478</v>
      </c>
      <c r="G1158">
        <f>VLOOKUP(J1158,lenght!$A:$C,3,TRUE)</f>
        <v>115</v>
      </c>
      <c r="I1158" t="str">
        <f>VLOOKUP(J1158,taxonomy!$1:$1048576, 7, TRUE)</f>
        <v>Chordata</v>
      </c>
      <c r="J1158" s="2" t="s">
        <v>2553</v>
      </c>
      <c r="K1158" s="3"/>
      <c r="L1158" s="3">
        <v>1</v>
      </c>
      <c r="M1158" s="3">
        <v>1</v>
      </c>
      <c r="IN1158" t="str">
        <f t="shared" si="36"/>
        <v/>
      </c>
      <c r="IO1158" t="str">
        <f t="shared" si="37"/>
        <v/>
      </c>
    </row>
    <row r="1159" spans="5:249" hidden="1">
      <c r="E1159" t="s">
        <v>5477</v>
      </c>
      <c r="F1159" t="s">
        <v>5478</v>
      </c>
      <c r="G1159">
        <f>VLOOKUP(J1159,lenght!$A:$C,3,TRUE)</f>
        <v>116</v>
      </c>
      <c r="I1159" t="str">
        <f>VLOOKUP(J1159,taxonomy!$1:$1048576, 7, TRUE)</f>
        <v>Chordata</v>
      </c>
      <c r="J1159" s="2" t="s">
        <v>2555</v>
      </c>
      <c r="K1159" s="3"/>
      <c r="L1159" s="3">
        <v>1</v>
      </c>
      <c r="M1159" s="3">
        <v>1</v>
      </c>
      <c r="IN1159" t="str">
        <f t="shared" si="36"/>
        <v/>
      </c>
      <c r="IO1159" t="str">
        <f t="shared" si="37"/>
        <v/>
      </c>
    </row>
    <row r="1160" spans="5:249" hidden="1">
      <c r="E1160" t="s">
        <v>5477</v>
      </c>
      <c r="F1160" t="s">
        <v>5478</v>
      </c>
      <c r="G1160">
        <f>VLOOKUP(J1160,lenght!$A:$C,3,TRUE)</f>
        <v>99</v>
      </c>
      <c r="I1160" t="str">
        <f>VLOOKUP(J1160,taxonomy!$1:$1048576, 7, TRUE)</f>
        <v>Chordata</v>
      </c>
      <c r="J1160" s="2" t="s">
        <v>2557</v>
      </c>
      <c r="K1160" s="3"/>
      <c r="L1160" s="3">
        <v>1</v>
      </c>
      <c r="M1160" s="3">
        <v>1</v>
      </c>
      <c r="IN1160" t="str">
        <f t="shared" si="36"/>
        <v/>
      </c>
      <c r="IO1160" t="str">
        <f t="shared" si="37"/>
        <v/>
      </c>
    </row>
    <row r="1161" spans="5:249" hidden="1">
      <c r="E1161" t="s">
        <v>5478</v>
      </c>
      <c r="F1161" t="s">
        <v>5478</v>
      </c>
      <c r="G1161">
        <f>VLOOKUP(J1161,lenght!$A:$C,3,TRUE)</f>
        <v>233</v>
      </c>
      <c r="I1161" t="str">
        <f>VLOOKUP(J1161,taxonomy!$1:$1048576, 6, TRUE)</f>
        <v>Fungi</v>
      </c>
      <c r="J1161" s="2" t="s">
        <v>2559</v>
      </c>
      <c r="K1161" s="3"/>
      <c r="L1161" s="3">
        <v>1</v>
      </c>
      <c r="M1161" s="3">
        <v>1</v>
      </c>
      <c r="IN1161" t="str">
        <f t="shared" si="36"/>
        <v/>
      </c>
      <c r="IO1161" t="str">
        <f t="shared" si="37"/>
        <v/>
      </c>
    </row>
    <row r="1162" spans="5:249" hidden="1">
      <c r="E1162" t="s">
        <v>5478</v>
      </c>
      <c r="F1162" t="s">
        <v>5478</v>
      </c>
      <c r="G1162">
        <f>VLOOKUP(J1162,lenght!$A:$C,3,TRUE)</f>
        <v>151</v>
      </c>
      <c r="I1162" t="str">
        <f>VLOOKUP(J1162,taxonomy!$1:$1048576, 6, TRUE)</f>
        <v>Fungi</v>
      </c>
      <c r="J1162" s="2" t="s">
        <v>2563</v>
      </c>
      <c r="K1162" s="3"/>
      <c r="L1162" s="3">
        <v>1</v>
      </c>
      <c r="M1162" s="3">
        <v>1</v>
      </c>
      <c r="IN1162" t="str">
        <f t="shared" si="36"/>
        <v/>
      </c>
      <c r="IO1162" t="str">
        <f t="shared" si="37"/>
        <v/>
      </c>
    </row>
    <row r="1163" spans="5:249" hidden="1">
      <c r="E1163" t="s">
        <v>5478</v>
      </c>
      <c r="F1163" t="s">
        <v>5477</v>
      </c>
      <c r="G1163">
        <f>VLOOKUP(J1163,lenght!$A:$C,3,TRUE)</f>
        <v>115</v>
      </c>
      <c r="I1163" t="str">
        <f>VLOOKUP(J1163,taxonomy!$1:$1048576, 7, TRUE)</f>
        <v>Chordata</v>
      </c>
      <c r="J1163" s="2" t="s">
        <v>2567</v>
      </c>
      <c r="K1163" s="3"/>
      <c r="L1163" s="3">
        <v>2</v>
      </c>
      <c r="M1163" s="3">
        <v>2</v>
      </c>
      <c r="IN1163" t="str">
        <f t="shared" si="36"/>
        <v/>
      </c>
      <c r="IO1163" t="str">
        <f t="shared" si="37"/>
        <v/>
      </c>
    </row>
    <row r="1164" spans="5:249" hidden="1">
      <c r="E1164" t="s">
        <v>5478</v>
      </c>
      <c r="F1164" t="s">
        <v>5478</v>
      </c>
      <c r="G1164">
        <f>VLOOKUP(J1164,lenght!$A:$C,3,TRUE)</f>
        <v>117</v>
      </c>
      <c r="I1164" t="str">
        <f>VLOOKUP(J1164,taxonomy!$1:$1048576, 7, TRUE)</f>
        <v>Chordata</v>
      </c>
      <c r="J1164" s="2" t="s">
        <v>2569</v>
      </c>
      <c r="K1164" s="3"/>
      <c r="L1164" s="3">
        <v>1</v>
      </c>
      <c r="M1164" s="3">
        <v>1</v>
      </c>
      <c r="IN1164" t="str">
        <f t="shared" si="36"/>
        <v/>
      </c>
      <c r="IO1164" t="str">
        <f t="shared" si="37"/>
        <v/>
      </c>
    </row>
    <row r="1165" spans="5:249" hidden="1">
      <c r="E1165" t="s">
        <v>5477</v>
      </c>
      <c r="F1165" t="s">
        <v>5478</v>
      </c>
      <c r="G1165">
        <f>VLOOKUP(J1165,lenght!$A:$C,3,TRUE)</f>
        <v>50</v>
      </c>
      <c r="I1165" t="str">
        <f>VLOOKUP(J1165,taxonomy!$1:$1048576, 7, TRUE)</f>
        <v>Chordata</v>
      </c>
      <c r="J1165" s="2" t="s">
        <v>2571</v>
      </c>
      <c r="K1165" s="3"/>
      <c r="L1165" s="3">
        <v>1</v>
      </c>
      <c r="M1165" s="3">
        <v>1</v>
      </c>
      <c r="IN1165" t="str">
        <f t="shared" si="36"/>
        <v/>
      </c>
      <c r="IO1165" t="str">
        <f t="shared" si="37"/>
        <v/>
      </c>
    </row>
    <row r="1166" spans="5:249" hidden="1">
      <c r="E1166" t="s">
        <v>5478</v>
      </c>
      <c r="F1166" t="s">
        <v>5478</v>
      </c>
      <c r="G1166">
        <f>VLOOKUP(J1166,lenght!$A:$C,3,TRUE)</f>
        <v>140</v>
      </c>
      <c r="I1166" t="str">
        <f>VLOOKUP(J1166,taxonomy!$1:$1048576, 7, TRUE)</f>
        <v>Chordata</v>
      </c>
      <c r="J1166" s="2" t="s">
        <v>2573</v>
      </c>
      <c r="K1166" s="3"/>
      <c r="L1166" s="3">
        <v>1</v>
      </c>
      <c r="M1166" s="3">
        <v>1</v>
      </c>
      <c r="IN1166" t="str">
        <f t="shared" si="36"/>
        <v/>
      </c>
      <c r="IO1166" t="str">
        <f t="shared" si="37"/>
        <v/>
      </c>
    </row>
    <row r="1167" spans="5:249" hidden="1">
      <c r="E1167" t="s">
        <v>5478</v>
      </c>
      <c r="F1167" t="s">
        <v>5478</v>
      </c>
      <c r="G1167">
        <f>VLOOKUP(J1167,lenght!$A:$C,3,TRUE)</f>
        <v>119</v>
      </c>
      <c r="I1167" t="str">
        <f>VLOOKUP(J1167,taxonomy!$1:$1048576, 7, TRUE)</f>
        <v>Chordata</v>
      </c>
      <c r="J1167" s="2" t="s">
        <v>2575</v>
      </c>
      <c r="K1167" s="3"/>
      <c r="L1167" s="3">
        <v>1</v>
      </c>
      <c r="M1167" s="3">
        <v>1</v>
      </c>
      <c r="IN1167" t="str">
        <f t="shared" si="36"/>
        <v/>
      </c>
      <c r="IO1167" t="str">
        <f t="shared" si="37"/>
        <v/>
      </c>
    </row>
    <row r="1168" spans="5:249" hidden="1">
      <c r="E1168" t="s">
        <v>5477</v>
      </c>
      <c r="F1168" t="s">
        <v>5478</v>
      </c>
      <c r="G1168">
        <f>VLOOKUP(J1168,lenght!$A:$C,3,TRUE)</f>
        <v>116</v>
      </c>
      <c r="I1168" t="str">
        <f>VLOOKUP(J1168,taxonomy!$1:$1048576, 7, TRUE)</f>
        <v>Chordata</v>
      </c>
      <c r="J1168" s="2" t="s">
        <v>2577</v>
      </c>
      <c r="K1168" s="3"/>
      <c r="L1168" s="3">
        <v>1</v>
      </c>
      <c r="M1168" s="3">
        <v>1</v>
      </c>
      <c r="IN1168" t="str">
        <f t="shared" si="36"/>
        <v/>
      </c>
      <c r="IO1168" t="str">
        <f t="shared" si="37"/>
        <v/>
      </c>
    </row>
    <row r="1169" spans="5:249" hidden="1">
      <c r="E1169" t="s">
        <v>5478</v>
      </c>
      <c r="F1169" t="s">
        <v>5477</v>
      </c>
      <c r="G1169">
        <f>VLOOKUP(J1169,lenght!$A:$C,3,TRUE)</f>
        <v>119</v>
      </c>
      <c r="H1169">
        <f>VLOOKUP(J1169,lenght!$F:$H, 3, FALSE)</f>
        <v>263</v>
      </c>
      <c r="I1169" t="str">
        <f>VLOOKUP(J1169,taxonomy!$1:$1048576, 7, TRUE)</f>
        <v>Chordata</v>
      </c>
      <c r="J1169" s="2" t="s">
        <v>2579</v>
      </c>
      <c r="K1169" s="3">
        <v>1</v>
      </c>
      <c r="L1169" s="3">
        <v>1</v>
      </c>
      <c r="M1169" s="3">
        <v>2</v>
      </c>
      <c r="IN1169" t="str">
        <f t="shared" si="36"/>
        <v/>
      </c>
      <c r="IO1169" t="str">
        <f t="shared" si="37"/>
        <v/>
      </c>
    </row>
    <row r="1170" spans="5:249" hidden="1">
      <c r="E1170" t="s">
        <v>5477</v>
      </c>
      <c r="F1170" t="s">
        <v>5478</v>
      </c>
      <c r="G1170">
        <f>VLOOKUP(J1170,lenght!$A:$C,3,TRUE)</f>
        <v>113</v>
      </c>
      <c r="I1170" t="str">
        <f>VLOOKUP(J1170,taxonomy!$1:$1048576, 7, TRUE)</f>
        <v>Chordata</v>
      </c>
      <c r="J1170" s="2" t="s">
        <v>2581</v>
      </c>
      <c r="K1170" s="3"/>
      <c r="L1170" s="3">
        <v>1</v>
      </c>
      <c r="M1170" s="3">
        <v>1</v>
      </c>
      <c r="IN1170" t="str">
        <f t="shared" si="36"/>
        <v/>
      </c>
      <c r="IO1170" t="str">
        <f t="shared" si="37"/>
        <v/>
      </c>
    </row>
    <row r="1171" spans="5:249" hidden="1">
      <c r="E1171" t="s">
        <v>5477</v>
      </c>
      <c r="F1171" t="s">
        <v>5478</v>
      </c>
      <c r="G1171">
        <f>VLOOKUP(J1171,lenght!$A:$C,3,TRUE)</f>
        <v>119</v>
      </c>
      <c r="I1171" t="str">
        <f>VLOOKUP(J1171,taxonomy!$1:$1048576, 7, TRUE)</f>
        <v>Chordata</v>
      </c>
      <c r="J1171" s="2" t="s">
        <v>2583</v>
      </c>
      <c r="K1171" s="3"/>
      <c r="L1171" s="3">
        <v>1</v>
      </c>
      <c r="M1171" s="3">
        <v>1</v>
      </c>
      <c r="IN1171" t="str">
        <f t="shared" si="36"/>
        <v/>
      </c>
      <c r="IO1171" t="str">
        <f t="shared" si="37"/>
        <v/>
      </c>
    </row>
    <row r="1172" spans="5:249" hidden="1">
      <c r="E1172" t="s">
        <v>5478</v>
      </c>
      <c r="F1172" t="s">
        <v>5477</v>
      </c>
      <c r="G1172">
        <f>VLOOKUP(J1172,lenght!$A:$C,3,TRUE)</f>
        <v>119</v>
      </c>
      <c r="H1172">
        <f>VLOOKUP(J1172,lenght!$F:$H, 3, FALSE)</f>
        <v>263</v>
      </c>
      <c r="I1172" t="str">
        <f>VLOOKUP(J1172,taxonomy!$1:$1048576, 7, TRUE)</f>
        <v>Chordata</v>
      </c>
      <c r="J1172" s="2" t="s">
        <v>2585</v>
      </c>
      <c r="K1172" s="3">
        <v>1</v>
      </c>
      <c r="L1172" s="3">
        <v>1</v>
      </c>
      <c r="M1172" s="3">
        <v>2</v>
      </c>
      <c r="IN1172" t="str">
        <f t="shared" si="36"/>
        <v/>
      </c>
      <c r="IO1172" t="str">
        <f t="shared" si="37"/>
        <v/>
      </c>
    </row>
    <row r="1173" spans="5:249" hidden="1">
      <c r="E1173" t="s">
        <v>5477</v>
      </c>
      <c r="F1173" t="s">
        <v>5478</v>
      </c>
      <c r="G1173">
        <f>VLOOKUP(J1173,lenght!$A:$C,3,TRUE)</f>
        <v>66</v>
      </c>
      <c r="I1173" t="str">
        <f>VLOOKUP(J1173,taxonomy!$1:$1048576, 7, TRUE)</f>
        <v>Chordata</v>
      </c>
      <c r="J1173" s="2" t="s">
        <v>2587</v>
      </c>
      <c r="K1173" s="3"/>
      <c r="L1173" s="3">
        <v>1</v>
      </c>
      <c r="M1173" s="3">
        <v>1</v>
      </c>
      <c r="IN1173" t="str">
        <f t="shared" si="36"/>
        <v/>
      </c>
      <c r="IO1173" t="str">
        <f t="shared" si="37"/>
        <v/>
      </c>
    </row>
    <row r="1174" spans="5:249" hidden="1">
      <c r="E1174" t="s">
        <v>5477</v>
      </c>
      <c r="F1174" t="s">
        <v>5478</v>
      </c>
      <c r="G1174">
        <f>VLOOKUP(J1174,lenght!$A:$C,3,TRUE)</f>
        <v>116</v>
      </c>
      <c r="I1174" t="str">
        <f>VLOOKUP(J1174,taxonomy!$1:$1048576, 7, TRUE)</f>
        <v>Chordata</v>
      </c>
      <c r="J1174" s="2" t="s">
        <v>2589</v>
      </c>
      <c r="K1174" s="3"/>
      <c r="L1174" s="3">
        <v>1</v>
      </c>
      <c r="M1174" s="3">
        <v>1</v>
      </c>
      <c r="IN1174" t="str">
        <f t="shared" si="36"/>
        <v/>
      </c>
      <c r="IO1174" t="str">
        <f t="shared" si="37"/>
        <v/>
      </c>
    </row>
    <row r="1175" spans="5:249" hidden="1">
      <c r="E1175" t="s">
        <v>5478</v>
      </c>
      <c r="F1175" t="s">
        <v>5478</v>
      </c>
      <c r="G1175">
        <f>VLOOKUP(J1175,lenght!$A:$C,3,TRUE)</f>
        <v>117</v>
      </c>
      <c r="I1175" t="str">
        <f>VLOOKUP(J1175,taxonomy!$1:$1048576, 7, TRUE)</f>
        <v>Chordata</v>
      </c>
      <c r="J1175" s="2" t="s">
        <v>2591</v>
      </c>
      <c r="K1175" s="3"/>
      <c r="L1175" s="3">
        <v>1</v>
      </c>
      <c r="M1175" s="3">
        <v>1</v>
      </c>
      <c r="IN1175" t="str">
        <f t="shared" si="36"/>
        <v/>
      </c>
      <c r="IO1175" t="str">
        <f t="shared" si="37"/>
        <v/>
      </c>
    </row>
    <row r="1176" spans="5:249" hidden="1">
      <c r="E1176" t="s">
        <v>5478</v>
      </c>
      <c r="F1176" t="s">
        <v>5477</v>
      </c>
      <c r="G1176">
        <f>VLOOKUP(J1176,lenght!$A:$C,3,TRUE)</f>
        <v>126</v>
      </c>
      <c r="I1176" t="str">
        <f>VLOOKUP(J1176,taxonomy!$1:$1048576, 6, TRUE)</f>
        <v>Fungi</v>
      </c>
      <c r="J1176" s="2" t="s">
        <v>2593</v>
      </c>
      <c r="K1176" s="3"/>
      <c r="L1176" s="3">
        <v>1</v>
      </c>
      <c r="M1176" s="3">
        <v>1</v>
      </c>
      <c r="IN1176" t="str">
        <f t="shared" si="36"/>
        <v/>
      </c>
      <c r="IO1176" t="str">
        <f t="shared" si="37"/>
        <v/>
      </c>
    </row>
    <row r="1177" spans="5:249" hidden="1">
      <c r="E1177" t="s">
        <v>5478</v>
      </c>
      <c r="F1177" t="s">
        <v>5477</v>
      </c>
      <c r="G1177">
        <f>VLOOKUP(J1177,lenght!$A:$C,3,TRUE)</f>
        <v>146</v>
      </c>
      <c r="I1177" t="str">
        <f>VLOOKUP(J1177,taxonomy!$1:$1048576, 6, TRUE)</f>
        <v>Fungi</v>
      </c>
      <c r="J1177" s="2" t="s">
        <v>2595</v>
      </c>
      <c r="K1177" s="3"/>
      <c r="L1177" s="3">
        <v>1</v>
      </c>
      <c r="M1177" s="3">
        <v>1</v>
      </c>
      <c r="IN1177" t="str">
        <f t="shared" si="36"/>
        <v/>
      </c>
      <c r="IO1177" t="str">
        <f t="shared" si="37"/>
        <v/>
      </c>
    </row>
    <row r="1178" spans="5:249" hidden="1">
      <c r="E1178" t="s">
        <v>5477</v>
      </c>
      <c r="F1178" t="s">
        <v>5478</v>
      </c>
      <c r="G1178">
        <f>VLOOKUP(J1178,lenght!$A:$C,3,TRUE)</f>
        <v>104</v>
      </c>
      <c r="I1178" t="str">
        <f>VLOOKUP(J1178,taxonomy!$1:$1048576, 6, TRUE)</f>
        <v>Fungi</v>
      </c>
      <c r="J1178" s="2" t="s">
        <v>2597</v>
      </c>
      <c r="K1178" s="3"/>
      <c r="L1178" s="3">
        <v>1</v>
      </c>
      <c r="M1178" s="3">
        <v>1</v>
      </c>
      <c r="IN1178" t="str">
        <f t="shared" si="36"/>
        <v/>
      </c>
      <c r="IO1178" t="str">
        <f t="shared" si="37"/>
        <v/>
      </c>
    </row>
    <row r="1179" spans="5:249" hidden="1">
      <c r="E1179" t="s">
        <v>5478</v>
      </c>
      <c r="F1179" t="s">
        <v>5477</v>
      </c>
      <c r="G1179">
        <f>VLOOKUP(J1179,lenght!$A:$C,3,TRUE)</f>
        <v>145</v>
      </c>
      <c r="I1179" t="str">
        <f>VLOOKUP(J1179,taxonomy!$1:$1048576, 6, TRUE)</f>
        <v>Fungi</v>
      </c>
      <c r="J1179" s="2" t="s">
        <v>2599</v>
      </c>
      <c r="K1179" s="3"/>
      <c r="L1179" s="3">
        <v>1</v>
      </c>
      <c r="M1179" s="3">
        <v>1</v>
      </c>
      <c r="IN1179" t="str">
        <f t="shared" si="36"/>
        <v/>
      </c>
      <c r="IO1179" t="str">
        <f t="shared" si="37"/>
        <v/>
      </c>
    </row>
    <row r="1180" spans="5:249" hidden="1">
      <c r="E1180" t="s">
        <v>5478</v>
      </c>
      <c r="F1180" t="s">
        <v>5477</v>
      </c>
      <c r="G1180">
        <f>VLOOKUP(J1180,lenght!$A:$C,3,TRUE)</f>
        <v>141</v>
      </c>
      <c r="I1180" t="str">
        <f>VLOOKUP(J1180,taxonomy!$1:$1048576, 6, TRUE)</f>
        <v>Fungi</v>
      </c>
      <c r="J1180" s="2" t="s">
        <v>2601</v>
      </c>
      <c r="K1180" s="3"/>
      <c r="L1180" s="3">
        <v>1</v>
      </c>
      <c r="M1180" s="3">
        <v>1</v>
      </c>
      <c r="IN1180" t="str">
        <f t="shared" si="36"/>
        <v/>
      </c>
      <c r="IO1180" t="str">
        <f t="shared" si="37"/>
        <v/>
      </c>
    </row>
    <row r="1181" spans="5:249" hidden="1">
      <c r="E1181" t="s">
        <v>5478</v>
      </c>
      <c r="F1181" t="s">
        <v>5477</v>
      </c>
      <c r="G1181">
        <f>VLOOKUP(J1181,lenght!$A:$C,3,TRUE)</f>
        <v>126</v>
      </c>
      <c r="I1181" t="str">
        <f>VLOOKUP(J1181,taxonomy!$1:$1048576, 6, TRUE)</f>
        <v>Fungi</v>
      </c>
      <c r="J1181" s="2" t="s">
        <v>2603</v>
      </c>
      <c r="K1181" s="3"/>
      <c r="L1181" s="3">
        <v>1</v>
      </c>
      <c r="M1181" s="3">
        <v>1</v>
      </c>
      <c r="IN1181" t="str">
        <f t="shared" si="36"/>
        <v/>
      </c>
      <c r="IO1181" t="str">
        <f t="shared" si="37"/>
        <v/>
      </c>
    </row>
    <row r="1182" spans="5:249" hidden="1">
      <c r="E1182" t="s">
        <v>5478</v>
      </c>
      <c r="F1182" t="s">
        <v>5477</v>
      </c>
      <c r="G1182">
        <f>VLOOKUP(J1182,lenght!$A:$C,3,TRUE)</f>
        <v>145</v>
      </c>
      <c r="I1182" t="str">
        <f>VLOOKUP(J1182,taxonomy!$1:$1048576, 6, TRUE)</f>
        <v>Fungi</v>
      </c>
      <c r="J1182" s="2" t="s">
        <v>2605</v>
      </c>
      <c r="K1182" s="3"/>
      <c r="L1182" s="3">
        <v>1</v>
      </c>
      <c r="M1182" s="3">
        <v>1</v>
      </c>
      <c r="IN1182" t="str">
        <f t="shared" si="36"/>
        <v/>
      </c>
      <c r="IO1182" t="str">
        <f t="shared" si="37"/>
        <v/>
      </c>
    </row>
    <row r="1183" spans="5:249" hidden="1">
      <c r="E1183" t="s">
        <v>5478</v>
      </c>
      <c r="F1183" t="s">
        <v>5477</v>
      </c>
      <c r="G1183">
        <f>VLOOKUP(J1183,lenght!$A:$C,3,TRUE)</f>
        <v>126</v>
      </c>
      <c r="I1183" t="str">
        <f>VLOOKUP(J1183,taxonomy!$1:$1048576, 6, TRUE)</f>
        <v>Fungi</v>
      </c>
      <c r="J1183" s="2" t="s">
        <v>2607</v>
      </c>
      <c r="K1183" s="3"/>
      <c r="L1183" s="3">
        <v>1</v>
      </c>
      <c r="M1183" s="3">
        <v>1</v>
      </c>
      <c r="IN1183" t="str">
        <f t="shared" si="36"/>
        <v/>
      </c>
      <c r="IO1183" t="str">
        <f t="shared" si="37"/>
        <v/>
      </c>
    </row>
    <row r="1184" spans="5:249" hidden="1">
      <c r="E1184" t="s">
        <v>5478</v>
      </c>
      <c r="F1184" t="s">
        <v>5477</v>
      </c>
      <c r="G1184">
        <f>VLOOKUP(J1184,lenght!$A:$C,3,TRUE)</f>
        <v>218</v>
      </c>
      <c r="I1184" t="str">
        <f>VLOOKUP(J1184,taxonomy!$1:$1048576, 6, TRUE)</f>
        <v>Fungi</v>
      </c>
      <c r="J1184" s="2" t="s">
        <v>2609</v>
      </c>
      <c r="K1184" s="3"/>
      <c r="L1184" s="3">
        <v>1</v>
      </c>
      <c r="M1184" s="3">
        <v>1</v>
      </c>
      <c r="IN1184" t="str">
        <f t="shared" si="36"/>
        <v/>
      </c>
      <c r="IO1184" t="str">
        <f t="shared" si="37"/>
        <v/>
      </c>
    </row>
    <row r="1185" spans="5:249" hidden="1">
      <c r="E1185" t="s">
        <v>5478</v>
      </c>
      <c r="F1185" t="s">
        <v>5477</v>
      </c>
      <c r="G1185">
        <f>VLOOKUP(J1185,lenght!$A:$C,3,TRUE)</f>
        <v>143</v>
      </c>
      <c r="I1185" t="str">
        <f>VLOOKUP(J1185,taxonomy!$1:$1048576, 6, TRUE)</f>
        <v>Fungi</v>
      </c>
      <c r="J1185" s="2" t="s">
        <v>2611</v>
      </c>
      <c r="K1185" s="3"/>
      <c r="L1185" s="3">
        <v>1</v>
      </c>
      <c r="M1185" s="3">
        <v>1</v>
      </c>
      <c r="IN1185" t="str">
        <f t="shared" si="36"/>
        <v/>
      </c>
      <c r="IO1185" t="str">
        <f t="shared" si="37"/>
        <v/>
      </c>
    </row>
    <row r="1186" spans="5:249" hidden="1">
      <c r="E1186" t="s">
        <v>5477</v>
      </c>
      <c r="F1186" t="s">
        <v>5478</v>
      </c>
      <c r="G1186">
        <f>VLOOKUP(J1186,lenght!$A:$C,3,TRUE)</f>
        <v>134</v>
      </c>
      <c r="I1186" t="str">
        <f>VLOOKUP(J1186,taxonomy!$1:$1048576, 6, TRUE)</f>
        <v>Fungi</v>
      </c>
      <c r="J1186" s="2" t="s">
        <v>2613</v>
      </c>
      <c r="K1186" s="3"/>
      <c r="L1186" s="3">
        <v>1</v>
      </c>
      <c r="M1186" s="3">
        <v>1</v>
      </c>
      <c r="IN1186" t="str">
        <f t="shared" si="36"/>
        <v/>
      </c>
      <c r="IO1186" t="str">
        <f t="shared" si="37"/>
        <v/>
      </c>
    </row>
    <row r="1187" spans="5:249" hidden="1">
      <c r="E1187" t="s">
        <v>5477</v>
      </c>
      <c r="F1187" t="s">
        <v>5478</v>
      </c>
      <c r="G1187">
        <f>VLOOKUP(J1187,lenght!$A:$C,3,TRUE)</f>
        <v>114</v>
      </c>
      <c r="I1187" t="str">
        <f>VLOOKUP(J1187,taxonomy!$1:$1048576, 6, TRUE)</f>
        <v>Fungi</v>
      </c>
      <c r="J1187" s="2" t="s">
        <v>2615</v>
      </c>
      <c r="K1187" s="3"/>
      <c r="L1187" s="3">
        <v>1</v>
      </c>
      <c r="M1187" s="3">
        <v>1</v>
      </c>
      <c r="IN1187" t="str">
        <f t="shared" si="36"/>
        <v/>
      </c>
      <c r="IO1187" t="str">
        <f t="shared" si="37"/>
        <v/>
      </c>
    </row>
    <row r="1188" spans="5:249" hidden="1">
      <c r="E1188" t="s">
        <v>5478</v>
      </c>
      <c r="F1188" t="s">
        <v>5477</v>
      </c>
      <c r="G1188">
        <f>VLOOKUP(J1188,lenght!$A:$C,3,TRUE)</f>
        <v>131</v>
      </c>
      <c r="I1188" t="str">
        <f>VLOOKUP(J1188,taxonomy!$1:$1048576, 6, TRUE)</f>
        <v>Fungi</v>
      </c>
      <c r="J1188" s="2" t="s">
        <v>2617</v>
      </c>
      <c r="K1188" s="3"/>
      <c r="L1188" s="3">
        <v>1</v>
      </c>
      <c r="M1188" s="3">
        <v>1</v>
      </c>
      <c r="IN1188" t="str">
        <f t="shared" si="36"/>
        <v/>
      </c>
      <c r="IO1188" t="str">
        <f t="shared" si="37"/>
        <v/>
      </c>
    </row>
    <row r="1189" spans="5:249" hidden="1">
      <c r="E1189" t="s">
        <v>5478</v>
      </c>
      <c r="F1189" t="s">
        <v>5478</v>
      </c>
      <c r="G1189">
        <f>VLOOKUP(J1189,lenght!$A:$C,3,TRUE)</f>
        <v>126</v>
      </c>
      <c r="I1189" t="str">
        <f>VLOOKUP(J1189,taxonomy!$1:$1048576, 6, TRUE)</f>
        <v>Ichthyosporea</v>
      </c>
      <c r="J1189" s="2" t="s">
        <v>2621</v>
      </c>
      <c r="K1189" s="3"/>
      <c r="L1189" s="3">
        <v>1</v>
      </c>
      <c r="M1189" s="3">
        <v>1</v>
      </c>
      <c r="IN1189" t="str">
        <f t="shared" si="36"/>
        <v/>
      </c>
      <c r="IO1189" t="str">
        <f t="shared" si="37"/>
        <v/>
      </c>
    </row>
    <row r="1190" spans="5:249" hidden="1">
      <c r="E1190" t="s">
        <v>5478</v>
      </c>
      <c r="F1190" t="s">
        <v>5478</v>
      </c>
      <c r="G1190">
        <f>VLOOKUP(J1190,lenght!$A:$C,3,TRUE)</f>
        <v>207</v>
      </c>
      <c r="I1190" t="str">
        <f>VLOOKUP(J1190,taxonomy!$1:$1048576, 6, TRUE)</f>
        <v>Ichthyosporea</v>
      </c>
      <c r="J1190" s="2" t="s">
        <v>2623</v>
      </c>
      <c r="K1190" s="3"/>
      <c r="L1190" s="3">
        <v>1</v>
      </c>
      <c r="M1190" s="3">
        <v>1</v>
      </c>
      <c r="IN1190" t="str">
        <f t="shared" si="36"/>
        <v/>
      </c>
      <c r="IO1190" t="str">
        <f t="shared" si="37"/>
        <v/>
      </c>
    </row>
    <row r="1191" spans="5:249" hidden="1">
      <c r="E1191" t="s">
        <v>5477</v>
      </c>
      <c r="F1191" t="s">
        <v>5478</v>
      </c>
      <c r="G1191">
        <f>VLOOKUP(J1191,lenght!$A:$C,3,TRUE)</f>
        <v>114</v>
      </c>
      <c r="I1191" t="str">
        <f>VLOOKUP(J1191,taxonomy!$1:$1048576, 6, TRUE)</f>
        <v>Ichthyosporea</v>
      </c>
      <c r="J1191" s="2" t="s">
        <v>2625</v>
      </c>
      <c r="K1191" s="3"/>
      <c r="L1191" s="3">
        <v>1</v>
      </c>
      <c r="M1191" s="3">
        <v>1</v>
      </c>
      <c r="IN1191" t="str">
        <f t="shared" si="36"/>
        <v/>
      </c>
      <c r="IO1191" t="str">
        <f t="shared" si="37"/>
        <v/>
      </c>
    </row>
    <row r="1192" spans="5:249" hidden="1">
      <c r="E1192" t="s">
        <v>5477</v>
      </c>
      <c r="F1192" t="s">
        <v>5478</v>
      </c>
      <c r="G1192">
        <f>VLOOKUP(J1192,lenght!$A:$C,3,TRUE)</f>
        <v>119</v>
      </c>
      <c r="I1192" t="str">
        <f>VLOOKUP(J1192,taxonomy!$1:$1048576, 6, TRUE)</f>
        <v>Ichthyosporea</v>
      </c>
      <c r="J1192" s="2" t="s">
        <v>2627</v>
      </c>
      <c r="K1192" s="3"/>
      <c r="L1192" s="3">
        <v>1</v>
      </c>
      <c r="M1192" s="3">
        <v>1</v>
      </c>
      <c r="IN1192" t="str">
        <f t="shared" si="36"/>
        <v/>
      </c>
      <c r="IO1192" t="str">
        <f t="shared" si="37"/>
        <v/>
      </c>
    </row>
    <row r="1193" spans="5:249" hidden="1">
      <c r="E1193" t="s">
        <v>5478</v>
      </c>
      <c r="F1193" t="s">
        <v>5478</v>
      </c>
      <c r="G1193">
        <f>VLOOKUP(J1193,lenght!$A:$C,3,TRUE)</f>
        <v>117</v>
      </c>
      <c r="I1193" t="str">
        <f>VLOOKUP(J1193,taxonomy!$1:$1048576, 6, TRUE)</f>
        <v>Ichthyosporea</v>
      </c>
      <c r="J1193" s="2" t="s">
        <v>2629</v>
      </c>
      <c r="K1193" s="3"/>
      <c r="L1193" s="3">
        <v>1</v>
      </c>
      <c r="M1193" s="3">
        <v>1</v>
      </c>
      <c r="IN1193" t="str">
        <f t="shared" si="36"/>
        <v/>
      </c>
      <c r="IO1193" t="str">
        <f t="shared" si="37"/>
        <v/>
      </c>
    </row>
    <row r="1194" spans="5:249" hidden="1">
      <c r="E1194" t="s">
        <v>5477</v>
      </c>
      <c r="F1194" t="s">
        <v>5478</v>
      </c>
      <c r="G1194">
        <f>VLOOKUP(J1194,lenght!$A:$C,3,TRUE)</f>
        <v>130</v>
      </c>
      <c r="I1194" t="str">
        <f>VLOOKUP(J1194,taxonomy!$1:$1048576, 6, TRUE)</f>
        <v>Ichthyosporea</v>
      </c>
      <c r="J1194" s="2" t="s">
        <v>2633</v>
      </c>
      <c r="K1194" s="3"/>
      <c r="L1194" s="3">
        <v>1</v>
      </c>
      <c r="M1194" s="3">
        <v>1</v>
      </c>
      <c r="IN1194" t="str">
        <f t="shared" si="36"/>
        <v/>
      </c>
      <c r="IO1194" t="str">
        <f t="shared" si="37"/>
        <v/>
      </c>
    </row>
    <row r="1195" spans="5:249" hidden="1">
      <c r="E1195" t="s">
        <v>5478</v>
      </c>
      <c r="F1195" t="s">
        <v>5478</v>
      </c>
      <c r="G1195">
        <f>VLOOKUP(J1195,lenght!$A:$C,3,TRUE)</f>
        <v>115</v>
      </c>
      <c r="I1195" t="str">
        <f>VLOOKUP(J1195,taxonomy!$1:$1048576, 6, TRUE)</f>
        <v>Ichthyosporea</v>
      </c>
      <c r="J1195" s="2" t="s">
        <v>2635</v>
      </c>
      <c r="K1195" s="3"/>
      <c r="L1195" s="3">
        <v>1</v>
      </c>
      <c r="M1195" s="3">
        <v>1</v>
      </c>
      <c r="IN1195" t="str">
        <f t="shared" si="36"/>
        <v/>
      </c>
      <c r="IO1195" t="str">
        <f t="shared" si="37"/>
        <v/>
      </c>
    </row>
    <row r="1196" spans="5:249" hidden="1">
      <c r="E1196" t="s">
        <v>5478</v>
      </c>
      <c r="F1196" t="s">
        <v>5478</v>
      </c>
      <c r="G1196">
        <f>VLOOKUP(J1196,lenght!$A:$C,3,TRUE)</f>
        <v>133</v>
      </c>
      <c r="I1196" t="str">
        <f>VLOOKUP(J1196,taxonomy!$1:$1048576, 6, TRUE)</f>
        <v>Ichthyosporea</v>
      </c>
      <c r="J1196" s="2" t="s">
        <v>2637</v>
      </c>
      <c r="K1196" s="3"/>
      <c r="L1196" s="3">
        <v>1</v>
      </c>
      <c r="M1196" s="3">
        <v>1</v>
      </c>
      <c r="IN1196" t="str">
        <f t="shared" si="36"/>
        <v/>
      </c>
      <c r="IO1196" t="str">
        <f t="shared" si="37"/>
        <v/>
      </c>
    </row>
    <row r="1197" spans="5:249" hidden="1">
      <c r="E1197" t="s">
        <v>5477</v>
      </c>
      <c r="F1197" t="s">
        <v>5478</v>
      </c>
      <c r="G1197">
        <f>VLOOKUP(J1197,lenght!$A:$C,3,TRUE)</f>
        <v>118</v>
      </c>
      <c r="I1197" t="str">
        <f>VLOOKUP(J1197,taxonomy!$1:$1048576, 6, TRUE)</f>
        <v>Ichthyosporea</v>
      </c>
      <c r="J1197" s="2" t="s">
        <v>2639</v>
      </c>
      <c r="K1197" s="3"/>
      <c r="L1197" s="3">
        <v>1</v>
      </c>
      <c r="M1197" s="3">
        <v>1</v>
      </c>
      <c r="IN1197" t="str">
        <f t="shared" si="36"/>
        <v/>
      </c>
      <c r="IO1197" t="str">
        <f t="shared" si="37"/>
        <v/>
      </c>
    </row>
    <row r="1198" spans="5:249" hidden="1">
      <c r="E1198" t="s">
        <v>5478</v>
      </c>
      <c r="F1198" t="s">
        <v>5478</v>
      </c>
      <c r="G1198">
        <f>VLOOKUP(J1198,lenght!$A:$C,3,TRUE)</f>
        <v>133</v>
      </c>
      <c r="I1198" t="str">
        <f>VLOOKUP(J1198,taxonomy!$1:$1048576, 6, TRUE)</f>
        <v>Ichthyosporea</v>
      </c>
      <c r="J1198" s="2" t="s">
        <v>2641</v>
      </c>
      <c r="K1198" s="3"/>
      <c r="L1198" s="3">
        <v>1</v>
      </c>
      <c r="M1198" s="3">
        <v>1</v>
      </c>
      <c r="IN1198" t="str">
        <f t="shared" si="36"/>
        <v/>
      </c>
      <c r="IO1198" t="str">
        <f t="shared" si="37"/>
        <v/>
      </c>
    </row>
    <row r="1199" spans="5:249" hidden="1">
      <c r="E1199" t="s">
        <v>5477</v>
      </c>
      <c r="F1199" t="s">
        <v>5478</v>
      </c>
      <c r="G1199">
        <f>VLOOKUP(J1199,lenght!$A:$C,3,TRUE)</f>
        <v>120</v>
      </c>
      <c r="I1199" t="str">
        <f>VLOOKUP(J1199,taxonomy!$1:$1048576, 6, TRUE)</f>
        <v>Ichthyosporea</v>
      </c>
      <c r="J1199" s="2" t="s">
        <v>2643</v>
      </c>
      <c r="K1199" s="3"/>
      <c r="L1199" s="3">
        <v>1</v>
      </c>
      <c r="M1199" s="3">
        <v>1</v>
      </c>
      <c r="IN1199" t="str">
        <f t="shared" si="36"/>
        <v/>
      </c>
      <c r="IO1199" t="str">
        <f t="shared" si="37"/>
        <v/>
      </c>
    </row>
    <row r="1200" spans="5:249" hidden="1">
      <c r="E1200" t="s">
        <v>5478</v>
      </c>
      <c r="F1200" t="s">
        <v>5477</v>
      </c>
      <c r="G1200">
        <f>VLOOKUP(J1200,lenght!$A:$C,3,TRUE)</f>
        <v>117</v>
      </c>
      <c r="H1200">
        <f>VLOOKUP(J1200,lenght!$F:$H, 3, FALSE)</f>
        <v>262</v>
      </c>
      <c r="I1200" t="str">
        <f>VLOOKUP(J1200,taxonomy!$1:$1048576, 6, TRUE)</f>
        <v>Ichthyosporea</v>
      </c>
      <c r="J1200" s="2" t="s">
        <v>2645</v>
      </c>
      <c r="K1200" s="3">
        <v>1</v>
      </c>
      <c r="L1200" s="3">
        <v>1</v>
      </c>
      <c r="M1200" s="3">
        <v>2</v>
      </c>
      <c r="IN1200" t="str">
        <f t="shared" si="36"/>
        <v/>
      </c>
      <c r="IO1200" t="str">
        <f t="shared" si="37"/>
        <v/>
      </c>
    </row>
    <row r="1201" spans="5:249" hidden="1">
      <c r="E1201" t="s">
        <v>5478</v>
      </c>
      <c r="F1201" t="s">
        <v>5478</v>
      </c>
      <c r="G1201">
        <f>VLOOKUP(J1201,lenght!$A:$C,3,TRUE)</f>
        <v>115</v>
      </c>
      <c r="I1201" t="str">
        <f>VLOOKUP(J1201,taxonomy!$1:$1048576, 6, TRUE)</f>
        <v>Ichthyosporea</v>
      </c>
      <c r="J1201" s="2" t="s">
        <v>2647</v>
      </c>
      <c r="K1201" s="3"/>
      <c r="L1201" s="3">
        <v>1</v>
      </c>
      <c r="M1201" s="3">
        <v>1</v>
      </c>
      <c r="IN1201" t="str">
        <f t="shared" si="36"/>
        <v/>
      </c>
      <c r="IO1201" t="str">
        <f t="shared" si="37"/>
        <v/>
      </c>
    </row>
    <row r="1202" spans="5:249" hidden="1">
      <c r="E1202" t="s">
        <v>5478</v>
      </c>
      <c r="F1202" t="s">
        <v>5478</v>
      </c>
      <c r="G1202">
        <f>VLOOKUP(J1202,lenght!$A:$C,3,TRUE)</f>
        <v>137</v>
      </c>
      <c r="I1202" t="str">
        <f>VLOOKUP(J1202,taxonomy!$1:$1048576, 6, TRUE)</f>
        <v>Fungi</v>
      </c>
      <c r="J1202" s="2" t="s">
        <v>2649</v>
      </c>
      <c r="K1202" s="3"/>
      <c r="L1202" s="3">
        <v>1</v>
      </c>
      <c r="M1202" s="3">
        <v>1</v>
      </c>
      <c r="IN1202" t="str">
        <f t="shared" si="36"/>
        <v/>
      </c>
      <c r="IO1202" t="str">
        <f t="shared" si="37"/>
        <v/>
      </c>
    </row>
    <row r="1203" spans="5:249" hidden="1">
      <c r="E1203" t="s">
        <v>5478</v>
      </c>
      <c r="F1203" t="s">
        <v>5477</v>
      </c>
      <c r="G1203">
        <f>VLOOKUP(J1203,lenght!$A:$C,3,TRUE)</f>
        <v>132</v>
      </c>
      <c r="I1203" t="str">
        <f>VLOOKUP(J1203,taxonomy!$1:$1048576, 6, TRUE)</f>
        <v>Fungi</v>
      </c>
      <c r="J1203" s="2" t="s">
        <v>2651</v>
      </c>
      <c r="K1203" s="3"/>
      <c r="L1203" s="3">
        <v>1</v>
      </c>
      <c r="M1203" s="3">
        <v>1</v>
      </c>
      <c r="IN1203" t="str">
        <f t="shared" si="36"/>
        <v/>
      </c>
      <c r="IO1203" t="str">
        <f t="shared" si="37"/>
        <v/>
      </c>
    </row>
    <row r="1204" spans="5:249" hidden="1">
      <c r="E1204" t="s">
        <v>5478</v>
      </c>
      <c r="F1204" t="s">
        <v>5477</v>
      </c>
      <c r="G1204">
        <f>VLOOKUP(J1204,lenght!$A:$C,3,TRUE)</f>
        <v>208</v>
      </c>
      <c r="I1204" t="str">
        <f>VLOOKUP(J1204,taxonomy!$1:$1048576, 6, TRUE)</f>
        <v>Fungi</v>
      </c>
      <c r="J1204" s="2" t="s">
        <v>2653</v>
      </c>
      <c r="K1204" s="3"/>
      <c r="L1204" s="3">
        <v>1</v>
      </c>
      <c r="M1204" s="3">
        <v>1</v>
      </c>
      <c r="IN1204" t="str">
        <f t="shared" si="36"/>
        <v/>
      </c>
      <c r="IO1204" t="str">
        <f t="shared" si="37"/>
        <v/>
      </c>
    </row>
    <row r="1205" spans="5:249" hidden="1">
      <c r="E1205" t="s">
        <v>5477</v>
      </c>
      <c r="F1205" t="s">
        <v>5478</v>
      </c>
      <c r="G1205">
        <f>VLOOKUP(J1205,lenght!$A:$C,3,TRUE)</f>
        <v>94</v>
      </c>
      <c r="I1205" t="str">
        <f>VLOOKUP(J1205,taxonomy!$1:$1048576, 6, TRUE)</f>
        <v>Fungi</v>
      </c>
      <c r="J1205" s="2" t="s">
        <v>2655</v>
      </c>
      <c r="K1205" s="3"/>
      <c r="L1205" s="3">
        <v>1</v>
      </c>
      <c r="M1205" s="3">
        <v>1</v>
      </c>
      <c r="IN1205" t="str">
        <f t="shared" si="36"/>
        <v/>
      </c>
      <c r="IO1205" t="str">
        <f t="shared" si="37"/>
        <v/>
      </c>
    </row>
    <row r="1206" spans="5:249" hidden="1">
      <c r="E1206" t="s">
        <v>5478</v>
      </c>
      <c r="F1206" t="s">
        <v>5478</v>
      </c>
      <c r="G1206">
        <f>VLOOKUP(J1206,lenght!$A:$C,3,TRUE)</f>
        <v>142</v>
      </c>
      <c r="I1206" t="str">
        <f>VLOOKUP(J1206,taxonomy!$1:$1048576, 6, TRUE)</f>
        <v>Fungi</v>
      </c>
      <c r="J1206" s="2" t="s">
        <v>2657</v>
      </c>
      <c r="K1206" s="3"/>
      <c r="L1206" s="3">
        <v>1</v>
      </c>
      <c r="M1206" s="3">
        <v>1</v>
      </c>
      <c r="IN1206" t="str">
        <f t="shared" si="36"/>
        <v/>
      </c>
      <c r="IO1206" t="str">
        <f t="shared" si="37"/>
        <v/>
      </c>
    </row>
    <row r="1207" spans="5:249" hidden="1">
      <c r="E1207" t="s">
        <v>5478</v>
      </c>
      <c r="F1207" t="s">
        <v>5478</v>
      </c>
      <c r="G1207">
        <f>VLOOKUP(J1207,lenght!$A:$C,3,TRUE)</f>
        <v>151</v>
      </c>
      <c r="I1207" t="str">
        <f>VLOOKUP(J1207,taxonomy!$1:$1048576, 6, TRUE)</f>
        <v>Fungi</v>
      </c>
      <c r="J1207" s="2" t="s">
        <v>2659</v>
      </c>
      <c r="K1207" s="3"/>
      <c r="L1207" s="3">
        <v>1</v>
      </c>
      <c r="M1207" s="3">
        <v>1</v>
      </c>
      <c r="IN1207" t="str">
        <f t="shared" si="36"/>
        <v/>
      </c>
      <c r="IO1207" t="str">
        <f t="shared" si="37"/>
        <v/>
      </c>
    </row>
    <row r="1208" spans="5:249" hidden="1">
      <c r="E1208" t="s">
        <v>5478</v>
      </c>
      <c r="F1208" t="s">
        <v>5477</v>
      </c>
      <c r="G1208">
        <f>VLOOKUP(J1208,lenght!$A:$C,3,TRUE)</f>
        <v>146</v>
      </c>
      <c r="I1208" t="str">
        <f>VLOOKUP(J1208,taxonomy!$1:$1048576, 6, TRUE)</f>
        <v>Fungi</v>
      </c>
      <c r="J1208" s="2" t="s">
        <v>2661</v>
      </c>
      <c r="K1208" s="3"/>
      <c r="L1208" s="3">
        <v>1</v>
      </c>
      <c r="M1208" s="3">
        <v>1</v>
      </c>
      <c r="IN1208" t="str">
        <f t="shared" si="36"/>
        <v/>
      </c>
      <c r="IO1208" t="str">
        <f t="shared" si="37"/>
        <v/>
      </c>
    </row>
    <row r="1209" spans="5:249" hidden="1">
      <c r="E1209" t="s">
        <v>5477</v>
      </c>
      <c r="F1209" t="s">
        <v>5478</v>
      </c>
      <c r="G1209">
        <f>VLOOKUP(J1209,lenght!$A:$C,3,TRUE)</f>
        <v>127</v>
      </c>
      <c r="I1209" t="str">
        <f>VLOOKUP(J1209,taxonomy!$1:$1048576, 6, TRUE)</f>
        <v>Fungi</v>
      </c>
      <c r="J1209" s="2" t="s">
        <v>2663</v>
      </c>
      <c r="K1209" s="3"/>
      <c r="L1209" s="3">
        <v>1</v>
      </c>
      <c r="M1209" s="3">
        <v>1</v>
      </c>
      <c r="IN1209" t="str">
        <f t="shared" si="36"/>
        <v/>
      </c>
      <c r="IO1209" t="str">
        <f t="shared" si="37"/>
        <v/>
      </c>
    </row>
    <row r="1210" spans="5:249" hidden="1">
      <c r="E1210" t="s">
        <v>5477</v>
      </c>
      <c r="F1210" t="s">
        <v>5478</v>
      </c>
      <c r="G1210">
        <f>VLOOKUP(J1210,lenght!$A:$C,3,TRUE)</f>
        <v>186</v>
      </c>
      <c r="I1210" t="str">
        <f>VLOOKUP(J1210,taxonomy!$1:$1048576, 6, TRUE)</f>
        <v>Fungi</v>
      </c>
      <c r="J1210" s="2" t="s">
        <v>2665</v>
      </c>
      <c r="K1210" s="3"/>
      <c r="L1210" s="3">
        <v>1</v>
      </c>
      <c r="M1210" s="3">
        <v>1</v>
      </c>
      <c r="IN1210" t="str">
        <f t="shared" si="36"/>
        <v/>
      </c>
      <c r="IO1210" t="str">
        <f t="shared" si="37"/>
        <v/>
      </c>
    </row>
    <row r="1211" spans="5:249" hidden="1">
      <c r="E1211" t="s">
        <v>5478</v>
      </c>
      <c r="F1211" t="s">
        <v>5477</v>
      </c>
      <c r="G1211">
        <f>VLOOKUP(J1211,lenght!$A:$C,3,TRUE)</f>
        <v>193</v>
      </c>
      <c r="I1211" t="str">
        <f>VLOOKUP(J1211,taxonomy!$1:$1048576, 6, TRUE)</f>
        <v>Fungi</v>
      </c>
      <c r="J1211" s="2" t="s">
        <v>2667</v>
      </c>
      <c r="K1211" s="3"/>
      <c r="L1211" s="3">
        <v>1</v>
      </c>
      <c r="M1211" s="3">
        <v>1</v>
      </c>
      <c r="IN1211" t="str">
        <f t="shared" si="36"/>
        <v/>
      </c>
      <c r="IO1211" t="str">
        <f t="shared" si="37"/>
        <v/>
      </c>
    </row>
    <row r="1212" spans="5:249" hidden="1">
      <c r="E1212" t="s">
        <v>5477</v>
      </c>
      <c r="F1212" t="s">
        <v>5478</v>
      </c>
      <c r="G1212">
        <f>VLOOKUP(J1212,lenght!$A:$C,3,TRUE)</f>
        <v>133</v>
      </c>
      <c r="I1212" t="str">
        <f>VLOOKUP(J1212,taxonomy!$1:$1048576, 6, TRUE)</f>
        <v>Fungi</v>
      </c>
      <c r="J1212" s="2" t="s">
        <v>2669</v>
      </c>
      <c r="K1212" s="3"/>
      <c r="L1212" s="3">
        <v>1</v>
      </c>
      <c r="M1212" s="3">
        <v>1</v>
      </c>
      <c r="IN1212" t="str">
        <f t="shared" si="36"/>
        <v/>
      </c>
      <c r="IO1212" t="str">
        <f t="shared" si="37"/>
        <v/>
      </c>
    </row>
    <row r="1213" spans="5:249" hidden="1">
      <c r="E1213" t="s">
        <v>5478</v>
      </c>
      <c r="F1213" t="s">
        <v>5477</v>
      </c>
      <c r="G1213">
        <f>VLOOKUP(J1213,lenght!$A:$C,3,TRUE)</f>
        <v>128</v>
      </c>
      <c r="I1213" t="str">
        <f>VLOOKUP(J1213,taxonomy!$1:$1048576, 6, TRUE)</f>
        <v>Fungi</v>
      </c>
      <c r="J1213" s="2" t="s">
        <v>2671</v>
      </c>
      <c r="K1213" s="3"/>
      <c r="L1213" s="3">
        <v>1</v>
      </c>
      <c r="M1213" s="3">
        <v>1</v>
      </c>
      <c r="IN1213" t="str">
        <f t="shared" si="36"/>
        <v/>
      </c>
      <c r="IO1213" t="str">
        <f t="shared" si="37"/>
        <v/>
      </c>
    </row>
    <row r="1214" spans="5:249" hidden="1">
      <c r="E1214" t="s">
        <v>5478</v>
      </c>
      <c r="F1214" t="s">
        <v>5478</v>
      </c>
      <c r="G1214">
        <f>VLOOKUP(J1214,lenght!$A:$C,3,TRUE)</f>
        <v>139</v>
      </c>
      <c r="I1214" t="str">
        <f>VLOOKUP(J1214,taxonomy!$1:$1048576, 6, TRUE)</f>
        <v>Fungi</v>
      </c>
      <c r="J1214" s="2" t="s">
        <v>2673</v>
      </c>
      <c r="K1214" s="3"/>
      <c r="L1214" s="3">
        <v>1</v>
      </c>
      <c r="M1214" s="3">
        <v>1</v>
      </c>
      <c r="IN1214" t="str">
        <f t="shared" si="36"/>
        <v/>
      </c>
      <c r="IO1214" t="str">
        <f t="shared" si="37"/>
        <v/>
      </c>
    </row>
    <row r="1215" spans="5:249" hidden="1">
      <c r="E1215" t="s">
        <v>5477</v>
      </c>
      <c r="F1215" t="s">
        <v>5478</v>
      </c>
      <c r="G1215">
        <f>VLOOKUP(J1215,lenght!$A:$C,3,TRUE)</f>
        <v>94</v>
      </c>
      <c r="I1215" t="str">
        <f>VLOOKUP(J1215,taxonomy!$1:$1048576, 6, TRUE)</f>
        <v>Fungi</v>
      </c>
      <c r="J1215" s="2" t="s">
        <v>2675</v>
      </c>
      <c r="K1215" s="3"/>
      <c r="L1215" s="3">
        <v>1</v>
      </c>
      <c r="M1215" s="3">
        <v>1</v>
      </c>
      <c r="IN1215" t="str">
        <f t="shared" si="36"/>
        <v/>
      </c>
      <c r="IO1215" t="str">
        <f t="shared" si="37"/>
        <v/>
      </c>
    </row>
    <row r="1216" spans="5:249" hidden="1">
      <c r="E1216" t="s">
        <v>5478</v>
      </c>
      <c r="F1216" t="s">
        <v>5478</v>
      </c>
      <c r="G1216">
        <f>VLOOKUP(J1216,lenght!$A:$C,3,TRUE)</f>
        <v>139</v>
      </c>
      <c r="I1216" t="str">
        <f>VLOOKUP(J1216,taxonomy!$1:$1048576, 6, TRUE)</f>
        <v>Fungi</v>
      </c>
      <c r="J1216" s="2" t="s">
        <v>2677</v>
      </c>
      <c r="K1216" s="3"/>
      <c r="L1216" s="3">
        <v>1</v>
      </c>
      <c r="M1216" s="3">
        <v>1</v>
      </c>
      <c r="IN1216" t="str">
        <f t="shared" si="36"/>
        <v/>
      </c>
      <c r="IO1216" t="str">
        <f t="shared" si="37"/>
        <v/>
      </c>
    </row>
    <row r="1217" spans="2:249" hidden="1">
      <c r="E1217" t="s">
        <v>5478</v>
      </c>
      <c r="F1217" t="s">
        <v>5477</v>
      </c>
      <c r="G1217">
        <f>VLOOKUP(J1217,lenght!$A:$C,3,TRUE)</f>
        <v>128</v>
      </c>
      <c r="I1217" t="str">
        <f>VLOOKUP(J1217,taxonomy!$1:$1048576, 6, TRUE)</f>
        <v>Fungi</v>
      </c>
      <c r="J1217" s="2" t="s">
        <v>2679</v>
      </c>
      <c r="K1217" s="3"/>
      <c r="L1217" s="3">
        <v>1</v>
      </c>
      <c r="M1217" s="3">
        <v>1</v>
      </c>
      <c r="IN1217" t="str">
        <f t="shared" si="36"/>
        <v/>
      </c>
      <c r="IO1217" t="str">
        <f t="shared" si="37"/>
        <v/>
      </c>
    </row>
    <row r="1218" spans="2:249" hidden="1">
      <c r="E1218" t="s">
        <v>5478</v>
      </c>
      <c r="F1218" t="s">
        <v>5477</v>
      </c>
      <c r="G1218">
        <f>VLOOKUP(J1218,lenght!$A:$C,3,TRUE)</f>
        <v>146</v>
      </c>
      <c r="I1218" t="str">
        <f>VLOOKUP(J1218,taxonomy!$1:$1048576, 6, TRUE)</f>
        <v>Fungi</v>
      </c>
      <c r="J1218" s="2" t="s">
        <v>2681</v>
      </c>
      <c r="K1218" s="3"/>
      <c r="L1218" s="3">
        <v>1</v>
      </c>
      <c r="M1218" s="3">
        <v>1</v>
      </c>
      <c r="IN1218" t="str">
        <f t="shared" si="36"/>
        <v/>
      </c>
      <c r="IO1218" t="str">
        <f t="shared" si="37"/>
        <v/>
      </c>
    </row>
    <row r="1219" spans="2:249" hidden="1">
      <c r="E1219" t="s">
        <v>5478</v>
      </c>
      <c r="F1219" t="s">
        <v>5477</v>
      </c>
      <c r="G1219">
        <f>VLOOKUP(J1219,lenght!$A:$C,3,TRUE)</f>
        <v>193</v>
      </c>
      <c r="I1219" t="str">
        <f>VLOOKUP(J1219,taxonomy!$1:$1048576, 6, TRUE)</f>
        <v>Fungi</v>
      </c>
      <c r="J1219" s="2" t="s">
        <v>2683</v>
      </c>
      <c r="K1219" s="3"/>
      <c r="L1219" s="3">
        <v>1</v>
      </c>
      <c r="M1219" s="3">
        <v>1</v>
      </c>
      <c r="IN1219" t="str">
        <f t="shared" si="36"/>
        <v/>
      </c>
      <c r="IO1219" t="str">
        <f t="shared" si="37"/>
        <v/>
      </c>
    </row>
    <row r="1220" spans="2:249" hidden="1">
      <c r="E1220" t="s">
        <v>5477</v>
      </c>
      <c r="F1220" t="s">
        <v>5478</v>
      </c>
      <c r="G1220">
        <f>VLOOKUP(J1220,lenght!$A:$C,3,TRUE)</f>
        <v>186</v>
      </c>
      <c r="I1220" t="str">
        <f>VLOOKUP(J1220,taxonomy!$1:$1048576, 6, TRUE)</f>
        <v>Fungi</v>
      </c>
      <c r="J1220" s="2" t="s">
        <v>2685</v>
      </c>
      <c r="K1220" s="3"/>
      <c r="L1220" s="3">
        <v>1</v>
      </c>
      <c r="M1220" s="3">
        <v>1</v>
      </c>
      <c r="IN1220" t="str">
        <f t="shared" si="36"/>
        <v/>
      </c>
      <c r="IO1220" t="str">
        <f t="shared" si="37"/>
        <v/>
      </c>
    </row>
    <row r="1221" spans="2:249" hidden="1">
      <c r="E1221" t="s">
        <v>5478</v>
      </c>
      <c r="F1221" t="s">
        <v>5478</v>
      </c>
      <c r="G1221">
        <f>VLOOKUP(J1221,lenght!$A:$C,3,TRUE)</f>
        <v>168</v>
      </c>
      <c r="I1221" t="str">
        <f>VLOOKUP(J1221,taxonomy!$1:$1048576, 6, TRUE)</f>
        <v>Fungi</v>
      </c>
      <c r="J1221" s="2" t="s">
        <v>2687</v>
      </c>
      <c r="K1221" s="3"/>
      <c r="L1221" s="3">
        <v>1</v>
      </c>
      <c r="M1221" s="3">
        <v>1</v>
      </c>
      <c r="IN1221" t="str">
        <f t="shared" ref="IN1221:IN1284" si="38">IF(IM1221=1, "Y", "")</f>
        <v/>
      </c>
      <c r="IO1221" t="str">
        <f t="shared" ref="IO1221:IO1284" si="39">IF(IM1221=2, "Y", "")</f>
        <v/>
      </c>
    </row>
    <row r="1222" spans="2:249">
      <c r="E1222" t="s">
        <v>5478</v>
      </c>
      <c r="F1222" t="s">
        <v>5478</v>
      </c>
      <c r="G1222">
        <f>VLOOKUP(J1222,lenght!$A:$C,3,TRUE)</f>
        <v>132</v>
      </c>
      <c r="I1222" t="str">
        <f>VLOOKUP(J1222,taxonomy!$1:$1048576, 7, TRUE)</f>
        <v>Ecdysozoa</v>
      </c>
      <c r="J1222" s="2" t="s">
        <v>2689</v>
      </c>
      <c r="K1222" s="3"/>
      <c r="L1222" s="3">
        <v>1</v>
      </c>
      <c r="M1222" s="3">
        <v>1</v>
      </c>
      <c r="IN1222" t="str">
        <f t="shared" si="38"/>
        <v/>
      </c>
      <c r="IO1222" t="str">
        <f t="shared" si="39"/>
        <v/>
      </c>
    </row>
    <row r="1223" spans="2:249">
      <c r="E1223" t="s">
        <v>5478</v>
      </c>
      <c r="F1223" t="s">
        <v>5478</v>
      </c>
      <c r="G1223">
        <f>VLOOKUP(J1223,lenght!$A:$C,3,TRUE)</f>
        <v>119</v>
      </c>
      <c r="I1223" t="str">
        <f>VLOOKUP(J1223,taxonomy!$1:$1048576, 7, TRUE)</f>
        <v>Ecdysozoa</v>
      </c>
      <c r="J1223" s="2" t="s">
        <v>2691</v>
      </c>
      <c r="K1223" s="3"/>
      <c r="L1223" s="3">
        <v>1</v>
      </c>
      <c r="M1223" s="3">
        <v>1</v>
      </c>
      <c r="IN1223" t="str">
        <f t="shared" si="38"/>
        <v/>
      </c>
      <c r="IO1223" t="str">
        <f t="shared" si="39"/>
        <v/>
      </c>
    </row>
    <row r="1224" spans="2:249">
      <c r="E1224" t="s">
        <v>5478</v>
      </c>
      <c r="F1224" t="s">
        <v>5478</v>
      </c>
      <c r="G1224">
        <f>VLOOKUP(J1224,lenght!$A:$C,3,TRUE)</f>
        <v>139</v>
      </c>
      <c r="I1224" t="str">
        <f>VLOOKUP(J1224,taxonomy!$1:$1048576, 7, TRUE)</f>
        <v>Ecdysozoa</v>
      </c>
      <c r="J1224" s="2" t="s">
        <v>2693</v>
      </c>
      <c r="K1224" s="3"/>
      <c r="L1224" s="3">
        <v>1</v>
      </c>
      <c r="M1224" s="3">
        <v>1</v>
      </c>
      <c r="IN1224" t="str">
        <f t="shared" si="38"/>
        <v/>
      </c>
      <c r="IO1224" t="str">
        <f t="shared" si="39"/>
        <v/>
      </c>
    </row>
    <row r="1225" spans="2:249">
      <c r="E1225" t="s">
        <v>5478</v>
      </c>
      <c r="F1225" t="s">
        <v>5478</v>
      </c>
      <c r="G1225">
        <f>VLOOKUP(J1225,lenght!$A:$C,3,TRUE)</f>
        <v>116</v>
      </c>
      <c r="I1225" t="str">
        <f>VLOOKUP(J1225,taxonomy!$1:$1048576, 7, TRUE)</f>
        <v>Ecdysozoa</v>
      </c>
      <c r="J1225" s="2" t="s">
        <v>2695</v>
      </c>
      <c r="K1225" s="3"/>
      <c r="L1225" s="3">
        <v>1</v>
      </c>
      <c r="M1225" s="3">
        <v>1</v>
      </c>
      <c r="IN1225" t="str">
        <f t="shared" si="38"/>
        <v/>
      </c>
      <c r="IO1225" t="str">
        <f t="shared" si="39"/>
        <v/>
      </c>
    </row>
    <row r="1226" spans="2:249">
      <c r="D1226" t="s">
        <v>5471</v>
      </c>
      <c r="E1226" t="s">
        <v>5478</v>
      </c>
      <c r="F1226" t="s">
        <v>5477</v>
      </c>
      <c r="G1226">
        <f>VLOOKUP(J1226,lenght!$A:$C,3,TRUE)</f>
        <v>117</v>
      </c>
      <c r="H1226">
        <f>VLOOKUP(J1226,lenght!$F:$H, 3, FALSE)</f>
        <v>266</v>
      </c>
      <c r="I1226" t="str">
        <f>VLOOKUP(J1226,taxonomy!$1:$1048576, 7, TRUE)</f>
        <v>Ecdysozoa</v>
      </c>
      <c r="J1226" s="2" t="s">
        <v>2697</v>
      </c>
      <c r="K1226" s="3">
        <v>1</v>
      </c>
      <c r="L1226" s="3">
        <v>1</v>
      </c>
      <c r="M1226" s="3">
        <v>2</v>
      </c>
      <c r="IN1226" t="str">
        <f t="shared" si="38"/>
        <v/>
      </c>
      <c r="IO1226" t="str">
        <f t="shared" si="39"/>
        <v/>
      </c>
    </row>
    <row r="1227" spans="2:249">
      <c r="E1227" t="s">
        <v>5478</v>
      </c>
      <c r="F1227" t="s">
        <v>5477</v>
      </c>
      <c r="G1227">
        <f>VLOOKUP(J1227,lenght!$A:$C,3,TRUE)</f>
        <v>121</v>
      </c>
      <c r="H1227">
        <f>VLOOKUP(J1227,lenght!$F:$H, 3, FALSE)</f>
        <v>264</v>
      </c>
      <c r="I1227" t="str">
        <f>VLOOKUP(J1227,taxonomy!$1:$1048576, 7, TRUE)</f>
        <v>Ecdysozoa</v>
      </c>
      <c r="J1227" s="2" t="s">
        <v>2699</v>
      </c>
      <c r="K1227" s="3">
        <v>1</v>
      </c>
      <c r="L1227" s="3">
        <v>1</v>
      </c>
      <c r="M1227" s="3">
        <v>2</v>
      </c>
      <c r="IN1227" t="str">
        <f t="shared" si="38"/>
        <v/>
      </c>
      <c r="IO1227" t="str">
        <f t="shared" si="39"/>
        <v/>
      </c>
    </row>
    <row r="1228" spans="2:249">
      <c r="E1228" t="s">
        <v>5478</v>
      </c>
      <c r="F1228" t="s">
        <v>5478</v>
      </c>
      <c r="G1228">
        <f>VLOOKUP(J1228,lenght!$A:$C,3,TRUE)</f>
        <v>118</v>
      </c>
      <c r="I1228" t="str">
        <f>VLOOKUP(J1228,taxonomy!$1:$1048576, 7, TRUE)</f>
        <v>Ecdysozoa</v>
      </c>
      <c r="J1228" s="2" t="s">
        <v>2701</v>
      </c>
      <c r="K1228" s="3"/>
      <c r="L1228" s="3">
        <v>1</v>
      </c>
      <c r="M1228" s="3">
        <v>1</v>
      </c>
      <c r="IN1228" t="str">
        <f t="shared" si="38"/>
        <v/>
      </c>
      <c r="IO1228" t="str">
        <f t="shared" si="39"/>
        <v/>
      </c>
    </row>
    <row r="1229" spans="2:249">
      <c r="E1229" t="s">
        <v>5478</v>
      </c>
      <c r="F1229" t="s">
        <v>5477</v>
      </c>
      <c r="G1229">
        <f>VLOOKUP(J1229,lenght!$A:$C,3,TRUE)</f>
        <v>120</v>
      </c>
      <c r="I1229" t="str">
        <f>VLOOKUP(J1229,taxonomy!$1:$1048576, 7, TRUE)</f>
        <v>Ecdysozoa</v>
      </c>
      <c r="J1229" s="2" t="s">
        <v>2703</v>
      </c>
      <c r="K1229" s="3"/>
      <c r="L1229" s="3">
        <v>2</v>
      </c>
      <c r="M1229" s="3">
        <v>2</v>
      </c>
      <c r="IN1229" t="str">
        <f t="shared" si="38"/>
        <v/>
      </c>
      <c r="IO1229" t="str">
        <f t="shared" si="39"/>
        <v/>
      </c>
    </row>
    <row r="1230" spans="2:249">
      <c r="E1230" t="s">
        <v>5477</v>
      </c>
      <c r="F1230" t="s">
        <v>5478</v>
      </c>
      <c r="G1230">
        <f>VLOOKUP(J1230,lenght!$A:$C,3,TRUE)</f>
        <v>117</v>
      </c>
      <c r="I1230" t="str">
        <f>VLOOKUP(J1230,taxonomy!$1:$1048576, 7, TRUE)</f>
        <v>Ecdysozoa</v>
      </c>
      <c r="J1230" s="2" t="s">
        <v>2705</v>
      </c>
      <c r="K1230" s="3"/>
      <c r="L1230" s="3">
        <v>1</v>
      </c>
      <c r="M1230" s="3">
        <v>1</v>
      </c>
      <c r="IN1230" t="str">
        <f t="shared" si="38"/>
        <v/>
      </c>
      <c r="IO1230" t="str">
        <f t="shared" si="39"/>
        <v/>
      </c>
    </row>
    <row r="1231" spans="2:249">
      <c r="B1231" t="s">
        <v>5471</v>
      </c>
      <c r="E1231" t="s">
        <v>5477</v>
      </c>
      <c r="F1231" t="s">
        <v>5478</v>
      </c>
      <c r="G1231">
        <f>VLOOKUP(J1231,lenght!$A:$C,3,TRUE)</f>
        <v>117</v>
      </c>
      <c r="I1231" t="str">
        <f>VLOOKUP(J1231,taxonomy!$1:$1048576, 7, TRUE)</f>
        <v>Ecdysozoa</v>
      </c>
      <c r="J1231" s="2" t="s">
        <v>2707</v>
      </c>
      <c r="K1231" s="3"/>
      <c r="L1231" s="3">
        <v>1</v>
      </c>
      <c r="M1231" s="3">
        <v>1</v>
      </c>
      <c r="IN1231" t="str">
        <f t="shared" si="38"/>
        <v/>
      </c>
      <c r="IO1231" t="str">
        <f t="shared" si="39"/>
        <v/>
      </c>
    </row>
    <row r="1232" spans="2:249">
      <c r="E1232" t="s">
        <v>5478</v>
      </c>
      <c r="F1232" t="s">
        <v>5478</v>
      </c>
      <c r="G1232">
        <f>VLOOKUP(J1232,lenght!$A:$C,3,TRUE)</f>
        <v>111</v>
      </c>
      <c r="I1232" t="str">
        <f>VLOOKUP(J1232,taxonomy!$1:$1048576, 7, TRUE)</f>
        <v>Ecdysozoa</v>
      </c>
      <c r="J1232" s="2" t="s">
        <v>2709</v>
      </c>
      <c r="K1232" s="3"/>
      <c r="L1232" s="3">
        <v>1</v>
      </c>
      <c r="M1232" s="3">
        <v>1</v>
      </c>
      <c r="IN1232" t="str">
        <f t="shared" si="38"/>
        <v/>
      </c>
      <c r="IO1232" t="str">
        <f t="shared" si="39"/>
        <v/>
      </c>
    </row>
    <row r="1233" spans="2:249">
      <c r="E1233" t="s">
        <v>5477</v>
      </c>
      <c r="F1233" t="s">
        <v>5478</v>
      </c>
      <c r="G1233">
        <f>VLOOKUP(J1233,lenght!$A:$C,3,TRUE)</f>
        <v>117</v>
      </c>
      <c r="I1233" t="str">
        <f>VLOOKUP(J1233,taxonomy!$1:$1048576, 7, TRUE)</f>
        <v>Ecdysozoa</v>
      </c>
      <c r="J1233" s="2" t="s">
        <v>2711</v>
      </c>
      <c r="K1233" s="3"/>
      <c r="L1233" s="3">
        <v>1</v>
      </c>
      <c r="M1233" s="3">
        <v>1</v>
      </c>
      <c r="IN1233" t="str">
        <f t="shared" si="38"/>
        <v/>
      </c>
      <c r="IO1233" t="str">
        <f t="shared" si="39"/>
        <v/>
      </c>
    </row>
    <row r="1234" spans="2:249">
      <c r="E1234" t="s">
        <v>5477</v>
      </c>
      <c r="F1234" t="s">
        <v>5478</v>
      </c>
      <c r="G1234">
        <f>VLOOKUP(J1234,lenght!$A:$C,3,TRUE)</f>
        <v>117</v>
      </c>
      <c r="I1234" t="str">
        <f>VLOOKUP(J1234,taxonomy!$1:$1048576, 7, TRUE)</f>
        <v>Ecdysozoa</v>
      </c>
      <c r="J1234" s="2" t="s">
        <v>2713</v>
      </c>
      <c r="K1234" s="3"/>
      <c r="L1234" s="3">
        <v>1</v>
      </c>
      <c r="M1234" s="3">
        <v>1</v>
      </c>
      <c r="IN1234" t="str">
        <f t="shared" si="38"/>
        <v/>
      </c>
      <c r="IO1234" t="str">
        <f t="shared" si="39"/>
        <v/>
      </c>
    </row>
    <row r="1235" spans="2:249">
      <c r="E1235" t="s">
        <v>5477</v>
      </c>
      <c r="F1235" t="s">
        <v>5478</v>
      </c>
      <c r="G1235">
        <f>VLOOKUP(J1235,lenght!$A:$C,3,TRUE)</f>
        <v>117</v>
      </c>
      <c r="I1235" t="str">
        <f>VLOOKUP(J1235,taxonomy!$1:$1048576, 7, TRUE)</f>
        <v>Ecdysozoa</v>
      </c>
      <c r="J1235" s="2" t="s">
        <v>2715</v>
      </c>
      <c r="K1235" s="3"/>
      <c r="L1235" s="3">
        <v>1</v>
      </c>
      <c r="M1235" s="3">
        <v>1</v>
      </c>
      <c r="IN1235" t="str">
        <f t="shared" si="38"/>
        <v/>
      </c>
      <c r="IO1235" t="str">
        <f t="shared" si="39"/>
        <v/>
      </c>
    </row>
    <row r="1236" spans="2:249">
      <c r="E1236" t="s">
        <v>5477</v>
      </c>
      <c r="F1236" t="s">
        <v>5478</v>
      </c>
      <c r="G1236">
        <f>VLOOKUP(J1236,lenght!$A:$C,3,TRUE)</f>
        <v>112</v>
      </c>
      <c r="I1236" t="str">
        <f>VLOOKUP(J1236,taxonomy!$1:$1048576, 7, TRUE)</f>
        <v>Ecdysozoa</v>
      </c>
      <c r="J1236" s="2" t="s">
        <v>2717</v>
      </c>
      <c r="K1236" s="3"/>
      <c r="L1236" s="3">
        <v>1</v>
      </c>
      <c r="M1236" s="3">
        <v>1</v>
      </c>
      <c r="IN1236" t="str">
        <f t="shared" si="38"/>
        <v/>
      </c>
      <c r="IO1236" t="str">
        <f t="shared" si="39"/>
        <v/>
      </c>
    </row>
    <row r="1237" spans="2:249">
      <c r="B1237" t="s">
        <v>5471</v>
      </c>
      <c r="E1237" t="s">
        <v>5477</v>
      </c>
      <c r="F1237" t="s">
        <v>5478</v>
      </c>
      <c r="G1237">
        <f>VLOOKUP(J1237,lenght!$A:$C,3,TRUE)</f>
        <v>117</v>
      </c>
      <c r="I1237" t="str">
        <f>VLOOKUP(J1237,taxonomy!$1:$1048576, 7, TRUE)</f>
        <v>Ecdysozoa</v>
      </c>
      <c r="J1237" s="2" t="s">
        <v>2719</v>
      </c>
      <c r="K1237" s="3"/>
      <c r="L1237" s="3">
        <v>1</v>
      </c>
      <c r="M1237" s="3">
        <v>1</v>
      </c>
      <c r="IN1237" t="str">
        <f t="shared" si="38"/>
        <v/>
      </c>
      <c r="IO1237" t="str">
        <f t="shared" si="39"/>
        <v/>
      </c>
    </row>
    <row r="1238" spans="2:249">
      <c r="E1238" t="s">
        <v>5477</v>
      </c>
      <c r="F1238" t="s">
        <v>5478</v>
      </c>
      <c r="G1238">
        <f>VLOOKUP(J1238,lenght!$A:$C,3,TRUE)</f>
        <v>126</v>
      </c>
      <c r="I1238" t="str">
        <f>VLOOKUP(J1238,taxonomy!$1:$1048576, 7, TRUE)</f>
        <v>Ecdysozoa</v>
      </c>
      <c r="J1238" s="2" t="s">
        <v>2721</v>
      </c>
      <c r="K1238" s="3"/>
      <c r="L1238" s="3">
        <v>1</v>
      </c>
      <c r="M1238" s="3">
        <v>1</v>
      </c>
      <c r="IN1238" t="str">
        <f t="shared" si="38"/>
        <v/>
      </c>
      <c r="IO1238" t="str">
        <f t="shared" si="39"/>
        <v/>
      </c>
    </row>
    <row r="1239" spans="2:249">
      <c r="E1239" t="s">
        <v>5478</v>
      </c>
      <c r="F1239" t="s">
        <v>5477</v>
      </c>
      <c r="G1239">
        <f>VLOOKUP(J1239,lenght!$A:$C,3,TRUE)</f>
        <v>128</v>
      </c>
      <c r="I1239" t="str">
        <f>VLOOKUP(J1239,taxonomy!$1:$1048576, 7, TRUE)</f>
        <v>Ecdysozoa</v>
      </c>
      <c r="J1239" s="2" t="s">
        <v>2723</v>
      </c>
      <c r="K1239" s="3"/>
      <c r="L1239" s="3">
        <v>2</v>
      </c>
      <c r="M1239" s="3">
        <v>2</v>
      </c>
      <c r="IN1239" t="str">
        <f t="shared" si="38"/>
        <v/>
      </c>
      <c r="IO1239" t="str">
        <f t="shared" si="39"/>
        <v/>
      </c>
    </row>
    <row r="1240" spans="2:249">
      <c r="E1240" t="s">
        <v>5478</v>
      </c>
      <c r="F1240" t="s">
        <v>5478</v>
      </c>
      <c r="G1240">
        <f>VLOOKUP(J1240,lenght!$A:$C,3,TRUE)</f>
        <v>117</v>
      </c>
      <c r="I1240" t="str">
        <f>VLOOKUP(J1240,taxonomy!$1:$1048576, 7, TRUE)</f>
        <v>Ecdysozoa</v>
      </c>
      <c r="J1240" s="2" t="s">
        <v>2725</v>
      </c>
      <c r="K1240" s="3"/>
      <c r="L1240" s="3">
        <v>1</v>
      </c>
      <c r="M1240" s="3">
        <v>1</v>
      </c>
      <c r="IN1240" t="str">
        <f t="shared" si="38"/>
        <v/>
      </c>
      <c r="IO1240" t="str">
        <f t="shared" si="39"/>
        <v/>
      </c>
    </row>
    <row r="1241" spans="2:249">
      <c r="E1241" t="s">
        <v>5478</v>
      </c>
      <c r="F1241" t="s">
        <v>5478</v>
      </c>
      <c r="G1241">
        <f>VLOOKUP(J1241,lenght!$A:$C,3,TRUE)</f>
        <v>149</v>
      </c>
      <c r="I1241" t="str">
        <f>VLOOKUP(J1241,taxonomy!$1:$1048576, 7, TRUE)</f>
        <v>Ecdysozoa</v>
      </c>
      <c r="J1241" s="2" t="s">
        <v>2727</v>
      </c>
      <c r="K1241" s="3"/>
      <c r="L1241" s="3">
        <v>1</v>
      </c>
      <c r="M1241" s="3">
        <v>1</v>
      </c>
      <c r="IN1241" t="str">
        <f t="shared" si="38"/>
        <v/>
      </c>
      <c r="IO1241" t="str">
        <f t="shared" si="39"/>
        <v/>
      </c>
    </row>
    <row r="1242" spans="2:249">
      <c r="D1242" t="s">
        <v>5471</v>
      </c>
      <c r="E1242" t="s">
        <v>5478</v>
      </c>
      <c r="F1242" t="s">
        <v>5477</v>
      </c>
      <c r="G1242">
        <f>VLOOKUP(J1242,lenght!$A:$C,3,TRUE)</f>
        <v>119</v>
      </c>
      <c r="H1242">
        <f>VLOOKUP(J1242,lenght!$F:$H, 3, FALSE)</f>
        <v>266</v>
      </c>
      <c r="I1242" t="str">
        <f>VLOOKUP(J1242,taxonomy!$1:$1048576, 7, TRUE)</f>
        <v>Ecdysozoa</v>
      </c>
      <c r="J1242" s="2" t="s">
        <v>2729</v>
      </c>
      <c r="K1242" s="3">
        <v>1</v>
      </c>
      <c r="L1242" s="3">
        <v>1</v>
      </c>
      <c r="M1242" s="3">
        <v>2</v>
      </c>
      <c r="IN1242" t="str">
        <f t="shared" si="38"/>
        <v/>
      </c>
      <c r="IO1242" t="str">
        <f t="shared" si="39"/>
        <v/>
      </c>
    </row>
    <row r="1243" spans="2:249">
      <c r="E1243" t="s">
        <v>5478</v>
      </c>
      <c r="F1243" t="s">
        <v>5478</v>
      </c>
      <c r="G1243">
        <f>VLOOKUP(J1243,lenght!$A:$C,3,TRUE)</f>
        <v>115</v>
      </c>
      <c r="I1243" t="str">
        <f>VLOOKUP(J1243,taxonomy!$1:$1048576, 7, TRUE)</f>
        <v>Ecdysozoa</v>
      </c>
      <c r="J1243" s="2" t="s">
        <v>2731</v>
      </c>
      <c r="K1243" s="3"/>
      <c r="L1243" s="3">
        <v>1</v>
      </c>
      <c r="M1243" s="3">
        <v>1</v>
      </c>
      <c r="IN1243" t="str">
        <f t="shared" si="38"/>
        <v/>
      </c>
      <c r="IO1243" t="str">
        <f t="shared" si="39"/>
        <v/>
      </c>
    </row>
    <row r="1244" spans="2:249">
      <c r="E1244" t="s">
        <v>5478</v>
      </c>
      <c r="F1244" t="s">
        <v>5477</v>
      </c>
      <c r="G1244">
        <f>VLOOKUP(J1244,lenght!$A:$C,3,TRUE)</f>
        <v>115</v>
      </c>
      <c r="I1244" t="str">
        <f>VLOOKUP(J1244,taxonomy!$1:$1048576, 7, TRUE)</f>
        <v>Ecdysozoa</v>
      </c>
      <c r="J1244" s="2" t="s">
        <v>2733</v>
      </c>
      <c r="K1244" s="3"/>
      <c r="L1244" s="3">
        <v>1</v>
      </c>
      <c r="M1244" s="3">
        <v>1</v>
      </c>
      <c r="IN1244" t="str">
        <f t="shared" si="38"/>
        <v/>
      </c>
      <c r="IO1244" t="str">
        <f t="shared" si="39"/>
        <v/>
      </c>
    </row>
    <row r="1245" spans="2:249" hidden="1">
      <c r="E1245" t="s">
        <v>5478</v>
      </c>
      <c r="F1245" t="s">
        <v>5478</v>
      </c>
      <c r="G1245">
        <f>VLOOKUP(J1245,lenght!$A:$C,3,TRUE)</f>
        <v>115</v>
      </c>
      <c r="I1245" t="str">
        <f>VLOOKUP(J1245,taxonomy!$1:$1048576, 7, TRUE)</f>
        <v>Chordata</v>
      </c>
      <c r="J1245" s="2" t="s">
        <v>2735</v>
      </c>
      <c r="K1245" s="3"/>
      <c r="L1245" s="3">
        <v>1</v>
      </c>
      <c r="M1245" s="3">
        <v>1</v>
      </c>
      <c r="IN1245" t="str">
        <f t="shared" si="38"/>
        <v/>
      </c>
      <c r="IO1245" t="str">
        <f t="shared" si="39"/>
        <v/>
      </c>
    </row>
    <row r="1246" spans="2:249" hidden="1">
      <c r="E1246" t="s">
        <v>5478</v>
      </c>
      <c r="F1246" t="s">
        <v>5478</v>
      </c>
      <c r="G1246">
        <f>VLOOKUP(J1246,lenght!$A:$C,3,TRUE)</f>
        <v>65</v>
      </c>
      <c r="H1246">
        <f>VLOOKUP(J1246,lenght!$F:$H, 3, FALSE)</f>
        <v>109</v>
      </c>
      <c r="I1246" t="str">
        <f>VLOOKUP(J1246,taxonomy!$1:$1048576, 7, TRUE)</f>
        <v>Chordata</v>
      </c>
      <c r="J1246" s="2" t="s">
        <v>2737</v>
      </c>
      <c r="K1246" s="3">
        <v>1</v>
      </c>
      <c r="L1246" s="3">
        <v>1</v>
      </c>
      <c r="M1246" s="3">
        <v>2</v>
      </c>
      <c r="IN1246" t="str">
        <f t="shared" si="38"/>
        <v/>
      </c>
      <c r="IO1246" t="str">
        <f t="shared" si="39"/>
        <v/>
      </c>
    </row>
    <row r="1247" spans="2:249" hidden="1">
      <c r="E1247" t="s">
        <v>5477</v>
      </c>
      <c r="F1247" t="s">
        <v>5478</v>
      </c>
      <c r="G1247">
        <f>VLOOKUP(J1247,lenght!$A:$C,3,TRUE)</f>
        <v>116</v>
      </c>
      <c r="I1247" t="str">
        <f>VLOOKUP(J1247,taxonomy!$1:$1048576, 7, TRUE)</f>
        <v>Chordata</v>
      </c>
      <c r="J1247" s="2" t="s">
        <v>2739</v>
      </c>
      <c r="K1247" s="3"/>
      <c r="L1247" s="3">
        <v>1</v>
      </c>
      <c r="M1247" s="3">
        <v>1</v>
      </c>
      <c r="IN1247" t="str">
        <f t="shared" si="38"/>
        <v/>
      </c>
      <c r="IO1247" t="str">
        <f t="shared" si="39"/>
        <v/>
      </c>
    </row>
    <row r="1248" spans="2:249" hidden="1">
      <c r="E1248" t="s">
        <v>5478</v>
      </c>
      <c r="F1248" t="s">
        <v>5478</v>
      </c>
      <c r="G1248">
        <f>VLOOKUP(J1248,lenght!$A:$C,3,TRUE)</f>
        <v>119</v>
      </c>
      <c r="H1248">
        <f>VLOOKUP(J1248,lenght!$F:$H, 3, FALSE)</f>
        <v>66</v>
      </c>
      <c r="I1248" t="str">
        <f>VLOOKUP(J1248,taxonomy!$1:$1048576, 7, TRUE)</f>
        <v>Chordata</v>
      </c>
      <c r="J1248" s="2" t="s">
        <v>2741</v>
      </c>
      <c r="K1248" s="3">
        <v>2</v>
      </c>
      <c r="L1248" s="3">
        <v>1</v>
      </c>
      <c r="M1248" s="3">
        <v>3</v>
      </c>
      <c r="IN1248" t="str">
        <f t="shared" si="38"/>
        <v/>
      </c>
      <c r="IO1248" t="str">
        <f t="shared" si="39"/>
        <v/>
      </c>
    </row>
    <row r="1249" spans="5:249" hidden="1">
      <c r="E1249" t="s">
        <v>5477</v>
      </c>
      <c r="F1249" t="s">
        <v>5478</v>
      </c>
      <c r="G1249">
        <f>VLOOKUP(J1249,lenght!$A:$C,3,TRUE)</f>
        <v>120</v>
      </c>
      <c r="I1249" t="str">
        <f>VLOOKUP(J1249,taxonomy!$1:$1048576, 7, TRUE)</f>
        <v>Chordata</v>
      </c>
      <c r="J1249" s="2" t="s">
        <v>2743</v>
      </c>
      <c r="K1249" s="3"/>
      <c r="L1249" s="3">
        <v>1</v>
      </c>
      <c r="M1249" s="3">
        <v>1</v>
      </c>
      <c r="IN1249" t="str">
        <f t="shared" si="38"/>
        <v/>
      </c>
      <c r="IO1249" t="str">
        <f t="shared" si="39"/>
        <v/>
      </c>
    </row>
    <row r="1250" spans="5:249" hidden="1">
      <c r="E1250" t="s">
        <v>5477</v>
      </c>
      <c r="F1250" t="s">
        <v>5478</v>
      </c>
      <c r="G1250">
        <f>VLOOKUP(J1250,lenght!$A:$C,3,TRUE)</f>
        <v>52</v>
      </c>
      <c r="I1250" t="str">
        <f>VLOOKUP(J1250,taxonomy!$1:$1048576, 7, TRUE)</f>
        <v>Chordata</v>
      </c>
      <c r="J1250" s="2" t="s">
        <v>2745</v>
      </c>
      <c r="K1250" s="3"/>
      <c r="L1250" s="3">
        <v>1</v>
      </c>
      <c r="M1250" s="3">
        <v>1</v>
      </c>
      <c r="IN1250" t="str">
        <f t="shared" si="38"/>
        <v/>
      </c>
      <c r="IO1250" t="str">
        <f t="shared" si="39"/>
        <v/>
      </c>
    </row>
    <row r="1251" spans="5:249" hidden="1">
      <c r="E1251" t="s">
        <v>5478</v>
      </c>
      <c r="F1251" t="s">
        <v>5477</v>
      </c>
      <c r="G1251">
        <f>VLOOKUP(J1251,lenght!$A:$C,3,TRUE)</f>
        <v>121</v>
      </c>
      <c r="H1251">
        <f>VLOOKUP(J1251,lenght!$F:$H, 3, FALSE)</f>
        <v>179</v>
      </c>
      <c r="I1251" t="str">
        <f>VLOOKUP(J1251,taxonomy!$1:$1048576, 7, TRUE)</f>
        <v>Chordata</v>
      </c>
      <c r="J1251" s="2" t="s">
        <v>2747</v>
      </c>
      <c r="K1251" s="3">
        <v>1</v>
      </c>
      <c r="L1251" s="3">
        <v>1</v>
      </c>
      <c r="M1251" s="3">
        <v>2</v>
      </c>
      <c r="IN1251" t="str">
        <f t="shared" si="38"/>
        <v/>
      </c>
      <c r="IO1251" t="str">
        <f t="shared" si="39"/>
        <v/>
      </c>
    </row>
    <row r="1252" spans="5:249" hidden="1">
      <c r="E1252" t="s">
        <v>5477</v>
      </c>
      <c r="F1252" t="s">
        <v>5478</v>
      </c>
      <c r="G1252">
        <f>VLOOKUP(J1252,lenght!$A:$C,3,TRUE)</f>
        <v>100</v>
      </c>
      <c r="I1252" t="str">
        <f>VLOOKUP(J1252,taxonomy!$1:$1048576, 7, TRUE)</f>
        <v>Chordata</v>
      </c>
      <c r="J1252" s="2" t="s">
        <v>2749</v>
      </c>
      <c r="K1252" s="3"/>
      <c r="L1252" s="3">
        <v>1</v>
      </c>
      <c r="M1252" s="3">
        <v>1</v>
      </c>
      <c r="IN1252" t="str">
        <f t="shared" si="38"/>
        <v/>
      </c>
      <c r="IO1252" t="str">
        <f t="shared" si="39"/>
        <v/>
      </c>
    </row>
    <row r="1253" spans="5:249" hidden="1">
      <c r="E1253" t="s">
        <v>5477</v>
      </c>
      <c r="F1253" t="s">
        <v>5478</v>
      </c>
      <c r="G1253">
        <f>VLOOKUP(J1253,lenght!$A:$C,3,TRUE)</f>
        <v>45</v>
      </c>
      <c r="I1253" t="str">
        <f>VLOOKUP(J1253,taxonomy!$1:$1048576, 7, TRUE)</f>
        <v>Chordata</v>
      </c>
      <c r="J1253" s="2" t="s">
        <v>2751</v>
      </c>
      <c r="K1253" s="3"/>
      <c r="L1253" s="3">
        <v>1</v>
      </c>
      <c r="M1253" s="3">
        <v>1</v>
      </c>
      <c r="IN1253" t="str">
        <f t="shared" si="38"/>
        <v/>
      </c>
      <c r="IO1253" t="str">
        <f t="shared" si="39"/>
        <v/>
      </c>
    </row>
    <row r="1254" spans="5:249" hidden="1">
      <c r="E1254" t="s">
        <v>5478</v>
      </c>
      <c r="F1254" t="s">
        <v>5478</v>
      </c>
      <c r="G1254">
        <f>VLOOKUP(J1254,lenght!$A:$C,3,TRUE)</f>
        <v>118</v>
      </c>
      <c r="I1254" t="str">
        <f>VLOOKUP(J1254,taxonomy!$1:$1048576, 7, TRUE)</f>
        <v>Chordata</v>
      </c>
      <c r="J1254" s="2" t="s">
        <v>2753</v>
      </c>
      <c r="K1254" s="3"/>
      <c r="L1254" s="3">
        <v>1</v>
      </c>
      <c r="M1254" s="3">
        <v>1</v>
      </c>
      <c r="IN1254" t="str">
        <f t="shared" si="38"/>
        <v/>
      </c>
      <c r="IO1254" t="str">
        <f t="shared" si="39"/>
        <v/>
      </c>
    </row>
    <row r="1255" spans="5:249" hidden="1">
      <c r="E1255" t="s">
        <v>5478</v>
      </c>
      <c r="F1255" t="s">
        <v>5477</v>
      </c>
      <c r="G1255">
        <f>VLOOKUP(J1255,lenght!$A:$C,3,TRUE)</f>
        <v>121</v>
      </c>
      <c r="H1255">
        <f>VLOOKUP(J1255,lenght!$F:$H, 3, FALSE)</f>
        <v>191</v>
      </c>
      <c r="I1255" t="str">
        <f>VLOOKUP(J1255,taxonomy!$1:$1048576, 7, TRUE)</f>
        <v>Chordata</v>
      </c>
      <c r="J1255" s="2" t="s">
        <v>2755</v>
      </c>
      <c r="K1255" s="3">
        <v>1</v>
      </c>
      <c r="L1255" s="3">
        <v>1</v>
      </c>
      <c r="M1255" s="3">
        <v>2</v>
      </c>
      <c r="IN1255" t="str">
        <f t="shared" si="38"/>
        <v/>
      </c>
      <c r="IO1255" t="str">
        <f t="shared" si="39"/>
        <v/>
      </c>
    </row>
    <row r="1256" spans="5:249" hidden="1">
      <c r="E1256" t="s">
        <v>5478</v>
      </c>
      <c r="F1256" t="s">
        <v>5478</v>
      </c>
      <c r="G1256">
        <f>VLOOKUP(J1256,lenght!$A:$C,3,TRUE)</f>
        <v>117</v>
      </c>
      <c r="I1256" t="str">
        <f>VLOOKUP(J1256,taxonomy!$1:$1048576, 7, TRUE)</f>
        <v>Chordata</v>
      </c>
      <c r="J1256" s="2" t="s">
        <v>2757</v>
      </c>
      <c r="K1256" s="3"/>
      <c r="L1256" s="3">
        <v>1</v>
      </c>
      <c r="M1256" s="3">
        <v>1</v>
      </c>
      <c r="IN1256" t="str">
        <f t="shared" si="38"/>
        <v/>
      </c>
      <c r="IO1256" t="str">
        <f t="shared" si="39"/>
        <v/>
      </c>
    </row>
    <row r="1257" spans="5:249" hidden="1">
      <c r="E1257" t="s">
        <v>5478</v>
      </c>
      <c r="F1257" t="s">
        <v>5478</v>
      </c>
      <c r="G1257">
        <f>VLOOKUP(J1257,lenght!$A:$C,3,TRUE)</f>
        <v>114</v>
      </c>
      <c r="I1257" t="str">
        <f>VLOOKUP(J1257,taxonomy!$1:$1048576, 7, TRUE)</f>
        <v>Chordata</v>
      </c>
      <c r="J1257" s="2" t="s">
        <v>2759</v>
      </c>
      <c r="K1257" s="3"/>
      <c r="L1257" s="3">
        <v>1</v>
      </c>
      <c r="M1257" s="3">
        <v>1</v>
      </c>
      <c r="IN1257" t="str">
        <f t="shared" si="38"/>
        <v/>
      </c>
      <c r="IO1257" t="str">
        <f t="shared" si="39"/>
        <v/>
      </c>
    </row>
    <row r="1258" spans="5:249" hidden="1">
      <c r="E1258" t="s">
        <v>5478</v>
      </c>
      <c r="F1258" t="s">
        <v>5477</v>
      </c>
      <c r="G1258">
        <f>VLOOKUP(J1258,lenght!$A:$C,3,TRUE)</f>
        <v>98</v>
      </c>
      <c r="I1258" t="str">
        <f>VLOOKUP(J1258,taxonomy!$1:$1048576, 7, TRUE)</f>
        <v>Chordata</v>
      </c>
      <c r="J1258" s="2" t="s">
        <v>2761</v>
      </c>
      <c r="K1258" s="3"/>
      <c r="L1258" s="3">
        <v>1</v>
      </c>
      <c r="M1258" s="3">
        <v>1</v>
      </c>
      <c r="IN1258" t="str">
        <f t="shared" si="38"/>
        <v/>
      </c>
      <c r="IO1258" t="str">
        <f t="shared" si="39"/>
        <v/>
      </c>
    </row>
    <row r="1259" spans="5:249" hidden="1">
      <c r="E1259" t="s">
        <v>5478</v>
      </c>
      <c r="F1259" t="s">
        <v>5478</v>
      </c>
      <c r="G1259">
        <f>VLOOKUP(J1259,lenght!$A:$C,3,TRUE)</f>
        <v>117</v>
      </c>
      <c r="I1259" t="str">
        <f>VLOOKUP(J1259,taxonomy!$1:$1048576, 7, TRUE)</f>
        <v>Chordata</v>
      </c>
      <c r="J1259" s="2" t="s">
        <v>2764</v>
      </c>
      <c r="K1259" s="3"/>
      <c r="L1259" s="3">
        <v>1</v>
      </c>
      <c r="M1259" s="3">
        <v>1</v>
      </c>
      <c r="IN1259" t="str">
        <f t="shared" si="38"/>
        <v/>
      </c>
      <c r="IO1259" t="str">
        <f t="shared" si="39"/>
        <v/>
      </c>
    </row>
    <row r="1260" spans="5:249" hidden="1">
      <c r="E1260" t="s">
        <v>5477</v>
      </c>
      <c r="F1260" t="s">
        <v>5478</v>
      </c>
      <c r="G1260">
        <f>VLOOKUP(J1260,lenght!$A:$C,3,TRUE)</f>
        <v>121</v>
      </c>
      <c r="I1260" t="str">
        <f>VLOOKUP(J1260,taxonomy!$1:$1048576, 7, TRUE)</f>
        <v>Chordata</v>
      </c>
      <c r="J1260" s="2" t="s">
        <v>2766</v>
      </c>
      <c r="K1260" s="3"/>
      <c r="L1260" s="3">
        <v>1</v>
      </c>
      <c r="M1260" s="3">
        <v>1</v>
      </c>
      <c r="IN1260" t="str">
        <f t="shared" si="38"/>
        <v/>
      </c>
      <c r="IO1260" t="str">
        <f t="shared" si="39"/>
        <v/>
      </c>
    </row>
    <row r="1261" spans="5:249" hidden="1">
      <c r="E1261" t="s">
        <v>5478</v>
      </c>
      <c r="F1261" t="s">
        <v>5478</v>
      </c>
      <c r="G1261">
        <f>VLOOKUP(J1261,lenght!$A:$C,3,TRUE)</f>
        <v>117</v>
      </c>
      <c r="I1261" t="str">
        <f>VLOOKUP(J1261,taxonomy!$1:$1048576, 7, TRUE)</f>
        <v>Chordata</v>
      </c>
      <c r="J1261" s="2" t="s">
        <v>2768</v>
      </c>
      <c r="K1261" s="3"/>
      <c r="L1261" s="3">
        <v>1</v>
      </c>
      <c r="M1261" s="3">
        <v>1</v>
      </c>
      <c r="IN1261" t="str">
        <f t="shared" si="38"/>
        <v/>
      </c>
      <c r="IO1261" t="str">
        <f t="shared" si="39"/>
        <v/>
      </c>
    </row>
    <row r="1262" spans="5:249" hidden="1">
      <c r="E1262" t="s">
        <v>5477</v>
      </c>
      <c r="F1262" t="s">
        <v>5478</v>
      </c>
      <c r="G1262">
        <f>VLOOKUP(J1262,lenght!$A:$C,3,TRUE)</f>
        <v>116</v>
      </c>
      <c r="I1262" t="str">
        <f>VLOOKUP(J1262,taxonomy!$1:$1048576, 7, TRUE)</f>
        <v>Chordata</v>
      </c>
      <c r="J1262" s="2" t="s">
        <v>2770</v>
      </c>
      <c r="K1262" s="3"/>
      <c r="L1262" s="3">
        <v>1</v>
      </c>
      <c r="M1262" s="3">
        <v>1</v>
      </c>
      <c r="IN1262" t="str">
        <f t="shared" si="38"/>
        <v/>
      </c>
      <c r="IO1262" t="str">
        <f t="shared" si="39"/>
        <v/>
      </c>
    </row>
    <row r="1263" spans="5:249" hidden="1">
      <c r="E1263" t="s">
        <v>5478</v>
      </c>
      <c r="F1263" t="s">
        <v>5478</v>
      </c>
      <c r="G1263">
        <f>VLOOKUP(J1263,lenght!$A:$C,3,TRUE)</f>
        <v>140</v>
      </c>
      <c r="I1263" t="str">
        <f>VLOOKUP(J1263,taxonomy!$1:$1048576, 7, TRUE)</f>
        <v>Chordata</v>
      </c>
      <c r="J1263" s="2" t="s">
        <v>2772</v>
      </c>
      <c r="K1263" s="3"/>
      <c r="L1263" s="3">
        <v>1</v>
      </c>
      <c r="M1263" s="3">
        <v>1</v>
      </c>
      <c r="IN1263" t="str">
        <f t="shared" si="38"/>
        <v/>
      </c>
      <c r="IO1263" t="str">
        <f t="shared" si="39"/>
        <v/>
      </c>
    </row>
    <row r="1264" spans="5:249" hidden="1">
      <c r="E1264" t="s">
        <v>5478</v>
      </c>
      <c r="F1264" t="s">
        <v>5477</v>
      </c>
      <c r="G1264">
        <f>VLOOKUP(J1264,lenght!$A:$C,3,TRUE)</f>
        <v>133</v>
      </c>
      <c r="I1264" t="str">
        <f>VLOOKUP(J1264,taxonomy!$1:$1048576, 7, TRUE)</f>
        <v>Chordata</v>
      </c>
      <c r="J1264" s="2" t="s">
        <v>2774</v>
      </c>
      <c r="K1264" s="3"/>
      <c r="L1264" s="3">
        <v>1</v>
      </c>
      <c r="M1264" s="3">
        <v>1</v>
      </c>
      <c r="IN1264" t="str">
        <f t="shared" si="38"/>
        <v/>
      </c>
      <c r="IO1264" t="str">
        <f t="shared" si="39"/>
        <v/>
      </c>
    </row>
    <row r="1265" spans="5:249" hidden="1">
      <c r="E1265" t="s">
        <v>5478</v>
      </c>
      <c r="F1265" t="s">
        <v>5478</v>
      </c>
      <c r="G1265">
        <f>VLOOKUP(J1265,lenght!$A:$C,3,TRUE)</f>
        <v>125</v>
      </c>
      <c r="I1265" t="str">
        <f>VLOOKUP(J1265,taxonomy!$1:$1048576, 7, TRUE)</f>
        <v>Chordata</v>
      </c>
      <c r="J1265" s="2" t="s">
        <v>2776</v>
      </c>
      <c r="K1265" s="3"/>
      <c r="L1265" s="3">
        <v>3</v>
      </c>
      <c r="M1265" s="3">
        <v>3</v>
      </c>
      <c r="IN1265" t="str">
        <f t="shared" si="38"/>
        <v/>
      </c>
      <c r="IO1265" t="str">
        <f t="shared" si="39"/>
        <v/>
      </c>
    </row>
    <row r="1266" spans="5:249" hidden="1">
      <c r="E1266" t="s">
        <v>5477</v>
      </c>
      <c r="F1266" t="s">
        <v>5478</v>
      </c>
      <c r="G1266">
        <f>VLOOKUP(J1266,lenght!$A:$C,3,TRUE)</f>
        <v>71</v>
      </c>
      <c r="I1266" t="str">
        <f>VLOOKUP(J1266,taxonomy!$1:$1048576, 7, TRUE)</f>
        <v>Chordata</v>
      </c>
      <c r="J1266" s="2" t="s">
        <v>2778</v>
      </c>
      <c r="K1266" s="3"/>
      <c r="L1266" s="3">
        <v>1</v>
      </c>
      <c r="M1266" s="3">
        <v>1</v>
      </c>
      <c r="IN1266" t="str">
        <f t="shared" si="38"/>
        <v/>
      </c>
      <c r="IO1266" t="str">
        <f t="shared" si="39"/>
        <v/>
      </c>
    </row>
    <row r="1267" spans="5:249" hidden="1">
      <c r="E1267" t="s">
        <v>5478</v>
      </c>
      <c r="F1267" t="s">
        <v>5478</v>
      </c>
      <c r="G1267">
        <f>VLOOKUP(J1267,lenght!$A:$C,3,TRUE)</f>
        <v>132</v>
      </c>
      <c r="I1267" t="str">
        <f>VLOOKUP(J1267,taxonomy!$1:$1048576, 7, TRUE)</f>
        <v>Chordata</v>
      </c>
      <c r="J1267" s="2" t="s">
        <v>2780</v>
      </c>
      <c r="K1267" s="3"/>
      <c r="L1267" s="3">
        <v>1</v>
      </c>
      <c r="M1267" s="3">
        <v>1</v>
      </c>
      <c r="IN1267" t="str">
        <f t="shared" si="38"/>
        <v/>
      </c>
      <c r="IO1267" t="str">
        <f t="shared" si="39"/>
        <v/>
      </c>
    </row>
    <row r="1268" spans="5:249" hidden="1">
      <c r="E1268" t="s">
        <v>5477</v>
      </c>
      <c r="F1268" t="s">
        <v>5478</v>
      </c>
      <c r="G1268">
        <f>VLOOKUP(J1268,lenght!$A:$C,3,TRUE)</f>
        <v>80</v>
      </c>
      <c r="I1268" t="str">
        <f>VLOOKUP(J1268,taxonomy!$1:$1048576, 7, TRUE)</f>
        <v>Chordata</v>
      </c>
      <c r="J1268" s="2" t="s">
        <v>2782</v>
      </c>
      <c r="K1268" s="3"/>
      <c r="L1268" s="3">
        <v>1</v>
      </c>
      <c r="M1268" s="3">
        <v>1</v>
      </c>
      <c r="IN1268" t="str">
        <f t="shared" si="38"/>
        <v/>
      </c>
      <c r="IO1268" t="str">
        <f t="shared" si="39"/>
        <v/>
      </c>
    </row>
    <row r="1269" spans="5:249" hidden="1">
      <c r="E1269" t="s">
        <v>5478</v>
      </c>
      <c r="F1269" t="s">
        <v>5478</v>
      </c>
      <c r="G1269">
        <f>VLOOKUP(J1269,lenght!$A:$C,3,TRUE)</f>
        <v>115</v>
      </c>
      <c r="I1269" t="str">
        <f>VLOOKUP(J1269,taxonomy!$1:$1048576, 7, TRUE)</f>
        <v>Chordata</v>
      </c>
      <c r="J1269" s="2" t="s">
        <v>2784</v>
      </c>
      <c r="K1269" s="3"/>
      <c r="L1269" s="3">
        <v>1</v>
      </c>
      <c r="M1269" s="3">
        <v>1</v>
      </c>
      <c r="IN1269" t="str">
        <f t="shared" si="38"/>
        <v/>
      </c>
      <c r="IO1269" t="str">
        <f t="shared" si="39"/>
        <v/>
      </c>
    </row>
    <row r="1270" spans="5:249" hidden="1">
      <c r="E1270" t="s">
        <v>5478</v>
      </c>
      <c r="F1270" t="s">
        <v>5478</v>
      </c>
      <c r="G1270">
        <f>VLOOKUP(J1270,lenght!$A:$C,3,TRUE)</f>
        <v>115</v>
      </c>
      <c r="I1270" t="str">
        <f>VLOOKUP(J1270,taxonomy!$1:$1048576, 7, TRUE)</f>
        <v>Chordata</v>
      </c>
      <c r="J1270" s="2" t="s">
        <v>2786</v>
      </c>
      <c r="K1270" s="3"/>
      <c r="L1270" s="3">
        <v>1</v>
      </c>
      <c r="M1270" s="3">
        <v>1</v>
      </c>
      <c r="IN1270" t="str">
        <f t="shared" si="38"/>
        <v/>
      </c>
      <c r="IO1270" t="str">
        <f t="shared" si="39"/>
        <v/>
      </c>
    </row>
    <row r="1271" spans="5:249" hidden="1">
      <c r="E1271" t="s">
        <v>5478</v>
      </c>
      <c r="F1271" t="s">
        <v>5478</v>
      </c>
      <c r="G1271">
        <f>VLOOKUP(J1271,lenght!$A:$C,3,TRUE)</f>
        <v>114</v>
      </c>
      <c r="I1271" t="str">
        <f>VLOOKUP(J1271,taxonomy!$1:$1048576, 7, TRUE)</f>
        <v>Chordata</v>
      </c>
      <c r="J1271" s="2" t="s">
        <v>2788</v>
      </c>
      <c r="K1271" s="3"/>
      <c r="L1271" s="3">
        <v>1</v>
      </c>
      <c r="M1271" s="3">
        <v>1</v>
      </c>
      <c r="IN1271" t="str">
        <f t="shared" si="38"/>
        <v/>
      </c>
      <c r="IO1271" t="str">
        <f t="shared" si="39"/>
        <v/>
      </c>
    </row>
    <row r="1272" spans="5:249" hidden="1">
      <c r="E1272" t="s">
        <v>5478</v>
      </c>
      <c r="F1272" t="s">
        <v>5478</v>
      </c>
      <c r="G1272">
        <f>VLOOKUP(J1272,lenght!$A:$C,3,TRUE)</f>
        <v>123</v>
      </c>
      <c r="I1272" t="str">
        <f>VLOOKUP(J1272,taxonomy!$1:$1048576, 7, TRUE)</f>
        <v>Chordata</v>
      </c>
      <c r="J1272" s="2" t="s">
        <v>2790</v>
      </c>
      <c r="K1272" s="3"/>
      <c r="L1272" s="3">
        <v>1</v>
      </c>
      <c r="M1272" s="3">
        <v>1</v>
      </c>
      <c r="IN1272" t="str">
        <f t="shared" si="38"/>
        <v/>
      </c>
      <c r="IO1272" t="str">
        <f t="shared" si="39"/>
        <v/>
      </c>
    </row>
    <row r="1273" spans="5:249" hidden="1">
      <c r="E1273" t="s">
        <v>5478</v>
      </c>
      <c r="F1273" t="s">
        <v>5478</v>
      </c>
      <c r="G1273">
        <f>VLOOKUP(J1273,lenght!$A:$C,3,TRUE)</f>
        <v>123</v>
      </c>
      <c r="I1273" t="str">
        <f>VLOOKUP(J1273,taxonomy!$1:$1048576, 7, TRUE)</f>
        <v>Chordata</v>
      </c>
      <c r="J1273" s="2" t="s">
        <v>2792</v>
      </c>
      <c r="K1273" s="3"/>
      <c r="L1273" s="3">
        <v>1</v>
      </c>
      <c r="M1273" s="3">
        <v>1</v>
      </c>
      <c r="IN1273" t="str">
        <f t="shared" si="38"/>
        <v/>
      </c>
      <c r="IO1273" t="str">
        <f t="shared" si="39"/>
        <v/>
      </c>
    </row>
    <row r="1274" spans="5:249" hidden="1">
      <c r="E1274" t="s">
        <v>5478</v>
      </c>
      <c r="F1274" t="s">
        <v>5478</v>
      </c>
      <c r="G1274">
        <f>VLOOKUP(J1274,lenght!$A:$C,3,TRUE)</f>
        <v>140</v>
      </c>
      <c r="I1274" t="str">
        <f>VLOOKUP(J1274,taxonomy!$1:$1048576, 7, TRUE)</f>
        <v>Chordata</v>
      </c>
      <c r="J1274" s="2" t="s">
        <v>2794</v>
      </c>
      <c r="K1274" s="3"/>
      <c r="L1274" s="3">
        <v>1</v>
      </c>
      <c r="M1274" s="3">
        <v>1</v>
      </c>
      <c r="IN1274" t="str">
        <f t="shared" si="38"/>
        <v/>
      </c>
      <c r="IO1274" t="str">
        <f t="shared" si="39"/>
        <v/>
      </c>
    </row>
    <row r="1275" spans="5:249" hidden="1">
      <c r="E1275" t="s">
        <v>5478</v>
      </c>
      <c r="F1275" t="s">
        <v>5478</v>
      </c>
      <c r="G1275">
        <f>VLOOKUP(J1275,lenght!$A:$C,3,TRUE)</f>
        <v>115</v>
      </c>
      <c r="I1275" t="str">
        <f>VLOOKUP(J1275,taxonomy!$1:$1048576, 7, TRUE)</f>
        <v>Chordata</v>
      </c>
      <c r="J1275" s="2" t="s">
        <v>2796</v>
      </c>
      <c r="K1275" s="3"/>
      <c r="L1275" s="3">
        <v>1</v>
      </c>
      <c r="M1275" s="3">
        <v>1</v>
      </c>
      <c r="IN1275" t="str">
        <f t="shared" si="38"/>
        <v/>
      </c>
      <c r="IO1275" t="str">
        <f t="shared" si="39"/>
        <v/>
      </c>
    </row>
    <row r="1276" spans="5:249">
      <c r="E1276" t="s">
        <v>5478</v>
      </c>
      <c r="F1276" t="s">
        <v>5478</v>
      </c>
      <c r="G1276">
        <f>VLOOKUP(J1276,lenght!$A:$C,3,TRUE)</f>
        <v>116</v>
      </c>
      <c r="I1276" t="str">
        <f>VLOOKUP(J1276,taxonomy!$1:$1048576, 7, TRUE)</f>
        <v>Ecdysozoa</v>
      </c>
      <c r="J1276" s="2" t="s">
        <v>2798</v>
      </c>
      <c r="K1276" s="3"/>
      <c r="L1276" s="3">
        <v>1</v>
      </c>
      <c r="M1276" s="3">
        <v>1</v>
      </c>
      <c r="IN1276" t="str">
        <f t="shared" si="38"/>
        <v/>
      </c>
      <c r="IO1276" t="str">
        <f t="shared" si="39"/>
        <v/>
      </c>
    </row>
    <row r="1277" spans="5:249" hidden="1">
      <c r="E1277" t="s">
        <v>5478</v>
      </c>
      <c r="F1277" t="s">
        <v>5478</v>
      </c>
      <c r="G1277">
        <f>VLOOKUP(J1277,lenght!$A:$C,3,TRUE)</f>
        <v>119</v>
      </c>
      <c r="I1277" t="str">
        <f>VLOOKUP(J1277,taxonomy!$1:$1048576, 6, TRUE)</f>
        <v>Fungi</v>
      </c>
      <c r="J1277" s="2" t="s">
        <v>2800</v>
      </c>
      <c r="K1277" s="3"/>
      <c r="L1277" s="3">
        <v>1</v>
      </c>
      <c r="M1277" s="3">
        <v>1</v>
      </c>
      <c r="IN1277" t="str">
        <f t="shared" si="38"/>
        <v/>
      </c>
      <c r="IO1277" t="str">
        <f t="shared" si="39"/>
        <v/>
      </c>
    </row>
    <row r="1278" spans="5:249" hidden="1">
      <c r="E1278" t="s">
        <v>5477</v>
      </c>
      <c r="F1278" t="s">
        <v>5478</v>
      </c>
      <c r="G1278">
        <f>VLOOKUP(J1278,lenght!$A:$C,3,TRUE)</f>
        <v>85</v>
      </c>
      <c r="I1278" t="str">
        <f>VLOOKUP(J1278,taxonomy!$1:$1048576, 6, TRUE)</f>
        <v>Fungi</v>
      </c>
      <c r="J1278" s="2" t="s">
        <v>2802</v>
      </c>
      <c r="K1278" s="3"/>
      <c r="L1278" s="3">
        <v>1</v>
      </c>
      <c r="M1278" s="3">
        <v>1</v>
      </c>
      <c r="IN1278" t="str">
        <f t="shared" si="38"/>
        <v/>
      </c>
      <c r="IO1278" t="str">
        <f t="shared" si="39"/>
        <v/>
      </c>
    </row>
    <row r="1279" spans="5:249" hidden="1">
      <c r="E1279" t="s">
        <v>5478</v>
      </c>
      <c r="F1279" t="s">
        <v>5477</v>
      </c>
      <c r="G1279">
        <f>VLOOKUP(J1279,lenght!$A:$C,3,TRUE)</f>
        <v>142</v>
      </c>
      <c r="I1279" t="str">
        <f>VLOOKUP(J1279,taxonomy!$1:$1048576, 6, TRUE)</f>
        <v>Fungi</v>
      </c>
      <c r="J1279" s="2" t="s">
        <v>2804</v>
      </c>
      <c r="K1279" s="3"/>
      <c r="L1279" s="3">
        <v>1</v>
      </c>
      <c r="M1279" s="3">
        <v>1</v>
      </c>
      <c r="IN1279" t="str">
        <f t="shared" si="38"/>
        <v/>
      </c>
      <c r="IO1279" t="str">
        <f t="shared" si="39"/>
        <v/>
      </c>
    </row>
    <row r="1280" spans="5:249" hidden="1">
      <c r="E1280" t="s">
        <v>5478</v>
      </c>
      <c r="F1280" t="s">
        <v>5478</v>
      </c>
      <c r="G1280">
        <f>VLOOKUP(J1280,lenght!$A:$C,3,TRUE)</f>
        <v>137</v>
      </c>
      <c r="I1280" t="str">
        <f>VLOOKUP(J1280,taxonomy!$1:$1048576, 6, TRUE)</f>
        <v>Fungi</v>
      </c>
      <c r="J1280" s="2" t="s">
        <v>2806</v>
      </c>
      <c r="K1280" s="3"/>
      <c r="L1280" s="3">
        <v>1</v>
      </c>
      <c r="M1280" s="3">
        <v>1</v>
      </c>
      <c r="IN1280" t="str">
        <f t="shared" si="38"/>
        <v/>
      </c>
      <c r="IO1280" t="str">
        <f t="shared" si="39"/>
        <v/>
      </c>
    </row>
    <row r="1281" spans="5:249" hidden="1">
      <c r="E1281" t="s">
        <v>5477</v>
      </c>
      <c r="F1281" t="s">
        <v>5478</v>
      </c>
      <c r="G1281">
        <f>VLOOKUP(J1281,lenght!$A:$C,3,TRUE)</f>
        <v>97</v>
      </c>
      <c r="I1281" t="str">
        <f>VLOOKUP(J1281,taxonomy!$1:$1048576, 6, TRUE)</f>
        <v>Fungi</v>
      </c>
      <c r="J1281" s="2" t="s">
        <v>2808</v>
      </c>
      <c r="K1281" s="3"/>
      <c r="L1281" s="3">
        <v>1</v>
      </c>
      <c r="M1281" s="3">
        <v>1</v>
      </c>
      <c r="IN1281" t="str">
        <f t="shared" si="38"/>
        <v/>
      </c>
      <c r="IO1281" t="str">
        <f t="shared" si="39"/>
        <v/>
      </c>
    </row>
    <row r="1282" spans="5:249" hidden="1">
      <c r="E1282" t="s">
        <v>5478</v>
      </c>
      <c r="F1282" t="s">
        <v>5477</v>
      </c>
      <c r="G1282">
        <f>VLOOKUP(J1282,lenght!$A:$C,3,TRUE)</f>
        <v>140</v>
      </c>
      <c r="I1282" t="str">
        <f>VLOOKUP(J1282,taxonomy!$1:$1048576, 6, TRUE)</f>
        <v>Stramenopiles</v>
      </c>
      <c r="J1282" s="2" t="s">
        <v>2810</v>
      </c>
      <c r="K1282" s="3"/>
      <c r="L1282" s="3">
        <v>1</v>
      </c>
      <c r="M1282" s="3">
        <v>1</v>
      </c>
      <c r="IN1282" t="str">
        <f t="shared" si="38"/>
        <v/>
      </c>
      <c r="IO1282" t="str">
        <f t="shared" si="39"/>
        <v/>
      </c>
    </row>
    <row r="1283" spans="5:249" hidden="1">
      <c r="E1283" t="s">
        <v>5478</v>
      </c>
      <c r="F1283" t="s">
        <v>5477</v>
      </c>
      <c r="G1283">
        <f>VLOOKUP(J1283,lenght!$A:$C,3,TRUE)</f>
        <v>118</v>
      </c>
      <c r="I1283" t="str">
        <f>VLOOKUP(J1283,taxonomy!$1:$1048576, 6, TRUE)</f>
        <v>Stramenopiles</v>
      </c>
      <c r="J1283" s="2" t="s">
        <v>2812</v>
      </c>
      <c r="K1283" s="3"/>
      <c r="L1283" s="3">
        <v>2</v>
      </c>
      <c r="M1283" s="3">
        <v>2</v>
      </c>
      <c r="IN1283" t="str">
        <f t="shared" si="38"/>
        <v/>
      </c>
      <c r="IO1283" t="str">
        <f t="shared" si="39"/>
        <v/>
      </c>
    </row>
    <row r="1284" spans="5:249" hidden="1">
      <c r="E1284" t="s">
        <v>5478</v>
      </c>
      <c r="F1284" t="s">
        <v>5478</v>
      </c>
      <c r="G1284">
        <f>VLOOKUP(J1284,lenght!$A:$C,3,TRUE)</f>
        <v>116</v>
      </c>
      <c r="I1284" t="str">
        <f>VLOOKUP(J1284,taxonomy!$1:$1048576, 6, TRUE)</f>
        <v>Stramenopiles</v>
      </c>
      <c r="J1284" s="2" t="s">
        <v>2814</v>
      </c>
      <c r="K1284" s="3"/>
      <c r="L1284" s="3">
        <v>4</v>
      </c>
      <c r="M1284" s="3">
        <v>4</v>
      </c>
      <c r="IN1284" t="str">
        <f t="shared" si="38"/>
        <v/>
      </c>
      <c r="IO1284" t="str">
        <f t="shared" si="39"/>
        <v/>
      </c>
    </row>
    <row r="1285" spans="5:249" hidden="1">
      <c r="E1285" t="s">
        <v>5478</v>
      </c>
      <c r="F1285" t="s">
        <v>5477</v>
      </c>
      <c r="G1285">
        <f>VLOOKUP(J1285,lenght!$A:$C,3,TRUE)</f>
        <v>124</v>
      </c>
      <c r="H1285">
        <f>VLOOKUP(J1285,lenght!$F:$H, 3, FALSE)</f>
        <v>308</v>
      </c>
      <c r="I1285" t="str">
        <f>VLOOKUP(J1285,taxonomy!$1:$1048576, 6, TRUE)</f>
        <v>Stramenopiles</v>
      </c>
      <c r="J1285" s="2" t="s">
        <v>2816</v>
      </c>
      <c r="K1285" s="3">
        <v>1</v>
      </c>
      <c r="L1285" s="3">
        <v>1</v>
      </c>
      <c r="M1285" s="3">
        <v>2</v>
      </c>
      <c r="IN1285" t="str">
        <f t="shared" ref="IN1285:IN1348" si="40">IF(IM1285=1, "Y", "")</f>
        <v/>
      </c>
      <c r="IO1285" t="str">
        <f t="shared" ref="IO1285:IO1348" si="41">IF(IM1285=2, "Y", "")</f>
        <v/>
      </c>
    </row>
    <row r="1286" spans="5:249" hidden="1">
      <c r="E1286" t="s">
        <v>5478</v>
      </c>
      <c r="F1286" t="s">
        <v>5477</v>
      </c>
      <c r="G1286">
        <f>VLOOKUP(J1286,lenght!$A:$C,3,TRUE)</f>
        <v>146</v>
      </c>
      <c r="H1286">
        <f>VLOOKUP(J1286,lenght!$F:$H, 3, FALSE)</f>
        <v>267</v>
      </c>
      <c r="I1286" t="str">
        <f>VLOOKUP(J1286,taxonomy!$1:$1048576, 6, TRUE)</f>
        <v>Stramenopiles</v>
      </c>
      <c r="J1286" s="2" t="s">
        <v>2818</v>
      </c>
      <c r="K1286" s="3">
        <v>1</v>
      </c>
      <c r="L1286" s="3">
        <v>1</v>
      </c>
      <c r="M1286" s="3">
        <v>2</v>
      </c>
      <c r="IN1286" t="str">
        <f t="shared" si="40"/>
        <v/>
      </c>
      <c r="IO1286" t="str">
        <f t="shared" si="41"/>
        <v/>
      </c>
    </row>
    <row r="1287" spans="5:249" hidden="1">
      <c r="E1287" t="s">
        <v>5478</v>
      </c>
      <c r="F1287" t="s">
        <v>5478</v>
      </c>
      <c r="G1287">
        <f>VLOOKUP(J1287,lenght!$A:$C,3,TRUE)</f>
        <v>127</v>
      </c>
      <c r="I1287" t="str">
        <f>VLOOKUP(J1287,taxonomy!$1:$1048576, 6, TRUE)</f>
        <v>Stramenopiles</v>
      </c>
      <c r="J1287" s="2" t="s">
        <v>2820</v>
      </c>
      <c r="K1287" s="3"/>
      <c r="L1287" s="3">
        <v>2</v>
      </c>
      <c r="M1287" s="3">
        <v>2</v>
      </c>
      <c r="IN1287" t="str">
        <f t="shared" si="40"/>
        <v/>
      </c>
      <c r="IO1287" t="str">
        <f t="shared" si="41"/>
        <v/>
      </c>
    </row>
    <row r="1288" spans="5:249" hidden="1">
      <c r="E1288" t="s">
        <v>5477</v>
      </c>
      <c r="F1288" t="s">
        <v>5478</v>
      </c>
      <c r="G1288">
        <f>VLOOKUP(J1288,lenght!$A:$C,3,TRUE)</f>
        <v>95</v>
      </c>
      <c r="I1288" t="str">
        <f>VLOOKUP(J1288,taxonomy!$1:$1048576, 6, TRUE)</f>
        <v>Stramenopiles</v>
      </c>
      <c r="J1288" s="2" t="s">
        <v>2822</v>
      </c>
      <c r="K1288" s="3"/>
      <c r="L1288" s="3">
        <v>1</v>
      </c>
      <c r="M1288" s="3">
        <v>1</v>
      </c>
      <c r="IN1288" t="str">
        <f t="shared" si="40"/>
        <v/>
      </c>
      <c r="IO1288" t="str">
        <f t="shared" si="41"/>
        <v/>
      </c>
    </row>
    <row r="1289" spans="5:249" hidden="1">
      <c r="E1289" t="s">
        <v>5477</v>
      </c>
      <c r="F1289" t="s">
        <v>5478</v>
      </c>
      <c r="G1289">
        <f>VLOOKUP(J1289,lenght!$A:$C,3,TRUE)</f>
        <v>119</v>
      </c>
      <c r="I1289" t="str">
        <f>VLOOKUP(J1289,taxonomy!$1:$1048576, 6, TRUE)</f>
        <v>Stramenopiles</v>
      </c>
      <c r="J1289" s="2" t="s">
        <v>2824</v>
      </c>
      <c r="K1289" s="3"/>
      <c r="L1289" s="3">
        <v>1</v>
      </c>
      <c r="M1289" s="3">
        <v>1</v>
      </c>
      <c r="IN1289" t="str">
        <f t="shared" si="40"/>
        <v/>
      </c>
      <c r="IO1289" t="str">
        <f t="shared" si="41"/>
        <v/>
      </c>
    </row>
    <row r="1290" spans="5:249" hidden="1">
      <c r="E1290" t="s">
        <v>5478</v>
      </c>
      <c r="F1290" t="s">
        <v>5477</v>
      </c>
      <c r="G1290">
        <f>VLOOKUP(J1290,lenght!$A:$C,3,TRUE)</f>
        <v>201</v>
      </c>
      <c r="I1290" t="str">
        <f>VLOOKUP(J1290,taxonomy!$1:$1048576, 6, TRUE)</f>
        <v>Fungi</v>
      </c>
      <c r="J1290" s="2" t="s">
        <v>2826</v>
      </c>
      <c r="K1290" s="3"/>
      <c r="L1290" s="3">
        <v>1</v>
      </c>
      <c r="M1290" s="3">
        <v>1</v>
      </c>
      <c r="IN1290" t="str">
        <f t="shared" si="40"/>
        <v/>
      </c>
      <c r="IO1290" t="str">
        <f t="shared" si="41"/>
        <v/>
      </c>
    </row>
    <row r="1291" spans="5:249" hidden="1">
      <c r="E1291" t="s">
        <v>5478</v>
      </c>
      <c r="F1291" t="s">
        <v>5478</v>
      </c>
      <c r="G1291">
        <f>VLOOKUP(J1291,lenght!$A:$C,3,TRUE)</f>
        <v>145</v>
      </c>
      <c r="I1291" t="str">
        <f>VLOOKUP(J1291,taxonomy!$1:$1048576, 6, TRUE)</f>
        <v>Fungi</v>
      </c>
      <c r="J1291" s="2" t="s">
        <v>2828</v>
      </c>
      <c r="K1291" s="3"/>
      <c r="L1291" s="3">
        <v>1</v>
      </c>
      <c r="M1291" s="3">
        <v>1</v>
      </c>
      <c r="IN1291" t="str">
        <f t="shared" si="40"/>
        <v/>
      </c>
      <c r="IO1291" t="str">
        <f t="shared" si="41"/>
        <v/>
      </c>
    </row>
    <row r="1292" spans="5:249" hidden="1">
      <c r="E1292" t="s">
        <v>5477</v>
      </c>
      <c r="F1292" t="s">
        <v>5478</v>
      </c>
      <c r="G1292">
        <f>VLOOKUP(J1292,lenght!$A:$C,3,TRUE)</f>
        <v>208</v>
      </c>
      <c r="I1292" t="str">
        <f>VLOOKUP(J1292,taxonomy!$1:$1048576, 6, TRUE)</f>
        <v>Fungi</v>
      </c>
      <c r="J1292" s="2" t="s">
        <v>2830</v>
      </c>
      <c r="K1292" s="3"/>
      <c r="L1292" s="3">
        <v>1</v>
      </c>
      <c r="M1292" s="3">
        <v>1</v>
      </c>
      <c r="IN1292" t="str">
        <f t="shared" si="40"/>
        <v/>
      </c>
      <c r="IO1292" t="str">
        <f t="shared" si="41"/>
        <v/>
      </c>
    </row>
    <row r="1293" spans="5:249" hidden="1">
      <c r="E1293" t="s">
        <v>5478</v>
      </c>
      <c r="F1293" t="s">
        <v>5477</v>
      </c>
      <c r="G1293">
        <f>VLOOKUP(J1293,lenght!$A:$C,3,TRUE)</f>
        <v>143</v>
      </c>
      <c r="I1293" t="str">
        <f>VLOOKUP(J1293,taxonomy!$1:$1048576, 6, TRUE)</f>
        <v>Fungi</v>
      </c>
      <c r="J1293" s="2" t="s">
        <v>2832</v>
      </c>
      <c r="K1293" s="3"/>
      <c r="L1293" s="3">
        <v>1</v>
      </c>
      <c r="M1293" s="3">
        <v>1</v>
      </c>
      <c r="IN1293" t="str">
        <f t="shared" si="40"/>
        <v/>
      </c>
      <c r="IO1293" t="str">
        <f t="shared" si="41"/>
        <v/>
      </c>
    </row>
    <row r="1294" spans="5:249" hidden="1">
      <c r="E1294" t="s">
        <v>5478</v>
      </c>
      <c r="F1294" t="s">
        <v>5477</v>
      </c>
      <c r="G1294">
        <f>VLOOKUP(J1294,lenght!$A:$C,3,TRUE)</f>
        <v>146</v>
      </c>
      <c r="I1294" t="str">
        <f>VLOOKUP(J1294,taxonomy!$1:$1048576, 6, TRUE)</f>
        <v>Fungi</v>
      </c>
      <c r="J1294" s="2" t="s">
        <v>2834</v>
      </c>
      <c r="K1294" s="3"/>
      <c r="L1294" s="3">
        <v>1</v>
      </c>
      <c r="M1294" s="3">
        <v>1</v>
      </c>
      <c r="IN1294" t="str">
        <f t="shared" si="40"/>
        <v/>
      </c>
      <c r="IO1294" t="str">
        <f t="shared" si="41"/>
        <v/>
      </c>
    </row>
    <row r="1295" spans="5:249" hidden="1">
      <c r="E1295" t="s">
        <v>5478</v>
      </c>
      <c r="F1295" t="s">
        <v>5478</v>
      </c>
      <c r="G1295">
        <f>VLOOKUP(J1295,lenght!$A:$C,3,TRUE)</f>
        <v>126</v>
      </c>
      <c r="I1295" t="str">
        <f>VLOOKUP(J1295,taxonomy!$1:$1048576, 6, TRUE)</f>
        <v>Fungi</v>
      </c>
      <c r="J1295" s="2" t="s">
        <v>2836</v>
      </c>
      <c r="K1295" s="3"/>
      <c r="L1295" s="3">
        <v>1</v>
      </c>
      <c r="M1295" s="3">
        <v>1</v>
      </c>
      <c r="IN1295" t="str">
        <f t="shared" si="40"/>
        <v/>
      </c>
      <c r="IO1295" t="str">
        <f t="shared" si="41"/>
        <v/>
      </c>
    </row>
    <row r="1296" spans="5:249" hidden="1">
      <c r="E1296" t="s">
        <v>5478</v>
      </c>
      <c r="F1296" t="s">
        <v>5478</v>
      </c>
      <c r="G1296">
        <f>VLOOKUP(J1296,lenght!$A:$C,3,TRUE)</f>
        <v>129</v>
      </c>
      <c r="I1296" t="str">
        <f>VLOOKUP(J1296,taxonomy!$1:$1048576, 6, TRUE)</f>
        <v>Stramenopiles</v>
      </c>
      <c r="J1296" s="2" t="s">
        <v>2842</v>
      </c>
      <c r="K1296" s="3"/>
      <c r="L1296" s="3">
        <v>1</v>
      </c>
      <c r="M1296" s="3">
        <v>1</v>
      </c>
      <c r="IN1296" t="str">
        <f t="shared" si="40"/>
        <v/>
      </c>
      <c r="IO1296" t="str">
        <f t="shared" si="41"/>
        <v/>
      </c>
    </row>
    <row r="1297" spans="5:249" hidden="1">
      <c r="E1297" t="s">
        <v>5478</v>
      </c>
      <c r="F1297" t="s">
        <v>5477</v>
      </c>
      <c r="G1297">
        <f>VLOOKUP(J1297,lenght!$A:$C,3,TRUE)</f>
        <v>124</v>
      </c>
      <c r="I1297" t="str">
        <f>VLOOKUP(J1297,taxonomy!$1:$1048576, 6, TRUE)</f>
        <v>Stramenopiles</v>
      </c>
      <c r="J1297" s="2" t="s">
        <v>2844</v>
      </c>
      <c r="K1297" s="3"/>
      <c r="L1297" s="3">
        <v>1</v>
      </c>
      <c r="M1297" s="3">
        <v>1</v>
      </c>
      <c r="IN1297" t="str">
        <f t="shared" si="40"/>
        <v/>
      </c>
      <c r="IO1297" t="str">
        <f t="shared" si="41"/>
        <v/>
      </c>
    </row>
    <row r="1298" spans="5:249" hidden="1">
      <c r="E1298" t="s">
        <v>5478</v>
      </c>
      <c r="F1298" t="s">
        <v>5478</v>
      </c>
      <c r="G1298">
        <f>VLOOKUP(J1298,lenght!$A:$C,3,TRUE)</f>
        <v>126</v>
      </c>
      <c r="I1298" t="str">
        <f>VLOOKUP(J1298,taxonomy!$1:$1048576, 6, TRUE)</f>
        <v>Stramenopiles</v>
      </c>
      <c r="J1298" s="2" t="s">
        <v>2847</v>
      </c>
      <c r="K1298" s="3"/>
      <c r="L1298" s="3">
        <v>1</v>
      </c>
      <c r="M1298" s="3">
        <v>1</v>
      </c>
      <c r="IN1298" t="str">
        <f t="shared" si="40"/>
        <v/>
      </c>
      <c r="IO1298" t="str">
        <f t="shared" si="41"/>
        <v/>
      </c>
    </row>
    <row r="1299" spans="5:249" hidden="1">
      <c r="E1299" t="s">
        <v>5478</v>
      </c>
      <c r="F1299" t="s">
        <v>5478</v>
      </c>
      <c r="G1299">
        <f>VLOOKUP(J1299,lenght!$A:$C,3,TRUE)</f>
        <v>121</v>
      </c>
      <c r="I1299" t="str">
        <f>VLOOKUP(J1299,taxonomy!$1:$1048576, 6, TRUE)</f>
        <v>Stramenopiles</v>
      </c>
      <c r="J1299" s="2" t="s">
        <v>2849</v>
      </c>
      <c r="K1299" s="3"/>
      <c r="L1299" s="3">
        <v>1</v>
      </c>
      <c r="M1299" s="3">
        <v>1</v>
      </c>
      <c r="IN1299" t="str">
        <f t="shared" si="40"/>
        <v/>
      </c>
      <c r="IO1299" t="str">
        <f t="shared" si="41"/>
        <v/>
      </c>
    </row>
    <row r="1300" spans="5:249" hidden="1">
      <c r="E1300" t="s">
        <v>5477</v>
      </c>
      <c r="F1300" t="s">
        <v>5478</v>
      </c>
      <c r="G1300">
        <f>VLOOKUP(J1300,lenght!$A:$C,3,TRUE)</f>
        <v>119</v>
      </c>
      <c r="I1300" t="str">
        <f>VLOOKUP(J1300,taxonomy!$1:$1048576, 6, TRUE)</f>
        <v>Stramenopiles</v>
      </c>
      <c r="J1300" s="2" t="s">
        <v>2859</v>
      </c>
      <c r="K1300" s="3"/>
      <c r="L1300" s="3">
        <v>1</v>
      </c>
      <c r="M1300" s="3">
        <v>1</v>
      </c>
      <c r="IN1300" t="str">
        <f t="shared" si="40"/>
        <v/>
      </c>
      <c r="IO1300" t="str">
        <f t="shared" si="41"/>
        <v/>
      </c>
    </row>
    <row r="1301" spans="5:249" hidden="1">
      <c r="E1301" t="s">
        <v>5478</v>
      </c>
      <c r="F1301" t="s">
        <v>5477</v>
      </c>
      <c r="G1301">
        <f>VLOOKUP(J1301,lenght!$A:$C,3,TRUE)</f>
        <v>105</v>
      </c>
      <c r="I1301" t="str">
        <f>VLOOKUP(J1301,taxonomy!$1:$1048576, 6, TRUE)</f>
        <v>Stramenopiles</v>
      </c>
      <c r="J1301" s="2" t="s">
        <v>2861</v>
      </c>
      <c r="K1301" s="3"/>
      <c r="L1301" s="3">
        <v>1</v>
      </c>
      <c r="M1301" s="3">
        <v>1</v>
      </c>
      <c r="IN1301" t="str">
        <f t="shared" si="40"/>
        <v/>
      </c>
      <c r="IO1301" t="str">
        <f t="shared" si="41"/>
        <v/>
      </c>
    </row>
    <row r="1302" spans="5:249" hidden="1">
      <c r="E1302" t="s">
        <v>5478</v>
      </c>
      <c r="F1302" t="s">
        <v>5477</v>
      </c>
      <c r="G1302">
        <f>VLOOKUP(J1302,lenght!$A:$C,3,TRUE)</f>
        <v>109</v>
      </c>
      <c r="I1302" t="str">
        <f>VLOOKUP(J1302,taxonomy!$1:$1048576, 6, TRUE)</f>
        <v>Stramenopiles</v>
      </c>
      <c r="J1302" s="2" t="s">
        <v>2865</v>
      </c>
      <c r="K1302" s="3"/>
      <c r="L1302" s="3">
        <v>1</v>
      </c>
      <c r="M1302" s="3">
        <v>1</v>
      </c>
      <c r="IN1302" t="str">
        <f t="shared" si="40"/>
        <v/>
      </c>
      <c r="IO1302" t="str">
        <f t="shared" si="41"/>
        <v/>
      </c>
    </row>
    <row r="1303" spans="5:249" hidden="1">
      <c r="E1303" t="s">
        <v>5478</v>
      </c>
      <c r="F1303" t="s">
        <v>5478</v>
      </c>
      <c r="G1303">
        <f>VLOOKUP(J1303,lenght!$A:$C,3,TRUE)</f>
        <v>94</v>
      </c>
      <c r="I1303" t="str">
        <f>VLOOKUP(J1303,taxonomy!$1:$1048576, 6, TRUE)</f>
        <v>Stramenopiles</v>
      </c>
      <c r="J1303" s="2" t="s">
        <v>2869</v>
      </c>
      <c r="K1303" s="3"/>
      <c r="L1303" s="3">
        <v>1</v>
      </c>
      <c r="M1303" s="3">
        <v>1</v>
      </c>
      <c r="IN1303" t="str">
        <f t="shared" si="40"/>
        <v/>
      </c>
      <c r="IO1303" t="str">
        <f t="shared" si="41"/>
        <v/>
      </c>
    </row>
    <row r="1304" spans="5:249" hidden="1">
      <c r="E1304" t="s">
        <v>5478</v>
      </c>
      <c r="F1304" t="s">
        <v>5478</v>
      </c>
      <c r="G1304">
        <f>VLOOKUP(J1304,lenght!$A:$C,3,TRUE)</f>
        <v>122</v>
      </c>
      <c r="I1304" t="str">
        <f>VLOOKUP(J1304,taxonomy!$1:$1048576, 6, TRUE)</f>
        <v>Stramenopiles</v>
      </c>
      <c r="J1304" s="2" t="s">
        <v>2874</v>
      </c>
      <c r="K1304" s="3"/>
      <c r="L1304" s="3">
        <v>1</v>
      </c>
      <c r="M1304" s="3">
        <v>1</v>
      </c>
      <c r="IN1304" t="str">
        <f t="shared" si="40"/>
        <v/>
      </c>
      <c r="IO1304" t="str">
        <f t="shared" si="41"/>
        <v/>
      </c>
    </row>
    <row r="1305" spans="5:249" hidden="1">
      <c r="E1305" t="s">
        <v>5477</v>
      </c>
      <c r="F1305" t="s">
        <v>5478</v>
      </c>
      <c r="G1305">
        <f>VLOOKUP(J1305,lenght!$A:$C,3,TRUE)</f>
        <v>129</v>
      </c>
      <c r="I1305" t="str">
        <f>VLOOKUP(J1305,taxonomy!$1:$1048576, 6, TRUE)</f>
        <v>Stramenopiles</v>
      </c>
      <c r="J1305" s="2" t="s">
        <v>2885</v>
      </c>
      <c r="K1305" s="3"/>
      <c r="L1305" s="3">
        <v>1</v>
      </c>
      <c r="M1305" s="3">
        <v>1</v>
      </c>
      <c r="IN1305" t="str">
        <f t="shared" si="40"/>
        <v/>
      </c>
      <c r="IO1305" t="str">
        <f t="shared" si="41"/>
        <v/>
      </c>
    </row>
    <row r="1306" spans="5:249" hidden="1">
      <c r="E1306" t="s">
        <v>5478</v>
      </c>
      <c r="F1306" t="s">
        <v>5477</v>
      </c>
      <c r="G1306">
        <f>VLOOKUP(J1306,lenght!$A:$C,3,TRUE)</f>
        <v>112</v>
      </c>
      <c r="I1306" t="str">
        <f>VLOOKUP(J1306,taxonomy!$1:$1048576, 6, TRUE)</f>
        <v>Stramenopiles</v>
      </c>
      <c r="J1306" s="2" t="s">
        <v>2887</v>
      </c>
      <c r="K1306" s="3"/>
      <c r="L1306" s="3">
        <v>1</v>
      </c>
      <c r="M1306" s="3">
        <v>1</v>
      </c>
      <c r="IN1306" t="str">
        <f t="shared" si="40"/>
        <v/>
      </c>
      <c r="IO1306" t="str">
        <f t="shared" si="41"/>
        <v/>
      </c>
    </row>
    <row r="1307" spans="5:249" hidden="1">
      <c r="E1307" t="s">
        <v>5478</v>
      </c>
      <c r="F1307" t="s">
        <v>5478</v>
      </c>
      <c r="G1307">
        <f>VLOOKUP(J1307,lenght!$A:$C,3,TRUE)</f>
        <v>116</v>
      </c>
      <c r="H1307">
        <f>VLOOKUP(J1307,lenght!$F:$H, 3, FALSE)</f>
        <v>259</v>
      </c>
      <c r="I1307" t="str">
        <f>VLOOKUP(J1307,taxonomy!$1:$1048576, 6, TRUE)</f>
        <v>Amoebozoa</v>
      </c>
      <c r="J1307" s="2" t="s">
        <v>2889</v>
      </c>
      <c r="K1307" s="3">
        <v>1</v>
      </c>
      <c r="L1307" s="3">
        <v>1</v>
      </c>
      <c r="M1307" s="3">
        <v>2</v>
      </c>
      <c r="IN1307" t="str">
        <f t="shared" si="40"/>
        <v/>
      </c>
      <c r="IO1307" t="str">
        <f t="shared" si="41"/>
        <v/>
      </c>
    </row>
    <row r="1308" spans="5:249" hidden="1">
      <c r="E1308" t="s">
        <v>5478</v>
      </c>
      <c r="F1308" t="s">
        <v>5478</v>
      </c>
      <c r="G1308">
        <f>VLOOKUP(J1308,lenght!$A:$C,3,TRUE)</f>
        <v>117</v>
      </c>
      <c r="I1308" t="str">
        <f>VLOOKUP(J1308,taxonomy!$1:$1048576, 6, TRUE)</f>
        <v>Amoebozoa</v>
      </c>
      <c r="J1308" s="2" t="s">
        <v>2893</v>
      </c>
      <c r="K1308" s="3"/>
      <c r="L1308" s="3">
        <v>1</v>
      </c>
      <c r="M1308" s="3">
        <v>1</v>
      </c>
      <c r="IN1308" t="str">
        <f t="shared" si="40"/>
        <v/>
      </c>
      <c r="IO1308" t="str">
        <f t="shared" si="41"/>
        <v/>
      </c>
    </row>
    <row r="1309" spans="5:249" hidden="1">
      <c r="E1309" t="s">
        <v>5477</v>
      </c>
      <c r="F1309" t="s">
        <v>5478</v>
      </c>
      <c r="G1309">
        <f>VLOOKUP(J1309,lenght!$A:$C,3,TRUE)</f>
        <v>117</v>
      </c>
      <c r="I1309" t="str">
        <f>VLOOKUP(J1309,taxonomy!$1:$1048576, 6, TRUE)</f>
        <v>Amoebozoa</v>
      </c>
      <c r="J1309" s="2" t="s">
        <v>2899</v>
      </c>
      <c r="K1309" s="3"/>
      <c r="L1309" s="3">
        <v>1</v>
      </c>
      <c r="M1309" s="3">
        <v>1</v>
      </c>
      <c r="IN1309" t="str">
        <f t="shared" si="40"/>
        <v/>
      </c>
      <c r="IO1309" t="str">
        <f t="shared" si="41"/>
        <v/>
      </c>
    </row>
    <row r="1310" spans="5:249" hidden="1">
      <c r="E1310" t="s">
        <v>5478</v>
      </c>
      <c r="F1310" t="s">
        <v>5478</v>
      </c>
      <c r="G1310">
        <f>VLOOKUP(J1310,lenght!$A:$C,3,TRUE)</f>
        <v>116</v>
      </c>
      <c r="I1310" t="str">
        <f>VLOOKUP(J1310,taxonomy!$1:$1048576, 6, TRUE)</f>
        <v>Amoebozoa</v>
      </c>
      <c r="J1310" s="2" t="s">
        <v>2901</v>
      </c>
      <c r="K1310" s="3"/>
      <c r="L1310" s="3">
        <v>1</v>
      </c>
      <c r="M1310" s="3">
        <v>1</v>
      </c>
      <c r="IN1310" t="str">
        <f t="shared" si="40"/>
        <v/>
      </c>
      <c r="IO1310" t="str">
        <f t="shared" si="41"/>
        <v/>
      </c>
    </row>
    <row r="1311" spans="5:249" hidden="1">
      <c r="E1311" t="s">
        <v>5478</v>
      </c>
      <c r="F1311" t="s">
        <v>5478</v>
      </c>
      <c r="G1311">
        <f>VLOOKUP(J1311,lenght!$A:$C,3,TRUE)</f>
        <v>118</v>
      </c>
      <c r="I1311" t="str">
        <f>VLOOKUP(J1311,taxonomy!$1:$1048576, 6, TRUE)</f>
        <v>Amoebozoa</v>
      </c>
      <c r="J1311" s="2" t="s">
        <v>2905</v>
      </c>
      <c r="K1311" s="3"/>
      <c r="L1311" s="3">
        <v>1</v>
      </c>
      <c r="M1311" s="3">
        <v>1</v>
      </c>
      <c r="IN1311" t="str">
        <f t="shared" si="40"/>
        <v/>
      </c>
      <c r="IO1311" t="str">
        <f t="shared" si="41"/>
        <v/>
      </c>
    </row>
    <row r="1312" spans="5:249" hidden="1">
      <c r="E1312" t="s">
        <v>5478</v>
      </c>
      <c r="F1312" t="s">
        <v>5478</v>
      </c>
      <c r="G1312">
        <f>VLOOKUP(J1312,lenght!$A:$C,3,TRUE)</f>
        <v>106</v>
      </c>
      <c r="I1312" t="str">
        <f>VLOOKUP(J1312,taxonomy!$1:$1048576, 6, TRUE)</f>
        <v>Amoebozoa</v>
      </c>
      <c r="J1312" s="2" t="s">
        <v>2909</v>
      </c>
      <c r="K1312" s="3"/>
      <c r="L1312" s="3">
        <v>1</v>
      </c>
      <c r="M1312" s="3">
        <v>1</v>
      </c>
      <c r="IN1312" t="str">
        <f t="shared" si="40"/>
        <v/>
      </c>
      <c r="IO1312" t="str">
        <f t="shared" si="41"/>
        <v/>
      </c>
    </row>
    <row r="1313" spans="4:249" hidden="1">
      <c r="E1313" t="s">
        <v>5478</v>
      </c>
      <c r="F1313" t="s">
        <v>5478</v>
      </c>
      <c r="G1313">
        <f>VLOOKUP(J1313,lenght!$A:$C,3,TRUE)</f>
        <v>132</v>
      </c>
      <c r="I1313" t="str">
        <f>VLOOKUP(J1313,taxonomy!$1:$1048576, 6, TRUE)</f>
        <v>Amoebozoa</v>
      </c>
      <c r="J1313" s="2" t="s">
        <v>2912</v>
      </c>
      <c r="K1313" s="3"/>
      <c r="L1313" s="3">
        <v>1</v>
      </c>
      <c r="M1313" s="3">
        <v>1</v>
      </c>
      <c r="IN1313" t="str">
        <f t="shared" si="40"/>
        <v/>
      </c>
      <c r="IO1313" t="str">
        <f t="shared" si="41"/>
        <v/>
      </c>
    </row>
    <row r="1314" spans="4:249" hidden="1">
      <c r="E1314" t="s">
        <v>5478</v>
      </c>
      <c r="F1314" t="s">
        <v>5477</v>
      </c>
      <c r="G1314">
        <f>VLOOKUP(J1314,lenght!$A:$C,3,TRUE)</f>
        <v>90</v>
      </c>
      <c r="I1314" t="str">
        <f>VLOOKUP(J1314,taxonomy!$1:$1048576, 6, TRUE)</f>
        <v>Amoebozoa</v>
      </c>
      <c r="J1314" s="2" t="s">
        <v>2917</v>
      </c>
      <c r="K1314" s="3"/>
      <c r="L1314" s="3">
        <v>2</v>
      </c>
      <c r="M1314" s="3">
        <v>2</v>
      </c>
      <c r="IN1314" t="str">
        <f t="shared" si="40"/>
        <v/>
      </c>
      <c r="IO1314" t="str">
        <f t="shared" si="41"/>
        <v/>
      </c>
    </row>
    <row r="1315" spans="4:249" hidden="1">
      <c r="E1315" t="s">
        <v>5478</v>
      </c>
      <c r="F1315" t="s">
        <v>5478</v>
      </c>
      <c r="G1315">
        <f>VLOOKUP(J1315,lenght!$A:$C,3,TRUE)</f>
        <v>120</v>
      </c>
      <c r="I1315" t="str">
        <f>VLOOKUP(J1315,taxonomy!$1:$1048576, 6, TRUE)</f>
        <v>Amoebozoa</v>
      </c>
      <c r="J1315" s="2" t="s">
        <v>2919</v>
      </c>
      <c r="K1315" s="3"/>
      <c r="L1315" s="3">
        <v>3</v>
      </c>
      <c r="M1315" s="3">
        <v>3</v>
      </c>
      <c r="IN1315" t="str">
        <f t="shared" si="40"/>
        <v/>
      </c>
      <c r="IO1315" t="str">
        <f t="shared" si="41"/>
        <v/>
      </c>
    </row>
    <row r="1316" spans="4:249" hidden="1">
      <c r="E1316" t="s">
        <v>5478</v>
      </c>
      <c r="F1316" t="s">
        <v>5477</v>
      </c>
      <c r="G1316">
        <f>VLOOKUP(J1316,lenght!$A:$C,3,TRUE)</f>
        <v>142</v>
      </c>
      <c r="I1316" t="str">
        <f>VLOOKUP(J1316,taxonomy!$1:$1048576, 6, TRUE)</f>
        <v>Amoebozoa</v>
      </c>
      <c r="J1316" s="2" t="s">
        <v>2924</v>
      </c>
      <c r="K1316" s="3"/>
      <c r="L1316" s="3">
        <v>1</v>
      </c>
      <c r="M1316" s="3">
        <v>1</v>
      </c>
      <c r="IN1316" t="str">
        <f t="shared" si="40"/>
        <v/>
      </c>
      <c r="IO1316" t="str">
        <f t="shared" si="41"/>
        <v/>
      </c>
    </row>
    <row r="1317" spans="4:249" hidden="1">
      <c r="E1317" t="s">
        <v>5477</v>
      </c>
      <c r="F1317" t="s">
        <v>5478</v>
      </c>
      <c r="G1317">
        <f>VLOOKUP(J1317,lenght!$A:$C,3,TRUE)</f>
        <v>124</v>
      </c>
      <c r="I1317" t="str">
        <f>VLOOKUP(J1317,taxonomy!$1:$1048576, 6, TRUE)</f>
        <v>Amoebozoa</v>
      </c>
      <c r="J1317" s="2" t="s">
        <v>2926</v>
      </c>
      <c r="K1317" s="3"/>
      <c r="L1317" s="3">
        <v>1</v>
      </c>
      <c r="M1317" s="3">
        <v>1</v>
      </c>
      <c r="IN1317" t="str">
        <f t="shared" si="40"/>
        <v/>
      </c>
      <c r="IO1317" t="str">
        <f t="shared" si="41"/>
        <v/>
      </c>
    </row>
    <row r="1318" spans="4:249">
      <c r="E1318" t="s">
        <v>5478</v>
      </c>
      <c r="F1318" t="s">
        <v>5477</v>
      </c>
      <c r="G1318">
        <f>VLOOKUP(J1318,lenght!$A:$C,3,TRUE)</f>
        <v>115</v>
      </c>
      <c r="I1318" t="str">
        <f>VLOOKUP(J1318,taxonomy!$1:$1048576, 7, TRUE)</f>
        <v>Ecdysozoa</v>
      </c>
      <c r="J1318" s="2" t="s">
        <v>2928</v>
      </c>
      <c r="K1318" s="3"/>
      <c r="L1318" s="3">
        <v>1</v>
      </c>
      <c r="M1318" s="3">
        <v>1</v>
      </c>
      <c r="IN1318" t="str">
        <f t="shared" si="40"/>
        <v/>
      </c>
      <c r="IO1318" t="str">
        <f t="shared" si="41"/>
        <v/>
      </c>
    </row>
    <row r="1319" spans="4:249">
      <c r="E1319" t="s">
        <v>5478</v>
      </c>
      <c r="F1319" t="s">
        <v>5477</v>
      </c>
      <c r="G1319">
        <f>VLOOKUP(J1319,lenght!$A:$C,3,TRUE)</f>
        <v>115</v>
      </c>
      <c r="I1319" t="str">
        <f>VLOOKUP(J1319,taxonomy!$1:$1048576, 7, TRUE)</f>
        <v>Ecdysozoa</v>
      </c>
      <c r="J1319" s="2" t="s">
        <v>2930</v>
      </c>
      <c r="K1319" s="3"/>
      <c r="L1319" s="3">
        <v>1</v>
      </c>
      <c r="M1319" s="3">
        <v>1</v>
      </c>
      <c r="IN1319" t="str">
        <f t="shared" si="40"/>
        <v/>
      </c>
      <c r="IO1319" t="str">
        <f t="shared" si="41"/>
        <v/>
      </c>
    </row>
    <row r="1320" spans="4:249">
      <c r="D1320" t="s">
        <v>5471</v>
      </c>
      <c r="E1320" t="s">
        <v>5478</v>
      </c>
      <c r="F1320" t="s">
        <v>5478</v>
      </c>
      <c r="G1320">
        <f>VLOOKUP(J1320,lenght!$A:$C,3,TRUE)</f>
        <v>133</v>
      </c>
      <c r="H1320">
        <f>VLOOKUP(J1320,lenght!$F:$H, 3, FALSE)</f>
        <v>268</v>
      </c>
      <c r="I1320" t="str">
        <f>VLOOKUP(J1320,taxonomy!$1:$1048576, 7, TRUE)</f>
        <v>Ecdysozoa</v>
      </c>
      <c r="J1320" s="2" t="s">
        <v>2932</v>
      </c>
      <c r="K1320" s="3">
        <v>1</v>
      </c>
      <c r="L1320" s="3">
        <v>1</v>
      </c>
      <c r="M1320" s="3">
        <v>2</v>
      </c>
      <c r="IN1320" t="str">
        <f t="shared" si="40"/>
        <v/>
      </c>
      <c r="IO1320" t="str">
        <f t="shared" si="41"/>
        <v/>
      </c>
    </row>
    <row r="1321" spans="4:249">
      <c r="E1321" t="s">
        <v>5478</v>
      </c>
      <c r="F1321" t="s">
        <v>5478</v>
      </c>
      <c r="G1321">
        <f>VLOOKUP(J1321,lenght!$A:$C,3,TRUE)</f>
        <v>129</v>
      </c>
      <c r="I1321" t="str">
        <f>VLOOKUP(J1321,taxonomy!$1:$1048576, 7, TRUE)</f>
        <v>Ecdysozoa</v>
      </c>
      <c r="J1321" s="2" t="s">
        <v>2934</v>
      </c>
      <c r="K1321" s="3"/>
      <c r="L1321" s="3">
        <v>1</v>
      </c>
      <c r="M1321" s="3">
        <v>1</v>
      </c>
      <c r="IN1321" t="str">
        <f t="shared" si="40"/>
        <v/>
      </c>
      <c r="IO1321" t="str">
        <f t="shared" si="41"/>
        <v/>
      </c>
    </row>
    <row r="1322" spans="4:249">
      <c r="E1322" t="s">
        <v>5478</v>
      </c>
      <c r="F1322" t="s">
        <v>5478</v>
      </c>
      <c r="G1322">
        <f>VLOOKUP(J1322,lenght!$A:$C,3,TRUE)</f>
        <v>135</v>
      </c>
      <c r="I1322" t="str">
        <f>VLOOKUP(J1322,taxonomy!$1:$1048576, 7, TRUE)</f>
        <v>Ecdysozoa</v>
      </c>
      <c r="J1322" s="2" t="s">
        <v>2936</v>
      </c>
      <c r="K1322" s="3"/>
      <c r="L1322" s="3">
        <v>1</v>
      </c>
      <c r="M1322" s="3">
        <v>1</v>
      </c>
      <c r="IN1322" t="str">
        <f t="shared" si="40"/>
        <v/>
      </c>
      <c r="IO1322" t="str">
        <f t="shared" si="41"/>
        <v/>
      </c>
    </row>
    <row r="1323" spans="4:249">
      <c r="E1323" t="s">
        <v>5478</v>
      </c>
      <c r="F1323" t="s">
        <v>5478</v>
      </c>
      <c r="G1323">
        <f>VLOOKUP(J1323,lenght!$A:$C,3,TRUE)</f>
        <v>100</v>
      </c>
      <c r="I1323" t="str">
        <f>VLOOKUP(J1323,taxonomy!$1:$1048576, 7, TRUE)</f>
        <v>Ecdysozoa</v>
      </c>
      <c r="J1323" s="2" t="s">
        <v>2938</v>
      </c>
      <c r="K1323" s="3"/>
      <c r="L1323" s="3">
        <v>1</v>
      </c>
      <c r="M1323" s="3">
        <v>1</v>
      </c>
      <c r="IN1323" t="str">
        <f t="shared" si="40"/>
        <v/>
      </c>
      <c r="IO1323" t="str">
        <f t="shared" si="41"/>
        <v/>
      </c>
    </row>
    <row r="1324" spans="4:249">
      <c r="E1324" t="s">
        <v>5478</v>
      </c>
      <c r="F1324" t="s">
        <v>5478</v>
      </c>
      <c r="G1324">
        <f>VLOOKUP(J1324,lenght!$A:$C,3,TRUE)</f>
        <v>118</v>
      </c>
      <c r="I1324" t="str">
        <f>VLOOKUP(J1324,taxonomy!$1:$1048576, 7, TRUE)</f>
        <v>Ecdysozoa</v>
      </c>
      <c r="J1324" s="2" t="s">
        <v>2940</v>
      </c>
      <c r="K1324" s="3"/>
      <c r="L1324" s="3">
        <v>1</v>
      </c>
      <c r="M1324" s="3">
        <v>1</v>
      </c>
      <c r="IN1324" t="str">
        <f t="shared" si="40"/>
        <v/>
      </c>
      <c r="IO1324" t="str">
        <f t="shared" si="41"/>
        <v/>
      </c>
    </row>
    <row r="1325" spans="4:249">
      <c r="E1325" t="s">
        <v>5478</v>
      </c>
      <c r="F1325" t="s">
        <v>5477</v>
      </c>
      <c r="G1325">
        <f>VLOOKUP(J1325,lenght!$A:$C,3,TRUE)</f>
        <v>121</v>
      </c>
      <c r="H1325">
        <f>VLOOKUP(J1325,lenght!$F:$H, 3, FALSE)</f>
        <v>269</v>
      </c>
      <c r="I1325" t="str">
        <f>VLOOKUP(J1325,taxonomy!$1:$1048576, 7, TRUE)</f>
        <v>Ecdysozoa</v>
      </c>
      <c r="J1325" s="2" t="s">
        <v>2942</v>
      </c>
      <c r="K1325" s="3">
        <v>1</v>
      </c>
      <c r="L1325" s="3">
        <v>1</v>
      </c>
      <c r="M1325" s="3">
        <v>2</v>
      </c>
      <c r="IN1325" t="str">
        <f t="shared" si="40"/>
        <v/>
      </c>
      <c r="IO1325" t="str">
        <f t="shared" si="41"/>
        <v/>
      </c>
    </row>
    <row r="1326" spans="4:249">
      <c r="E1326" t="s">
        <v>5478</v>
      </c>
      <c r="F1326" t="s">
        <v>5477</v>
      </c>
      <c r="G1326">
        <f>VLOOKUP(J1326,lenght!$A:$C,3,TRUE)</f>
        <v>124</v>
      </c>
      <c r="I1326" t="str">
        <f>VLOOKUP(J1326,taxonomy!$1:$1048576, 7, TRUE)</f>
        <v>Ecdysozoa</v>
      </c>
      <c r="J1326" s="2" t="s">
        <v>2944</v>
      </c>
      <c r="K1326" s="3"/>
      <c r="L1326" s="3">
        <v>2</v>
      </c>
      <c r="M1326" s="3">
        <v>2</v>
      </c>
      <c r="IN1326" t="str">
        <f t="shared" si="40"/>
        <v/>
      </c>
      <c r="IO1326" t="str">
        <f t="shared" si="41"/>
        <v/>
      </c>
    </row>
    <row r="1327" spans="4:249">
      <c r="E1327" t="s">
        <v>5478</v>
      </c>
      <c r="F1327" t="s">
        <v>5478</v>
      </c>
      <c r="G1327">
        <f>VLOOKUP(J1327,lenght!$A:$C,3,TRUE)</f>
        <v>115</v>
      </c>
      <c r="I1327" t="str">
        <f>VLOOKUP(J1327,taxonomy!$1:$1048576, 7, TRUE)</f>
        <v>Ecdysozoa</v>
      </c>
      <c r="J1327" s="2" t="s">
        <v>2946</v>
      </c>
      <c r="K1327" s="3"/>
      <c r="L1327" s="3">
        <v>1</v>
      </c>
      <c r="M1327" s="3">
        <v>1</v>
      </c>
      <c r="IN1327" t="str">
        <f t="shared" si="40"/>
        <v/>
      </c>
      <c r="IO1327" t="str">
        <f t="shared" si="41"/>
        <v/>
      </c>
    </row>
    <row r="1328" spans="4:249">
      <c r="E1328" t="s">
        <v>5478</v>
      </c>
      <c r="F1328" t="s">
        <v>5477</v>
      </c>
      <c r="G1328">
        <f>VLOOKUP(J1328,lenght!$A:$C,3,TRUE)</f>
        <v>124</v>
      </c>
      <c r="I1328" t="str">
        <f>VLOOKUP(J1328,taxonomy!$1:$1048576, 7, TRUE)</f>
        <v>Ecdysozoa</v>
      </c>
      <c r="J1328" s="2" t="s">
        <v>2948</v>
      </c>
      <c r="K1328" s="3"/>
      <c r="L1328" s="3">
        <v>1</v>
      </c>
      <c r="M1328" s="3">
        <v>1</v>
      </c>
      <c r="IN1328" t="str">
        <f t="shared" si="40"/>
        <v/>
      </c>
      <c r="IO1328" t="str">
        <f t="shared" si="41"/>
        <v/>
      </c>
    </row>
    <row r="1329" spans="5:249">
      <c r="E1329" t="s">
        <v>5478</v>
      </c>
      <c r="F1329" t="s">
        <v>5478</v>
      </c>
      <c r="G1329">
        <f>VLOOKUP(J1329,lenght!$A:$C,3,TRUE)</f>
        <v>118</v>
      </c>
      <c r="I1329" t="str">
        <f>VLOOKUP(J1329,taxonomy!$1:$1048576, 7, TRUE)</f>
        <v>Ecdysozoa</v>
      </c>
      <c r="J1329" s="2" t="s">
        <v>2950</v>
      </c>
      <c r="K1329" s="3"/>
      <c r="L1329" s="3">
        <v>1</v>
      </c>
      <c r="M1329" s="3">
        <v>1</v>
      </c>
      <c r="IN1329" t="str">
        <f t="shared" si="40"/>
        <v/>
      </c>
      <c r="IO1329" t="str">
        <f t="shared" si="41"/>
        <v/>
      </c>
    </row>
    <row r="1330" spans="5:249">
      <c r="E1330" t="s">
        <v>5477</v>
      </c>
      <c r="F1330" t="s">
        <v>5478</v>
      </c>
      <c r="G1330">
        <f>VLOOKUP(J1330,lenght!$A:$C,3,TRUE)</f>
        <v>98</v>
      </c>
      <c r="I1330" t="str">
        <f>VLOOKUP(J1330,taxonomy!$1:$1048576, 7, TRUE)</f>
        <v>Ecdysozoa</v>
      </c>
      <c r="J1330" s="2" t="s">
        <v>2952</v>
      </c>
      <c r="K1330" s="3"/>
      <c r="L1330" s="3">
        <v>1</v>
      </c>
      <c r="M1330" s="3">
        <v>1</v>
      </c>
      <c r="IN1330" t="str">
        <f t="shared" si="40"/>
        <v/>
      </c>
      <c r="IO1330" t="str">
        <f t="shared" si="41"/>
        <v/>
      </c>
    </row>
    <row r="1331" spans="5:249">
      <c r="E1331" t="s">
        <v>5477</v>
      </c>
      <c r="F1331" t="s">
        <v>5478</v>
      </c>
      <c r="G1331">
        <f>VLOOKUP(J1331,lenght!$A:$C,3,TRUE)</f>
        <v>122</v>
      </c>
      <c r="I1331" t="str">
        <f>VLOOKUP(J1331,taxonomy!$1:$1048576, 7, TRUE)</f>
        <v>Ecdysozoa</v>
      </c>
      <c r="J1331" s="2" t="s">
        <v>2954</v>
      </c>
      <c r="K1331" s="3"/>
      <c r="L1331" s="3">
        <v>1</v>
      </c>
      <c r="M1331" s="3">
        <v>1</v>
      </c>
      <c r="IN1331" t="str">
        <f t="shared" si="40"/>
        <v/>
      </c>
      <c r="IO1331" t="str">
        <f t="shared" si="41"/>
        <v/>
      </c>
    </row>
    <row r="1332" spans="5:249">
      <c r="E1332" t="s">
        <v>5477</v>
      </c>
      <c r="F1332" t="s">
        <v>5478</v>
      </c>
      <c r="G1332">
        <f>VLOOKUP(J1332,lenght!$A:$C,3,TRUE)</f>
        <v>37</v>
      </c>
      <c r="I1332" t="str">
        <f>VLOOKUP(J1332,taxonomy!$1:$1048576, 7, TRUE)</f>
        <v>Ecdysozoa</v>
      </c>
      <c r="J1332" s="2" t="s">
        <v>2956</v>
      </c>
      <c r="K1332" s="3"/>
      <c r="L1332" s="3">
        <v>1</v>
      </c>
      <c r="M1332" s="3">
        <v>1</v>
      </c>
      <c r="IN1332" t="str">
        <f t="shared" si="40"/>
        <v/>
      </c>
      <c r="IO1332" t="str">
        <f t="shared" si="41"/>
        <v/>
      </c>
    </row>
    <row r="1333" spans="5:249" hidden="1">
      <c r="E1333" t="s">
        <v>5478</v>
      </c>
      <c r="F1333" t="s">
        <v>5478</v>
      </c>
      <c r="G1333">
        <f>VLOOKUP(J1333,lenght!$A:$C,3,TRUE)</f>
        <v>121</v>
      </c>
      <c r="H1333">
        <f>VLOOKUP(J1333,lenght!$F:$H, 3, FALSE)</f>
        <v>263</v>
      </c>
      <c r="I1333" t="str">
        <f>VLOOKUP(J1333,taxonomy!$1:$1048576, 7, TRUE)</f>
        <v>Chordata</v>
      </c>
      <c r="J1333" s="2" t="s">
        <v>2958</v>
      </c>
      <c r="K1333" s="3">
        <v>1</v>
      </c>
      <c r="L1333" s="3">
        <v>1</v>
      </c>
      <c r="M1333" s="3">
        <v>2</v>
      </c>
      <c r="IN1333" t="str">
        <f t="shared" si="40"/>
        <v/>
      </c>
      <c r="IO1333" t="str">
        <f t="shared" si="41"/>
        <v/>
      </c>
    </row>
    <row r="1334" spans="5:249" hidden="1">
      <c r="E1334" t="s">
        <v>5478</v>
      </c>
      <c r="F1334" t="s">
        <v>5477</v>
      </c>
      <c r="G1334">
        <f>VLOOKUP(J1334,lenght!$A:$C,3,TRUE)</f>
        <v>125</v>
      </c>
      <c r="I1334" t="str">
        <f>VLOOKUP(J1334,taxonomy!$1:$1048576, 7, TRUE)</f>
        <v>Chordata</v>
      </c>
      <c r="J1334" s="2" t="s">
        <v>2960</v>
      </c>
      <c r="K1334" s="3"/>
      <c r="L1334" s="3">
        <v>2</v>
      </c>
      <c r="M1334" s="3">
        <v>2</v>
      </c>
      <c r="IN1334" t="str">
        <f t="shared" si="40"/>
        <v/>
      </c>
      <c r="IO1334" t="str">
        <f t="shared" si="41"/>
        <v/>
      </c>
    </row>
    <row r="1335" spans="5:249" hidden="1">
      <c r="E1335" t="s">
        <v>5478</v>
      </c>
      <c r="F1335" t="s">
        <v>5477</v>
      </c>
      <c r="G1335">
        <f>VLOOKUP(J1335,lenght!$A:$C,3,TRUE)</f>
        <v>119</v>
      </c>
      <c r="H1335">
        <f>VLOOKUP(J1335,lenght!$F:$H, 3, FALSE)</f>
        <v>263</v>
      </c>
      <c r="I1335" t="str">
        <f>VLOOKUP(J1335,taxonomy!$1:$1048576, 7, TRUE)</f>
        <v>Chordata</v>
      </c>
      <c r="J1335" s="2" t="s">
        <v>2962</v>
      </c>
      <c r="K1335" s="3">
        <v>1</v>
      </c>
      <c r="L1335" s="3">
        <v>1</v>
      </c>
      <c r="M1335" s="3">
        <v>2</v>
      </c>
      <c r="IN1335" t="str">
        <f t="shared" si="40"/>
        <v/>
      </c>
      <c r="IO1335" t="str">
        <f t="shared" si="41"/>
        <v/>
      </c>
    </row>
    <row r="1336" spans="5:249" hidden="1">
      <c r="E1336" t="s">
        <v>5478</v>
      </c>
      <c r="F1336" t="s">
        <v>5478</v>
      </c>
      <c r="G1336">
        <f>VLOOKUP(J1336,lenght!$A:$C,3,TRUE)</f>
        <v>115</v>
      </c>
      <c r="I1336" t="str">
        <f>VLOOKUP(J1336,taxonomy!$1:$1048576, 7, TRUE)</f>
        <v>Chordata</v>
      </c>
      <c r="J1336" s="2" t="s">
        <v>2964</v>
      </c>
      <c r="K1336" s="3"/>
      <c r="L1336" s="3">
        <v>1</v>
      </c>
      <c r="M1336" s="3">
        <v>1</v>
      </c>
      <c r="IN1336" t="str">
        <f t="shared" si="40"/>
        <v/>
      </c>
      <c r="IO1336" t="str">
        <f t="shared" si="41"/>
        <v/>
      </c>
    </row>
    <row r="1337" spans="5:249" hidden="1">
      <c r="E1337" t="s">
        <v>5477</v>
      </c>
      <c r="F1337" t="s">
        <v>5478</v>
      </c>
      <c r="G1337">
        <f>VLOOKUP(J1337,lenght!$A:$C,3,TRUE)</f>
        <v>115</v>
      </c>
      <c r="I1337" t="str">
        <f>VLOOKUP(J1337,taxonomy!$1:$1048576, 7, TRUE)</f>
        <v>Chordata</v>
      </c>
      <c r="J1337" s="2" t="s">
        <v>2966</v>
      </c>
      <c r="K1337" s="3"/>
      <c r="L1337" s="3">
        <v>1</v>
      </c>
      <c r="M1337" s="3">
        <v>1</v>
      </c>
      <c r="IN1337" t="str">
        <f t="shared" si="40"/>
        <v/>
      </c>
      <c r="IO1337" t="str">
        <f t="shared" si="41"/>
        <v/>
      </c>
    </row>
    <row r="1338" spans="5:249" hidden="1">
      <c r="E1338" t="s">
        <v>5478</v>
      </c>
      <c r="F1338" t="s">
        <v>5478</v>
      </c>
      <c r="G1338">
        <f>VLOOKUP(J1338,lenght!$A:$C,3,TRUE)</f>
        <v>115</v>
      </c>
      <c r="I1338" t="str">
        <f>VLOOKUP(J1338,taxonomy!$1:$1048576, 7, TRUE)</f>
        <v>Chordata</v>
      </c>
      <c r="J1338" s="2" t="s">
        <v>2968</v>
      </c>
      <c r="K1338" s="3"/>
      <c r="L1338" s="3">
        <v>1</v>
      </c>
      <c r="M1338" s="3">
        <v>1</v>
      </c>
      <c r="IN1338" t="str">
        <f t="shared" si="40"/>
        <v/>
      </c>
      <c r="IO1338" t="str">
        <f t="shared" si="41"/>
        <v/>
      </c>
    </row>
    <row r="1339" spans="5:249" hidden="1">
      <c r="E1339" t="s">
        <v>5478</v>
      </c>
      <c r="F1339" t="s">
        <v>5477</v>
      </c>
      <c r="G1339">
        <f>VLOOKUP(J1339,lenght!$A:$C,3,TRUE)</f>
        <v>119</v>
      </c>
      <c r="H1339">
        <f>VLOOKUP(J1339,lenght!$F:$H, 3, FALSE)</f>
        <v>263</v>
      </c>
      <c r="I1339" t="str">
        <f>VLOOKUP(J1339,taxonomy!$1:$1048576, 7, TRUE)</f>
        <v>Chordata</v>
      </c>
      <c r="J1339" s="2" t="s">
        <v>2970</v>
      </c>
      <c r="K1339" s="3">
        <v>1</v>
      </c>
      <c r="L1339" s="3">
        <v>1</v>
      </c>
      <c r="M1339" s="3">
        <v>2</v>
      </c>
      <c r="IN1339" t="str">
        <f t="shared" si="40"/>
        <v/>
      </c>
      <c r="IO1339" t="str">
        <f t="shared" si="41"/>
        <v/>
      </c>
    </row>
    <row r="1340" spans="5:249" hidden="1">
      <c r="E1340" t="s">
        <v>5478</v>
      </c>
      <c r="F1340" t="s">
        <v>5478</v>
      </c>
      <c r="G1340">
        <f>VLOOKUP(J1340,lenght!$A:$C,3,TRUE)</f>
        <v>115</v>
      </c>
      <c r="I1340" t="str">
        <f>VLOOKUP(J1340,taxonomy!$1:$1048576, 7, TRUE)</f>
        <v>Chordata</v>
      </c>
      <c r="J1340" s="2" t="s">
        <v>2972</v>
      </c>
      <c r="K1340" s="3"/>
      <c r="L1340" s="3">
        <v>1</v>
      </c>
      <c r="M1340" s="3">
        <v>1</v>
      </c>
      <c r="IN1340" t="str">
        <f t="shared" si="40"/>
        <v/>
      </c>
      <c r="IO1340" t="str">
        <f t="shared" si="41"/>
        <v/>
      </c>
    </row>
    <row r="1341" spans="5:249" hidden="1">
      <c r="E1341" t="s">
        <v>5478</v>
      </c>
      <c r="F1341" t="s">
        <v>5478</v>
      </c>
      <c r="G1341">
        <f>VLOOKUP(J1341,lenght!$A:$C,3,TRUE)</f>
        <v>140</v>
      </c>
      <c r="I1341" t="str">
        <f>VLOOKUP(J1341,taxonomy!$1:$1048576, 7, TRUE)</f>
        <v>Chordata</v>
      </c>
      <c r="J1341" s="2" t="s">
        <v>2974</v>
      </c>
      <c r="K1341" s="3"/>
      <c r="L1341" s="3">
        <v>1</v>
      </c>
      <c r="M1341" s="3">
        <v>1</v>
      </c>
      <c r="IN1341" t="str">
        <f t="shared" si="40"/>
        <v/>
      </c>
      <c r="IO1341" t="str">
        <f t="shared" si="41"/>
        <v/>
      </c>
    </row>
    <row r="1342" spans="5:249" hidden="1">
      <c r="E1342" t="s">
        <v>5477</v>
      </c>
      <c r="F1342" t="s">
        <v>5478</v>
      </c>
      <c r="G1342">
        <f>VLOOKUP(J1342,lenght!$A:$C,3,TRUE)</f>
        <v>116</v>
      </c>
      <c r="I1342" t="str">
        <f>VLOOKUP(J1342,taxonomy!$1:$1048576, 7, TRUE)</f>
        <v>Chordata</v>
      </c>
      <c r="J1342" s="2" t="s">
        <v>2976</v>
      </c>
      <c r="K1342" s="3"/>
      <c r="L1342" s="3">
        <v>1</v>
      </c>
      <c r="M1342" s="3">
        <v>1</v>
      </c>
      <c r="IN1342" t="str">
        <f t="shared" si="40"/>
        <v/>
      </c>
      <c r="IO1342" t="str">
        <f t="shared" si="41"/>
        <v/>
      </c>
    </row>
    <row r="1343" spans="5:249" hidden="1">
      <c r="E1343" t="s">
        <v>5477</v>
      </c>
      <c r="F1343" t="s">
        <v>5478</v>
      </c>
      <c r="G1343">
        <f>VLOOKUP(J1343,lenght!$A:$C,3,TRUE)</f>
        <v>116</v>
      </c>
      <c r="I1343" t="str">
        <f>VLOOKUP(J1343,taxonomy!$1:$1048576, 7, TRUE)</f>
        <v>Chordata</v>
      </c>
      <c r="J1343" s="2" t="s">
        <v>2978</v>
      </c>
      <c r="K1343" s="3"/>
      <c r="L1343" s="3">
        <v>1</v>
      </c>
      <c r="M1343" s="3">
        <v>1</v>
      </c>
      <c r="IN1343" t="str">
        <f t="shared" si="40"/>
        <v/>
      </c>
      <c r="IO1343" t="str">
        <f t="shared" si="41"/>
        <v/>
      </c>
    </row>
    <row r="1344" spans="5:249" hidden="1">
      <c r="E1344" t="s">
        <v>5477</v>
      </c>
      <c r="F1344" t="s">
        <v>5478</v>
      </c>
      <c r="G1344">
        <f>VLOOKUP(J1344,lenght!$A:$C,3,TRUE)</f>
        <v>110</v>
      </c>
      <c r="I1344" t="str">
        <f>VLOOKUP(J1344,taxonomy!$1:$1048576, 7, TRUE)</f>
        <v>Chordata</v>
      </c>
      <c r="J1344" s="2" t="s">
        <v>2980</v>
      </c>
      <c r="K1344" s="3"/>
      <c r="L1344" s="3">
        <v>1</v>
      </c>
      <c r="M1344" s="3">
        <v>1</v>
      </c>
      <c r="IN1344" t="str">
        <f t="shared" si="40"/>
        <v/>
      </c>
      <c r="IO1344" t="str">
        <f t="shared" si="41"/>
        <v/>
      </c>
    </row>
    <row r="1345" spans="5:249" hidden="1">
      <c r="E1345" t="s">
        <v>5478</v>
      </c>
      <c r="F1345" t="s">
        <v>5478</v>
      </c>
      <c r="G1345">
        <f>VLOOKUP(J1345,lenght!$A:$C,3,TRUE)</f>
        <v>114</v>
      </c>
      <c r="I1345" t="str">
        <f>VLOOKUP(J1345,taxonomy!$1:$1048576, 7, TRUE)</f>
        <v>Chordata</v>
      </c>
      <c r="J1345" s="2" t="s">
        <v>2982</v>
      </c>
      <c r="K1345" s="3"/>
      <c r="L1345" s="3">
        <v>1</v>
      </c>
      <c r="M1345" s="3">
        <v>1</v>
      </c>
      <c r="IN1345" t="str">
        <f t="shared" si="40"/>
        <v/>
      </c>
      <c r="IO1345" t="str">
        <f t="shared" si="41"/>
        <v/>
      </c>
    </row>
    <row r="1346" spans="5:249" hidden="1">
      <c r="E1346" t="s">
        <v>5478</v>
      </c>
      <c r="F1346" t="s">
        <v>5478</v>
      </c>
      <c r="G1346">
        <f>VLOOKUP(J1346,lenght!$A:$C,3,TRUE)</f>
        <v>121</v>
      </c>
      <c r="H1346">
        <f>VLOOKUP(J1346,lenght!$F:$H, 3, FALSE)</f>
        <v>263</v>
      </c>
      <c r="I1346" t="str">
        <f>VLOOKUP(J1346,taxonomy!$1:$1048576, 7, TRUE)</f>
        <v>Chordata</v>
      </c>
      <c r="J1346" s="2" t="s">
        <v>2984</v>
      </c>
      <c r="K1346" s="3">
        <v>1</v>
      </c>
      <c r="L1346" s="3">
        <v>1</v>
      </c>
      <c r="M1346" s="3">
        <v>2</v>
      </c>
      <c r="IN1346" t="str">
        <f t="shared" si="40"/>
        <v/>
      </c>
      <c r="IO1346" t="str">
        <f t="shared" si="41"/>
        <v/>
      </c>
    </row>
    <row r="1347" spans="5:249" hidden="1">
      <c r="E1347" t="s">
        <v>5477</v>
      </c>
      <c r="F1347" t="s">
        <v>5478</v>
      </c>
      <c r="G1347">
        <f>VLOOKUP(J1347,lenght!$A:$C,3,TRUE)</f>
        <v>116</v>
      </c>
      <c r="I1347" t="str">
        <f>VLOOKUP(J1347,taxonomy!$1:$1048576, 7, TRUE)</f>
        <v>Chordata</v>
      </c>
      <c r="J1347" s="2" t="s">
        <v>2986</v>
      </c>
      <c r="K1347" s="3"/>
      <c r="L1347" s="3">
        <v>1</v>
      </c>
      <c r="M1347" s="3">
        <v>1</v>
      </c>
      <c r="IN1347" t="str">
        <f t="shared" si="40"/>
        <v/>
      </c>
      <c r="IO1347" t="str">
        <f t="shared" si="41"/>
        <v/>
      </c>
    </row>
    <row r="1348" spans="5:249" hidden="1">
      <c r="E1348" t="s">
        <v>5478</v>
      </c>
      <c r="F1348" t="s">
        <v>5478</v>
      </c>
      <c r="G1348">
        <f>VLOOKUP(J1348,lenght!$A:$C,3,TRUE)</f>
        <v>133</v>
      </c>
      <c r="I1348" t="str">
        <f>VLOOKUP(J1348,taxonomy!$1:$1048576, 7, TRUE)</f>
        <v>Chordata</v>
      </c>
      <c r="J1348" s="2" t="s">
        <v>2988</v>
      </c>
      <c r="K1348" s="3"/>
      <c r="L1348" s="3">
        <v>1</v>
      </c>
      <c r="M1348" s="3">
        <v>1</v>
      </c>
      <c r="IN1348" t="str">
        <f t="shared" si="40"/>
        <v/>
      </c>
      <c r="IO1348" t="str">
        <f t="shared" si="41"/>
        <v/>
      </c>
    </row>
    <row r="1349" spans="5:249" hidden="1">
      <c r="E1349" t="s">
        <v>5478</v>
      </c>
      <c r="F1349" t="s">
        <v>5477</v>
      </c>
      <c r="G1349">
        <f>VLOOKUP(J1349,lenght!$A:$C,3,TRUE)</f>
        <v>121</v>
      </c>
      <c r="H1349">
        <f>VLOOKUP(J1349,lenght!$F:$H, 3, FALSE)</f>
        <v>259</v>
      </c>
      <c r="I1349" t="str">
        <f>VLOOKUP(J1349,taxonomy!$1:$1048576, 7, TRUE)</f>
        <v>Chordata</v>
      </c>
      <c r="J1349" s="2" t="s">
        <v>2990</v>
      </c>
      <c r="K1349" s="3">
        <v>1</v>
      </c>
      <c r="L1349" s="3">
        <v>1</v>
      </c>
      <c r="M1349" s="3">
        <v>2</v>
      </c>
      <c r="IN1349" t="str">
        <f t="shared" ref="IN1349:IN1412" si="42">IF(IM1349=1, "Y", "")</f>
        <v/>
      </c>
      <c r="IO1349" t="str">
        <f t="shared" ref="IO1349:IO1412" si="43">IF(IM1349=2, "Y", "")</f>
        <v/>
      </c>
    </row>
    <row r="1350" spans="5:249" hidden="1">
      <c r="E1350" t="s">
        <v>5478</v>
      </c>
      <c r="F1350" t="s">
        <v>5478</v>
      </c>
      <c r="G1350">
        <f>VLOOKUP(J1350,lenght!$A:$C,3,TRUE)</f>
        <v>116</v>
      </c>
      <c r="I1350" t="str">
        <f>VLOOKUP(J1350,taxonomy!$1:$1048576, 7, TRUE)</f>
        <v>Chordata</v>
      </c>
      <c r="J1350" s="2" t="s">
        <v>2992</v>
      </c>
      <c r="K1350" s="3"/>
      <c r="L1350" s="3">
        <v>1</v>
      </c>
      <c r="M1350" s="3">
        <v>1</v>
      </c>
      <c r="IN1350" t="str">
        <f t="shared" si="42"/>
        <v/>
      </c>
      <c r="IO1350" t="str">
        <f t="shared" si="43"/>
        <v/>
      </c>
    </row>
    <row r="1351" spans="5:249" hidden="1">
      <c r="E1351" t="s">
        <v>5478</v>
      </c>
      <c r="F1351" t="s">
        <v>5478</v>
      </c>
      <c r="G1351">
        <f>VLOOKUP(J1351,lenght!$A:$C,3,TRUE)</f>
        <v>117</v>
      </c>
      <c r="I1351" t="str">
        <f>VLOOKUP(J1351,taxonomy!$1:$1048576, 7, TRUE)</f>
        <v>Chordata</v>
      </c>
      <c r="J1351" s="2" t="s">
        <v>2994</v>
      </c>
      <c r="K1351" s="3"/>
      <c r="L1351" s="3">
        <v>1</v>
      </c>
      <c r="M1351" s="3">
        <v>1</v>
      </c>
      <c r="IN1351" t="str">
        <f t="shared" si="42"/>
        <v/>
      </c>
      <c r="IO1351" t="str">
        <f t="shared" si="43"/>
        <v/>
      </c>
    </row>
    <row r="1352" spans="5:249" hidden="1">
      <c r="E1352" t="s">
        <v>5478</v>
      </c>
      <c r="F1352" t="s">
        <v>5478</v>
      </c>
      <c r="G1352">
        <f>VLOOKUP(J1352,lenght!$A:$C,3,TRUE)</f>
        <v>115</v>
      </c>
      <c r="I1352" t="str">
        <f>VLOOKUP(J1352,taxonomy!$1:$1048576, 7, TRUE)</f>
        <v>Chordata</v>
      </c>
      <c r="J1352" s="2" t="s">
        <v>2996</v>
      </c>
      <c r="K1352" s="3"/>
      <c r="L1352" s="3">
        <v>1</v>
      </c>
      <c r="M1352" s="3">
        <v>1</v>
      </c>
      <c r="IN1352" t="str">
        <f t="shared" si="42"/>
        <v/>
      </c>
      <c r="IO1352" t="str">
        <f t="shared" si="43"/>
        <v/>
      </c>
    </row>
    <row r="1353" spans="5:249" hidden="1">
      <c r="E1353" t="s">
        <v>5478</v>
      </c>
      <c r="F1353" t="s">
        <v>5477</v>
      </c>
      <c r="G1353">
        <f>VLOOKUP(J1353,lenght!$A:$C,3,TRUE)</f>
        <v>83</v>
      </c>
      <c r="H1353">
        <f>VLOOKUP(J1353,lenght!$F:$H, 3, FALSE)</f>
        <v>263</v>
      </c>
      <c r="I1353" t="str">
        <f>VLOOKUP(J1353,taxonomy!$1:$1048576, 7, TRUE)</f>
        <v>Chordata</v>
      </c>
      <c r="J1353" s="2" t="s">
        <v>2998</v>
      </c>
      <c r="K1353" s="3">
        <v>1</v>
      </c>
      <c r="L1353" s="3">
        <v>1</v>
      </c>
      <c r="M1353" s="3">
        <v>2</v>
      </c>
      <c r="IN1353" t="str">
        <f t="shared" si="42"/>
        <v/>
      </c>
      <c r="IO1353" t="str">
        <f t="shared" si="43"/>
        <v/>
      </c>
    </row>
    <row r="1354" spans="5:249" hidden="1">
      <c r="E1354" t="s">
        <v>5478</v>
      </c>
      <c r="F1354" t="s">
        <v>5477</v>
      </c>
      <c r="G1354">
        <f>VLOOKUP(J1354,lenght!$A:$C,3,TRUE)</f>
        <v>120</v>
      </c>
      <c r="H1354">
        <f>VLOOKUP(J1354,lenght!$F:$H, 3, FALSE)</f>
        <v>263</v>
      </c>
      <c r="I1354" t="str">
        <f>VLOOKUP(J1354,taxonomy!$1:$1048576, 7, TRUE)</f>
        <v>Chordata</v>
      </c>
      <c r="J1354" s="2" t="s">
        <v>3000</v>
      </c>
      <c r="K1354" s="3">
        <v>1</v>
      </c>
      <c r="L1354" s="3">
        <v>1</v>
      </c>
      <c r="M1354" s="3">
        <v>2</v>
      </c>
      <c r="IN1354" t="str">
        <f t="shared" si="42"/>
        <v/>
      </c>
      <c r="IO1354" t="str">
        <f t="shared" si="43"/>
        <v/>
      </c>
    </row>
    <row r="1355" spans="5:249" hidden="1">
      <c r="E1355" t="s">
        <v>5478</v>
      </c>
      <c r="F1355" t="s">
        <v>5478</v>
      </c>
      <c r="G1355">
        <f>VLOOKUP(J1355,lenght!$A:$C,3,TRUE)</f>
        <v>114</v>
      </c>
      <c r="I1355" t="str">
        <f>VLOOKUP(J1355,taxonomy!$1:$1048576, 7, TRUE)</f>
        <v>Chordata</v>
      </c>
      <c r="J1355" s="2" t="s">
        <v>3002</v>
      </c>
      <c r="K1355" s="3"/>
      <c r="L1355" s="3">
        <v>1</v>
      </c>
      <c r="M1355" s="3">
        <v>1</v>
      </c>
      <c r="IN1355" t="str">
        <f t="shared" si="42"/>
        <v/>
      </c>
      <c r="IO1355" t="str">
        <f t="shared" si="43"/>
        <v/>
      </c>
    </row>
    <row r="1356" spans="5:249" hidden="1">
      <c r="E1356" t="s">
        <v>5478</v>
      </c>
      <c r="F1356" t="s">
        <v>5478</v>
      </c>
      <c r="G1356">
        <f>VLOOKUP(J1356,lenght!$A:$C,3,TRUE)</f>
        <v>140</v>
      </c>
      <c r="I1356" t="str">
        <f>VLOOKUP(J1356,taxonomy!$1:$1048576, 7, TRUE)</f>
        <v>Chordata</v>
      </c>
      <c r="J1356" s="2" t="s">
        <v>3004</v>
      </c>
      <c r="K1356" s="3"/>
      <c r="L1356" s="3">
        <v>1</v>
      </c>
      <c r="M1356" s="3">
        <v>1</v>
      </c>
      <c r="IN1356" t="str">
        <f t="shared" si="42"/>
        <v/>
      </c>
      <c r="IO1356" t="str">
        <f t="shared" si="43"/>
        <v/>
      </c>
    </row>
    <row r="1357" spans="5:249" hidden="1">
      <c r="E1357" t="s">
        <v>5478</v>
      </c>
      <c r="F1357" t="s">
        <v>5477</v>
      </c>
      <c r="G1357">
        <f>VLOOKUP(J1357,lenght!$A:$C,3,TRUE)</f>
        <v>125</v>
      </c>
      <c r="I1357" t="str">
        <f>VLOOKUP(J1357,taxonomy!$1:$1048576, 7, TRUE)</f>
        <v>Chordata</v>
      </c>
      <c r="J1357" s="2" t="s">
        <v>3006</v>
      </c>
      <c r="K1357" s="3"/>
      <c r="L1357" s="3">
        <v>2</v>
      </c>
      <c r="M1357" s="3">
        <v>2</v>
      </c>
      <c r="IN1357" t="str">
        <f t="shared" si="42"/>
        <v/>
      </c>
      <c r="IO1357" t="str">
        <f t="shared" si="43"/>
        <v/>
      </c>
    </row>
    <row r="1358" spans="5:249" hidden="1">
      <c r="E1358" t="s">
        <v>5478</v>
      </c>
      <c r="F1358" t="s">
        <v>5478</v>
      </c>
      <c r="G1358">
        <f>VLOOKUP(J1358,lenght!$A:$C,3,TRUE)</f>
        <v>123</v>
      </c>
      <c r="I1358" t="str">
        <f>VLOOKUP(J1358,taxonomy!$1:$1048576, 7, TRUE)</f>
        <v>Chordata</v>
      </c>
      <c r="J1358" s="2" t="s">
        <v>3008</v>
      </c>
      <c r="K1358" s="3"/>
      <c r="L1358" s="3">
        <v>1</v>
      </c>
      <c r="M1358" s="3">
        <v>1</v>
      </c>
      <c r="IN1358" t="str">
        <f t="shared" si="42"/>
        <v/>
      </c>
      <c r="IO1358" t="str">
        <f t="shared" si="43"/>
        <v/>
      </c>
    </row>
    <row r="1359" spans="5:249" hidden="1">
      <c r="E1359" t="s">
        <v>5478</v>
      </c>
      <c r="F1359" t="s">
        <v>5478</v>
      </c>
      <c r="G1359">
        <f>VLOOKUP(J1359,lenght!$A:$C,3,TRUE)</f>
        <v>123</v>
      </c>
      <c r="I1359" t="str">
        <f>VLOOKUP(J1359,taxonomy!$1:$1048576, 7, TRUE)</f>
        <v>Chordata</v>
      </c>
      <c r="J1359" s="2" t="s">
        <v>3010</v>
      </c>
      <c r="K1359" s="3"/>
      <c r="L1359" s="3">
        <v>1</v>
      </c>
      <c r="M1359" s="3">
        <v>1</v>
      </c>
      <c r="IN1359" t="str">
        <f t="shared" si="42"/>
        <v/>
      </c>
      <c r="IO1359" t="str">
        <f t="shared" si="43"/>
        <v/>
      </c>
    </row>
    <row r="1360" spans="5:249" hidden="1">
      <c r="E1360" t="s">
        <v>5477</v>
      </c>
      <c r="F1360" t="s">
        <v>5478</v>
      </c>
      <c r="G1360">
        <f>VLOOKUP(J1360,lenght!$A:$C,3,TRUE)</f>
        <v>115</v>
      </c>
      <c r="I1360" t="str">
        <f>VLOOKUP(J1360,taxonomy!$1:$1048576, 7, TRUE)</f>
        <v>Chordata</v>
      </c>
      <c r="J1360" s="2" t="s">
        <v>3012</v>
      </c>
      <c r="K1360" s="3"/>
      <c r="L1360" s="3">
        <v>1</v>
      </c>
      <c r="M1360" s="3">
        <v>1</v>
      </c>
      <c r="IN1360" t="str">
        <f t="shared" si="42"/>
        <v/>
      </c>
      <c r="IO1360" t="str">
        <f t="shared" si="43"/>
        <v/>
      </c>
    </row>
    <row r="1361" spans="5:249" hidden="1">
      <c r="E1361" t="s">
        <v>5478</v>
      </c>
      <c r="F1361" t="s">
        <v>5478</v>
      </c>
      <c r="G1361">
        <f>VLOOKUP(J1361,lenght!$A:$C,3,TRUE)</f>
        <v>115</v>
      </c>
      <c r="I1361" t="str">
        <f>VLOOKUP(J1361,taxonomy!$1:$1048576, 7, TRUE)</f>
        <v>Chordata</v>
      </c>
      <c r="J1361" s="2" t="s">
        <v>3014</v>
      </c>
      <c r="K1361" s="3"/>
      <c r="L1361" s="3">
        <v>1</v>
      </c>
      <c r="M1361" s="3">
        <v>1</v>
      </c>
      <c r="IN1361" t="str">
        <f t="shared" si="42"/>
        <v/>
      </c>
      <c r="IO1361" t="str">
        <f t="shared" si="43"/>
        <v/>
      </c>
    </row>
    <row r="1362" spans="5:249" hidden="1">
      <c r="E1362" t="s">
        <v>5478</v>
      </c>
      <c r="F1362" t="s">
        <v>5478</v>
      </c>
      <c r="G1362">
        <f>VLOOKUP(J1362,lenght!$A:$C,3,TRUE)</f>
        <v>115</v>
      </c>
      <c r="H1362">
        <f>VLOOKUP(J1362,lenght!$F:$H, 3, FALSE)</f>
        <v>261</v>
      </c>
      <c r="I1362" t="str">
        <f>VLOOKUP(J1362,taxonomy!$1:$1048576, 7, TRUE)</f>
        <v>Chordata</v>
      </c>
      <c r="J1362" s="2" t="s">
        <v>3016</v>
      </c>
      <c r="K1362" s="3">
        <v>1</v>
      </c>
      <c r="L1362" s="3">
        <v>1</v>
      </c>
      <c r="M1362" s="3">
        <v>2</v>
      </c>
      <c r="IN1362" t="str">
        <f t="shared" si="42"/>
        <v/>
      </c>
      <c r="IO1362" t="str">
        <f t="shared" si="43"/>
        <v/>
      </c>
    </row>
    <row r="1363" spans="5:249" hidden="1">
      <c r="E1363" t="s">
        <v>5478</v>
      </c>
      <c r="F1363" t="s">
        <v>5478</v>
      </c>
      <c r="G1363">
        <f>VLOOKUP(J1363,lenght!$A:$C,3,TRUE)</f>
        <v>121</v>
      </c>
      <c r="H1363">
        <f>VLOOKUP(J1363,lenght!$F:$H, 3, FALSE)</f>
        <v>263</v>
      </c>
      <c r="I1363" t="str">
        <f>VLOOKUP(J1363,taxonomy!$1:$1048576, 7, TRUE)</f>
        <v>Chordata</v>
      </c>
      <c r="J1363" s="2" t="s">
        <v>3018</v>
      </c>
      <c r="K1363" s="3">
        <v>1</v>
      </c>
      <c r="L1363" s="3">
        <v>1</v>
      </c>
      <c r="M1363" s="3">
        <v>2</v>
      </c>
      <c r="IN1363" t="str">
        <f t="shared" si="42"/>
        <v/>
      </c>
      <c r="IO1363" t="str">
        <f t="shared" si="43"/>
        <v/>
      </c>
    </row>
    <row r="1364" spans="5:249" hidden="1">
      <c r="E1364" t="s">
        <v>5477</v>
      </c>
      <c r="F1364" t="s">
        <v>5478</v>
      </c>
      <c r="G1364">
        <f>VLOOKUP(J1364,lenght!$A:$C,3,TRUE)</f>
        <v>116</v>
      </c>
      <c r="I1364" t="str">
        <f>VLOOKUP(J1364,taxonomy!$1:$1048576, 7, TRUE)</f>
        <v>Chordata</v>
      </c>
      <c r="J1364" s="2" t="s">
        <v>3020</v>
      </c>
      <c r="K1364" s="3"/>
      <c r="L1364" s="3">
        <v>1</v>
      </c>
      <c r="M1364" s="3">
        <v>1</v>
      </c>
      <c r="IN1364" t="str">
        <f t="shared" si="42"/>
        <v/>
      </c>
      <c r="IO1364" t="str">
        <f t="shared" si="43"/>
        <v/>
      </c>
    </row>
    <row r="1365" spans="5:249" hidden="1">
      <c r="E1365" t="s">
        <v>5478</v>
      </c>
      <c r="F1365" t="s">
        <v>5478</v>
      </c>
      <c r="G1365">
        <f>VLOOKUP(J1365,lenght!$A:$C,3,TRUE)</f>
        <v>122</v>
      </c>
      <c r="I1365" t="str">
        <f>VLOOKUP(J1365,taxonomy!$1:$1048576, 7, TRUE)</f>
        <v>Chordata</v>
      </c>
      <c r="J1365" s="2" t="s">
        <v>3022</v>
      </c>
      <c r="K1365" s="3"/>
      <c r="L1365" s="3">
        <v>3</v>
      </c>
      <c r="M1365" s="3">
        <v>3</v>
      </c>
      <c r="IN1365" t="str">
        <f t="shared" si="42"/>
        <v/>
      </c>
      <c r="IO1365" t="str">
        <f t="shared" si="43"/>
        <v/>
      </c>
    </row>
    <row r="1366" spans="5:249" hidden="1">
      <c r="E1366" t="s">
        <v>5478</v>
      </c>
      <c r="F1366" t="s">
        <v>5478</v>
      </c>
      <c r="G1366">
        <f>VLOOKUP(J1366,lenght!$A:$C,3,TRUE)</f>
        <v>121</v>
      </c>
      <c r="H1366">
        <f>VLOOKUP(J1366,lenght!$F:$H, 3, FALSE)</f>
        <v>263</v>
      </c>
      <c r="I1366" t="str">
        <f>VLOOKUP(J1366,taxonomy!$1:$1048576, 7, TRUE)</f>
        <v>Chordata</v>
      </c>
      <c r="J1366" s="2" t="s">
        <v>3024</v>
      </c>
      <c r="K1366" s="3">
        <v>1</v>
      </c>
      <c r="L1366" s="3">
        <v>1</v>
      </c>
      <c r="M1366" s="3">
        <v>2</v>
      </c>
      <c r="IN1366" t="str">
        <f t="shared" si="42"/>
        <v/>
      </c>
      <c r="IO1366" t="str">
        <f t="shared" si="43"/>
        <v/>
      </c>
    </row>
    <row r="1367" spans="5:249" hidden="1">
      <c r="E1367" t="s">
        <v>5477</v>
      </c>
      <c r="F1367" t="s">
        <v>5478</v>
      </c>
      <c r="G1367">
        <f>VLOOKUP(J1367,lenght!$A:$C,3,TRUE)</f>
        <v>116</v>
      </c>
      <c r="I1367" t="str">
        <f>VLOOKUP(J1367,taxonomy!$1:$1048576, 7, TRUE)</f>
        <v>Chordata</v>
      </c>
      <c r="J1367" s="2" t="s">
        <v>3026</v>
      </c>
      <c r="K1367" s="3"/>
      <c r="L1367" s="3">
        <v>1</v>
      </c>
      <c r="M1367" s="3">
        <v>1</v>
      </c>
      <c r="IN1367" t="str">
        <f t="shared" si="42"/>
        <v/>
      </c>
      <c r="IO1367" t="str">
        <f t="shared" si="43"/>
        <v/>
      </c>
    </row>
    <row r="1368" spans="5:249" hidden="1">
      <c r="E1368" t="s">
        <v>5478</v>
      </c>
      <c r="F1368" t="s">
        <v>5477</v>
      </c>
      <c r="G1368">
        <f>VLOOKUP(J1368,lenght!$A:$C,3,TRUE)</f>
        <v>65</v>
      </c>
      <c r="I1368" t="str">
        <f>VLOOKUP(J1368,taxonomy!$1:$1048576, 7, TRUE)</f>
        <v>Chordata</v>
      </c>
      <c r="J1368" s="2" t="s">
        <v>3028</v>
      </c>
      <c r="K1368" s="3"/>
      <c r="L1368" s="3">
        <v>1</v>
      </c>
      <c r="M1368" s="3">
        <v>1</v>
      </c>
      <c r="IN1368" t="str">
        <f t="shared" si="42"/>
        <v/>
      </c>
      <c r="IO1368" t="str">
        <f t="shared" si="43"/>
        <v/>
      </c>
    </row>
    <row r="1369" spans="5:249" hidden="1">
      <c r="E1369" t="s">
        <v>5477</v>
      </c>
      <c r="F1369" t="s">
        <v>5478</v>
      </c>
      <c r="G1369">
        <f>VLOOKUP(J1369,lenght!$A:$C,3,TRUE)</f>
        <v>104</v>
      </c>
      <c r="I1369" t="str">
        <f>VLOOKUP(J1369,taxonomy!$1:$1048576, 7, TRUE)</f>
        <v>Chordata</v>
      </c>
      <c r="J1369" s="2" t="s">
        <v>3030</v>
      </c>
      <c r="K1369" s="3"/>
      <c r="L1369" s="3">
        <v>1</v>
      </c>
      <c r="M1369" s="3">
        <v>1</v>
      </c>
      <c r="IN1369" t="str">
        <f t="shared" si="42"/>
        <v/>
      </c>
      <c r="IO1369" t="str">
        <f t="shared" si="43"/>
        <v/>
      </c>
    </row>
    <row r="1370" spans="5:249" hidden="1">
      <c r="E1370" t="s">
        <v>5477</v>
      </c>
      <c r="F1370" t="s">
        <v>5478</v>
      </c>
      <c r="G1370">
        <f>VLOOKUP(J1370,lenght!$A:$C,3,TRUE)</f>
        <v>105</v>
      </c>
      <c r="I1370" t="str">
        <f>VLOOKUP(J1370,taxonomy!$1:$1048576, 7, TRUE)</f>
        <v>Chordata</v>
      </c>
      <c r="J1370" s="2" t="s">
        <v>3032</v>
      </c>
      <c r="K1370" s="3"/>
      <c r="L1370" s="3">
        <v>1</v>
      </c>
      <c r="M1370" s="3">
        <v>1</v>
      </c>
      <c r="IN1370" t="str">
        <f t="shared" si="42"/>
        <v/>
      </c>
      <c r="IO1370" t="str">
        <f t="shared" si="43"/>
        <v/>
      </c>
    </row>
    <row r="1371" spans="5:249" hidden="1">
      <c r="E1371" t="s">
        <v>5478</v>
      </c>
      <c r="F1371" t="s">
        <v>5478</v>
      </c>
      <c r="G1371">
        <f>VLOOKUP(J1371,lenght!$A:$C,3,TRUE)</f>
        <v>117</v>
      </c>
      <c r="I1371" t="str">
        <f>VLOOKUP(J1371,taxonomy!$1:$1048576, 7, TRUE)</f>
        <v>Chordata</v>
      </c>
      <c r="J1371" s="2" t="s">
        <v>3034</v>
      </c>
      <c r="K1371" s="3"/>
      <c r="L1371" s="3">
        <v>1</v>
      </c>
      <c r="M1371" s="3">
        <v>1</v>
      </c>
      <c r="IN1371" t="str">
        <f t="shared" si="42"/>
        <v/>
      </c>
      <c r="IO1371" t="str">
        <f t="shared" si="43"/>
        <v/>
      </c>
    </row>
    <row r="1372" spans="5:249" hidden="1">
      <c r="E1372" t="s">
        <v>5478</v>
      </c>
      <c r="F1372" t="s">
        <v>5477</v>
      </c>
      <c r="G1372">
        <f>VLOOKUP(J1372,lenght!$A:$C,3,TRUE)</f>
        <v>140</v>
      </c>
      <c r="I1372" t="str">
        <f>VLOOKUP(J1372,taxonomy!$1:$1048576, 7, TRUE)</f>
        <v>Chordata</v>
      </c>
      <c r="J1372" s="2" t="s">
        <v>3036</v>
      </c>
      <c r="K1372" s="3"/>
      <c r="L1372" s="3">
        <v>1</v>
      </c>
      <c r="M1372" s="3">
        <v>1</v>
      </c>
      <c r="IN1372" t="str">
        <f t="shared" si="42"/>
        <v/>
      </c>
      <c r="IO1372" t="str">
        <f t="shared" si="43"/>
        <v/>
      </c>
    </row>
    <row r="1373" spans="5:249" hidden="1">
      <c r="E1373" t="s">
        <v>5477</v>
      </c>
      <c r="F1373" t="s">
        <v>5478</v>
      </c>
      <c r="G1373">
        <f>VLOOKUP(J1373,lenght!$A:$C,3,TRUE)</f>
        <v>73</v>
      </c>
      <c r="I1373" t="str">
        <f>VLOOKUP(J1373,taxonomy!$1:$1048576, 7, TRUE)</f>
        <v>Chordata</v>
      </c>
      <c r="J1373" s="2" t="s">
        <v>3038</v>
      </c>
      <c r="K1373" s="3"/>
      <c r="L1373" s="3">
        <v>1</v>
      </c>
      <c r="M1373" s="3">
        <v>1</v>
      </c>
      <c r="IN1373" t="str">
        <f t="shared" si="42"/>
        <v/>
      </c>
      <c r="IO1373" t="str">
        <f t="shared" si="43"/>
        <v/>
      </c>
    </row>
    <row r="1374" spans="5:249" hidden="1">
      <c r="E1374" t="s">
        <v>5477</v>
      </c>
      <c r="F1374" t="s">
        <v>5478</v>
      </c>
      <c r="G1374">
        <f>VLOOKUP(J1374,lenght!$A:$C,3,TRUE)</f>
        <v>82</v>
      </c>
      <c r="I1374" t="str">
        <f>VLOOKUP(J1374,taxonomy!$1:$1048576, 7, TRUE)</f>
        <v>Chordata</v>
      </c>
      <c r="J1374" s="2" t="s">
        <v>3040</v>
      </c>
      <c r="K1374" s="3"/>
      <c r="L1374" s="3">
        <v>1</v>
      </c>
      <c r="M1374" s="3">
        <v>1</v>
      </c>
      <c r="IN1374" t="str">
        <f t="shared" si="42"/>
        <v/>
      </c>
      <c r="IO1374" t="str">
        <f t="shared" si="43"/>
        <v/>
      </c>
    </row>
    <row r="1375" spans="5:249" hidden="1">
      <c r="E1375" t="s">
        <v>5477</v>
      </c>
      <c r="F1375" t="s">
        <v>5478</v>
      </c>
      <c r="G1375">
        <f>VLOOKUP(J1375,lenght!$A:$C,3,TRUE)</f>
        <v>116</v>
      </c>
      <c r="I1375" t="str">
        <f>VLOOKUP(J1375,taxonomy!$1:$1048576, 7, TRUE)</f>
        <v>Chordata</v>
      </c>
      <c r="J1375" s="2" t="s">
        <v>3042</v>
      </c>
      <c r="K1375" s="3"/>
      <c r="L1375" s="3">
        <v>1</v>
      </c>
      <c r="M1375" s="3">
        <v>1</v>
      </c>
      <c r="IN1375" t="str">
        <f t="shared" si="42"/>
        <v/>
      </c>
      <c r="IO1375" t="str">
        <f t="shared" si="43"/>
        <v/>
      </c>
    </row>
    <row r="1376" spans="5:249" hidden="1">
      <c r="E1376" t="s">
        <v>5478</v>
      </c>
      <c r="F1376" t="s">
        <v>5477</v>
      </c>
      <c r="G1376">
        <f>VLOOKUP(J1376,lenght!$A:$C,3,TRUE)</f>
        <v>125</v>
      </c>
      <c r="I1376" t="str">
        <f>VLOOKUP(J1376,taxonomy!$1:$1048576, 7, TRUE)</f>
        <v>Chordata</v>
      </c>
      <c r="J1376" s="2" t="s">
        <v>3044</v>
      </c>
      <c r="K1376" s="3"/>
      <c r="L1376" s="3">
        <v>2</v>
      </c>
      <c r="M1376" s="3">
        <v>2</v>
      </c>
      <c r="IN1376" t="str">
        <f t="shared" si="42"/>
        <v/>
      </c>
      <c r="IO1376" t="str">
        <f t="shared" si="43"/>
        <v/>
      </c>
    </row>
    <row r="1377" spans="5:249" hidden="1">
      <c r="E1377" t="s">
        <v>5477</v>
      </c>
      <c r="F1377" t="s">
        <v>5478</v>
      </c>
      <c r="G1377">
        <f>VLOOKUP(J1377,lenght!$A:$C,3,TRUE)</f>
        <v>116</v>
      </c>
      <c r="I1377" t="str">
        <f>VLOOKUP(J1377,taxonomy!$1:$1048576, 7, TRUE)</f>
        <v>Chordata</v>
      </c>
      <c r="J1377" s="2" t="s">
        <v>3046</v>
      </c>
      <c r="K1377" s="3"/>
      <c r="L1377" s="3">
        <v>1</v>
      </c>
      <c r="M1377" s="3">
        <v>1</v>
      </c>
      <c r="IN1377" t="str">
        <f t="shared" si="42"/>
        <v/>
      </c>
      <c r="IO1377" t="str">
        <f t="shared" si="43"/>
        <v/>
      </c>
    </row>
    <row r="1378" spans="5:249" hidden="1">
      <c r="E1378" t="s">
        <v>5477</v>
      </c>
      <c r="F1378" t="s">
        <v>5478</v>
      </c>
      <c r="G1378">
        <f>VLOOKUP(J1378,lenght!$A:$C,3,TRUE)</f>
        <v>116</v>
      </c>
      <c r="I1378" t="str">
        <f>VLOOKUP(J1378,taxonomy!$1:$1048576, 7, TRUE)</f>
        <v>Chordata</v>
      </c>
      <c r="J1378" s="2" t="s">
        <v>3048</v>
      </c>
      <c r="K1378" s="3"/>
      <c r="L1378" s="3">
        <v>1</v>
      </c>
      <c r="M1378" s="3">
        <v>1</v>
      </c>
      <c r="IN1378" t="str">
        <f t="shared" si="42"/>
        <v/>
      </c>
      <c r="IO1378" t="str">
        <f t="shared" si="43"/>
        <v/>
      </c>
    </row>
    <row r="1379" spans="5:249" hidden="1">
      <c r="E1379" t="s">
        <v>5477</v>
      </c>
      <c r="F1379" t="s">
        <v>5478</v>
      </c>
      <c r="G1379">
        <f>VLOOKUP(J1379,lenght!$A:$C,3,TRUE)</f>
        <v>58</v>
      </c>
      <c r="I1379" t="str">
        <f>VLOOKUP(J1379,taxonomy!$1:$1048576, 7, TRUE)</f>
        <v>Chordata</v>
      </c>
      <c r="J1379" s="2" t="s">
        <v>3050</v>
      </c>
      <c r="K1379" s="3"/>
      <c r="L1379" s="3">
        <v>1</v>
      </c>
      <c r="M1379" s="3">
        <v>1</v>
      </c>
      <c r="IN1379" t="str">
        <f t="shared" si="42"/>
        <v/>
      </c>
      <c r="IO1379" t="str">
        <f t="shared" si="43"/>
        <v/>
      </c>
    </row>
    <row r="1380" spans="5:249" hidden="1">
      <c r="E1380" t="s">
        <v>5478</v>
      </c>
      <c r="F1380" t="s">
        <v>5477</v>
      </c>
      <c r="G1380">
        <f>VLOOKUP(J1380,lenght!$A:$C,3,TRUE)</f>
        <v>116</v>
      </c>
      <c r="I1380" t="str">
        <f>VLOOKUP(J1380,taxonomy!$1:$1048576, 7, TRUE)</f>
        <v>Chordata</v>
      </c>
      <c r="J1380" s="2" t="s">
        <v>3052</v>
      </c>
      <c r="K1380" s="3"/>
      <c r="L1380" s="3">
        <v>1</v>
      </c>
      <c r="M1380" s="3">
        <v>1</v>
      </c>
      <c r="IN1380" t="str">
        <f t="shared" si="42"/>
        <v/>
      </c>
      <c r="IO1380" t="str">
        <f t="shared" si="43"/>
        <v/>
      </c>
    </row>
    <row r="1381" spans="5:249" hidden="1">
      <c r="E1381" t="s">
        <v>5477</v>
      </c>
      <c r="F1381" t="s">
        <v>5478</v>
      </c>
      <c r="G1381">
        <f>VLOOKUP(J1381,lenght!$A:$C,3,TRUE)</f>
        <v>116</v>
      </c>
      <c r="I1381" t="str">
        <f>VLOOKUP(J1381,taxonomy!$1:$1048576, 7, TRUE)</f>
        <v>Chordata</v>
      </c>
      <c r="J1381" s="2" t="s">
        <v>3054</v>
      </c>
      <c r="K1381" s="3"/>
      <c r="L1381" s="3">
        <v>1</v>
      </c>
      <c r="M1381" s="3">
        <v>1</v>
      </c>
      <c r="IN1381" t="str">
        <f t="shared" si="42"/>
        <v/>
      </c>
      <c r="IO1381" t="str">
        <f t="shared" si="43"/>
        <v/>
      </c>
    </row>
    <row r="1382" spans="5:249" hidden="1">
      <c r="E1382" t="s">
        <v>5477</v>
      </c>
      <c r="F1382" t="s">
        <v>5478</v>
      </c>
      <c r="G1382">
        <f>VLOOKUP(J1382,lenght!$A:$C,3,TRUE)</f>
        <v>115</v>
      </c>
      <c r="I1382" t="str">
        <f>VLOOKUP(J1382,taxonomy!$1:$1048576, 7, TRUE)</f>
        <v>Chordata</v>
      </c>
      <c r="J1382" s="2" t="s">
        <v>3056</v>
      </c>
      <c r="K1382" s="3"/>
      <c r="L1382" s="3">
        <v>1</v>
      </c>
      <c r="M1382" s="3">
        <v>1</v>
      </c>
      <c r="IN1382" t="str">
        <f t="shared" si="42"/>
        <v/>
      </c>
      <c r="IO1382" t="str">
        <f t="shared" si="43"/>
        <v/>
      </c>
    </row>
    <row r="1383" spans="5:249" hidden="1">
      <c r="E1383" t="s">
        <v>5478</v>
      </c>
      <c r="F1383" t="s">
        <v>5477</v>
      </c>
      <c r="G1383">
        <f>VLOOKUP(J1383,lenght!$A:$C,3,TRUE)</f>
        <v>106</v>
      </c>
      <c r="I1383" t="str">
        <f>VLOOKUP(J1383,taxonomy!$1:$1048576, 7, TRUE)</f>
        <v>Chordata</v>
      </c>
      <c r="J1383" s="2" t="s">
        <v>3058</v>
      </c>
      <c r="K1383" s="3"/>
      <c r="L1383" s="3">
        <v>1</v>
      </c>
      <c r="M1383" s="3">
        <v>1</v>
      </c>
      <c r="IN1383" t="str">
        <f t="shared" si="42"/>
        <v/>
      </c>
      <c r="IO1383" t="str">
        <f t="shared" si="43"/>
        <v/>
      </c>
    </row>
    <row r="1384" spans="5:249" hidden="1">
      <c r="E1384" t="s">
        <v>5477</v>
      </c>
      <c r="F1384" t="s">
        <v>5478</v>
      </c>
      <c r="G1384">
        <f>VLOOKUP(J1384,lenght!$A:$C,3,TRUE)</f>
        <v>115</v>
      </c>
      <c r="I1384" t="str">
        <f>VLOOKUP(J1384,taxonomy!$1:$1048576, 7, TRUE)</f>
        <v>Chordata</v>
      </c>
      <c r="J1384" s="2" t="s">
        <v>3060</v>
      </c>
      <c r="K1384" s="3"/>
      <c r="L1384" s="3">
        <v>1</v>
      </c>
      <c r="M1384" s="3">
        <v>1</v>
      </c>
      <c r="IN1384" t="str">
        <f t="shared" si="42"/>
        <v/>
      </c>
      <c r="IO1384" t="str">
        <f t="shared" si="43"/>
        <v/>
      </c>
    </row>
    <row r="1385" spans="5:249" hidden="1">
      <c r="E1385" t="s">
        <v>5478</v>
      </c>
      <c r="F1385" t="s">
        <v>5477</v>
      </c>
      <c r="G1385">
        <f>VLOOKUP(J1385,lenght!$A:$C,3,TRUE)</f>
        <v>111</v>
      </c>
      <c r="I1385" t="str">
        <f>VLOOKUP(J1385,taxonomy!$1:$1048576, 7, TRUE)</f>
        <v>Chordata</v>
      </c>
      <c r="J1385" s="2" t="s">
        <v>3062</v>
      </c>
      <c r="K1385" s="3"/>
      <c r="L1385" s="3">
        <v>1</v>
      </c>
      <c r="M1385" s="3">
        <v>1</v>
      </c>
      <c r="IN1385" t="str">
        <f t="shared" si="42"/>
        <v/>
      </c>
      <c r="IO1385" t="str">
        <f t="shared" si="43"/>
        <v/>
      </c>
    </row>
    <row r="1386" spans="5:249" hidden="1">
      <c r="E1386" t="s">
        <v>5478</v>
      </c>
      <c r="F1386" t="s">
        <v>5478</v>
      </c>
      <c r="G1386">
        <f>VLOOKUP(J1386,lenght!$A:$C,3,TRUE)</f>
        <v>111</v>
      </c>
      <c r="H1386">
        <f>VLOOKUP(J1386,lenght!$F:$H, 3, FALSE)</f>
        <v>263</v>
      </c>
      <c r="I1386" t="str">
        <f>VLOOKUP(J1386,taxonomy!$1:$1048576, 7, TRUE)</f>
        <v>Chordata</v>
      </c>
      <c r="J1386" s="2" t="s">
        <v>3064</v>
      </c>
      <c r="K1386" s="3">
        <v>1</v>
      </c>
      <c r="L1386" s="3">
        <v>1</v>
      </c>
      <c r="M1386" s="3">
        <v>2</v>
      </c>
      <c r="IN1386" t="str">
        <f t="shared" si="42"/>
        <v/>
      </c>
      <c r="IO1386" t="str">
        <f t="shared" si="43"/>
        <v/>
      </c>
    </row>
    <row r="1387" spans="5:249" hidden="1">
      <c r="E1387" t="s">
        <v>5478</v>
      </c>
      <c r="F1387" t="s">
        <v>5478</v>
      </c>
      <c r="G1387">
        <f>VLOOKUP(J1387,lenght!$A:$C,3,TRUE)</f>
        <v>123</v>
      </c>
      <c r="I1387" t="str">
        <f>VLOOKUP(J1387,taxonomy!$1:$1048576, 7, TRUE)</f>
        <v>Chordata</v>
      </c>
      <c r="J1387" s="2" t="s">
        <v>3066</v>
      </c>
      <c r="K1387" s="3"/>
      <c r="L1387" s="3">
        <v>1</v>
      </c>
      <c r="M1387" s="3">
        <v>1</v>
      </c>
      <c r="IN1387" t="str">
        <f t="shared" si="42"/>
        <v/>
      </c>
      <c r="IO1387" t="str">
        <f t="shared" si="43"/>
        <v/>
      </c>
    </row>
    <row r="1388" spans="5:249" hidden="1">
      <c r="E1388" t="s">
        <v>5477</v>
      </c>
      <c r="F1388" t="s">
        <v>5478</v>
      </c>
      <c r="G1388">
        <f>VLOOKUP(J1388,lenght!$A:$C,3,TRUE)</f>
        <v>85</v>
      </c>
      <c r="I1388" t="str">
        <f>VLOOKUP(J1388,taxonomy!$1:$1048576, 7, TRUE)</f>
        <v>Chordata</v>
      </c>
      <c r="J1388" s="2" t="s">
        <v>3068</v>
      </c>
      <c r="K1388" s="3"/>
      <c r="L1388" s="3">
        <v>1</v>
      </c>
      <c r="M1388" s="3">
        <v>1</v>
      </c>
      <c r="IN1388" t="str">
        <f t="shared" si="42"/>
        <v/>
      </c>
      <c r="IO1388" t="str">
        <f t="shared" si="43"/>
        <v/>
      </c>
    </row>
    <row r="1389" spans="5:249" hidden="1">
      <c r="E1389" t="s">
        <v>5478</v>
      </c>
      <c r="F1389" t="s">
        <v>5478</v>
      </c>
      <c r="G1389">
        <f>VLOOKUP(J1389,lenght!$A:$C,3,TRUE)</f>
        <v>114</v>
      </c>
      <c r="I1389" t="str">
        <f>VLOOKUP(J1389,taxonomy!$1:$1048576, 7, TRUE)</f>
        <v>Chordata</v>
      </c>
      <c r="J1389" s="2" t="s">
        <v>3070</v>
      </c>
      <c r="K1389" s="3"/>
      <c r="L1389" s="3">
        <v>1</v>
      </c>
      <c r="M1389" s="3">
        <v>1</v>
      </c>
      <c r="IN1389" t="str">
        <f t="shared" si="42"/>
        <v/>
      </c>
      <c r="IO1389" t="str">
        <f t="shared" si="43"/>
        <v/>
      </c>
    </row>
    <row r="1390" spans="5:249" hidden="1">
      <c r="E1390" t="s">
        <v>5477</v>
      </c>
      <c r="F1390" t="s">
        <v>5478</v>
      </c>
      <c r="G1390">
        <f>VLOOKUP(J1390,lenght!$A:$C,3,TRUE)</f>
        <v>123</v>
      </c>
      <c r="I1390" t="str">
        <f>VLOOKUP(J1390,taxonomy!$1:$1048576, 7, TRUE)</f>
        <v>Chordata</v>
      </c>
      <c r="J1390" s="2" t="s">
        <v>3072</v>
      </c>
      <c r="K1390" s="3"/>
      <c r="L1390" s="3">
        <v>1</v>
      </c>
      <c r="M1390" s="3">
        <v>1</v>
      </c>
      <c r="IN1390" t="str">
        <f t="shared" si="42"/>
        <v/>
      </c>
      <c r="IO1390" t="str">
        <f t="shared" si="43"/>
        <v/>
      </c>
    </row>
    <row r="1391" spans="5:249" hidden="1">
      <c r="E1391" t="s">
        <v>5477</v>
      </c>
      <c r="F1391" t="s">
        <v>5478</v>
      </c>
      <c r="G1391">
        <f>VLOOKUP(J1391,lenght!$A:$C,3,TRUE)</f>
        <v>116</v>
      </c>
      <c r="I1391" t="str">
        <f>VLOOKUP(J1391,taxonomy!$1:$1048576, 7, TRUE)</f>
        <v>Chordata</v>
      </c>
      <c r="J1391" s="2" t="s">
        <v>3074</v>
      </c>
      <c r="K1391" s="3"/>
      <c r="L1391" s="3">
        <v>1</v>
      </c>
      <c r="M1391" s="3">
        <v>1</v>
      </c>
      <c r="IN1391" t="str">
        <f t="shared" si="42"/>
        <v/>
      </c>
      <c r="IO1391" t="str">
        <f t="shared" si="43"/>
        <v/>
      </c>
    </row>
    <row r="1392" spans="5:249" hidden="1">
      <c r="E1392" t="s">
        <v>5477</v>
      </c>
      <c r="F1392" t="s">
        <v>5478</v>
      </c>
      <c r="G1392">
        <f>VLOOKUP(J1392,lenght!$A:$C,3,TRUE)</f>
        <v>84</v>
      </c>
      <c r="I1392" t="str">
        <f>VLOOKUP(J1392,taxonomy!$1:$1048576, 7, TRUE)</f>
        <v>Chordata</v>
      </c>
      <c r="J1392" s="2" t="s">
        <v>3076</v>
      </c>
      <c r="K1392" s="3"/>
      <c r="L1392" s="3">
        <v>1</v>
      </c>
      <c r="M1392" s="3">
        <v>1</v>
      </c>
      <c r="IN1392" t="str">
        <f t="shared" si="42"/>
        <v/>
      </c>
      <c r="IO1392" t="str">
        <f t="shared" si="43"/>
        <v/>
      </c>
    </row>
    <row r="1393" spans="5:249" hidden="1">
      <c r="E1393" t="s">
        <v>5477</v>
      </c>
      <c r="F1393" t="s">
        <v>5478</v>
      </c>
      <c r="G1393">
        <f>VLOOKUP(J1393,lenght!$A:$C,3,TRUE)</f>
        <v>49</v>
      </c>
      <c r="I1393" t="str">
        <f>VLOOKUP(J1393,taxonomy!$1:$1048576, 7, TRUE)</f>
        <v>Chordata</v>
      </c>
      <c r="J1393" s="2" t="s">
        <v>3078</v>
      </c>
      <c r="K1393" s="3"/>
      <c r="L1393" s="3">
        <v>1</v>
      </c>
      <c r="M1393" s="3">
        <v>1</v>
      </c>
      <c r="IN1393" t="str">
        <f t="shared" si="42"/>
        <v/>
      </c>
      <c r="IO1393" t="str">
        <f t="shared" si="43"/>
        <v/>
      </c>
    </row>
    <row r="1394" spans="5:249" hidden="1">
      <c r="E1394" t="s">
        <v>5477</v>
      </c>
      <c r="F1394" t="s">
        <v>5478</v>
      </c>
      <c r="G1394">
        <f>VLOOKUP(J1394,lenght!$A:$C,3,TRUE)</f>
        <v>84</v>
      </c>
      <c r="I1394" t="str">
        <f>VLOOKUP(J1394,taxonomy!$1:$1048576, 7, TRUE)</f>
        <v>Chordata</v>
      </c>
      <c r="J1394" s="2" t="s">
        <v>3080</v>
      </c>
      <c r="K1394" s="3"/>
      <c r="L1394" s="3">
        <v>1</v>
      </c>
      <c r="M1394" s="3">
        <v>1</v>
      </c>
      <c r="IN1394" t="str">
        <f t="shared" si="42"/>
        <v/>
      </c>
      <c r="IO1394" t="str">
        <f t="shared" si="43"/>
        <v/>
      </c>
    </row>
    <row r="1395" spans="5:249" hidden="1">
      <c r="E1395" t="s">
        <v>5477</v>
      </c>
      <c r="F1395" t="s">
        <v>5478</v>
      </c>
      <c r="G1395">
        <f>VLOOKUP(J1395,lenght!$A:$C,3,TRUE)</f>
        <v>49</v>
      </c>
      <c r="I1395" t="str">
        <f>VLOOKUP(J1395,taxonomy!$1:$1048576, 7, TRUE)</f>
        <v>Chordata</v>
      </c>
      <c r="J1395" s="2" t="s">
        <v>3082</v>
      </c>
      <c r="K1395" s="3"/>
      <c r="L1395" s="3">
        <v>1</v>
      </c>
      <c r="M1395" s="3">
        <v>1</v>
      </c>
      <c r="IN1395" t="str">
        <f t="shared" si="42"/>
        <v/>
      </c>
      <c r="IO1395" t="str">
        <f t="shared" si="43"/>
        <v/>
      </c>
    </row>
    <row r="1396" spans="5:249" hidden="1">
      <c r="E1396" t="s">
        <v>5478</v>
      </c>
      <c r="F1396" t="s">
        <v>5478</v>
      </c>
      <c r="G1396">
        <f>VLOOKUP(J1396,lenght!$A:$C,3,TRUE)</f>
        <v>132</v>
      </c>
      <c r="I1396" t="str">
        <f>VLOOKUP(J1396,taxonomy!$1:$1048576, 7, TRUE)</f>
        <v>Chordata</v>
      </c>
      <c r="J1396" s="2" t="s">
        <v>3084</v>
      </c>
      <c r="K1396" s="3"/>
      <c r="L1396" s="3">
        <v>1</v>
      </c>
      <c r="M1396" s="3">
        <v>1</v>
      </c>
      <c r="IN1396" t="str">
        <f t="shared" si="42"/>
        <v/>
      </c>
      <c r="IO1396" t="str">
        <f t="shared" si="43"/>
        <v/>
      </c>
    </row>
    <row r="1397" spans="5:249" hidden="1">
      <c r="E1397" t="s">
        <v>5478</v>
      </c>
      <c r="F1397" t="s">
        <v>5478</v>
      </c>
      <c r="G1397">
        <f>VLOOKUP(J1397,lenght!$A:$C,3,TRUE)</f>
        <v>132</v>
      </c>
      <c r="I1397" t="str">
        <f>VLOOKUP(J1397,taxonomy!$1:$1048576, 7, TRUE)</f>
        <v>Chordata</v>
      </c>
      <c r="J1397" s="2" t="s">
        <v>3086</v>
      </c>
      <c r="K1397" s="3"/>
      <c r="L1397" s="3">
        <v>1</v>
      </c>
      <c r="M1397" s="3">
        <v>1</v>
      </c>
      <c r="IN1397" t="str">
        <f t="shared" si="42"/>
        <v/>
      </c>
      <c r="IO1397" t="str">
        <f t="shared" si="43"/>
        <v/>
      </c>
    </row>
    <row r="1398" spans="5:249" hidden="1">
      <c r="E1398" t="s">
        <v>5478</v>
      </c>
      <c r="F1398" t="s">
        <v>5478</v>
      </c>
      <c r="G1398">
        <f>VLOOKUP(J1398,lenght!$A:$C,3,TRUE)</f>
        <v>115</v>
      </c>
      <c r="I1398" t="str">
        <f>VLOOKUP(J1398,taxonomy!$1:$1048576, 7, TRUE)</f>
        <v>Chordata</v>
      </c>
      <c r="J1398" s="2" t="s">
        <v>3088</v>
      </c>
      <c r="K1398" s="3"/>
      <c r="L1398" s="3">
        <v>1</v>
      </c>
      <c r="M1398" s="3">
        <v>1</v>
      </c>
      <c r="IN1398" t="str">
        <f t="shared" si="42"/>
        <v/>
      </c>
      <c r="IO1398" t="str">
        <f t="shared" si="43"/>
        <v/>
      </c>
    </row>
    <row r="1399" spans="5:249" hidden="1">
      <c r="E1399" t="s">
        <v>5477</v>
      </c>
      <c r="F1399" t="s">
        <v>5478</v>
      </c>
      <c r="G1399">
        <f>VLOOKUP(J1399,lenght!$A:$C,3,TRUE)</f>
        <v>77</v>
      </c>
      <c r="I1399" t="str">
        <f>VLOOKUP(J1399,taxonomy!$1:$1048576, 7, TRUE)</f>
        <v>Chordata</v>
      </c>
      <c r="J1399" s="2" t="s">
        <v>3090</v>
      </c>
      <c r="K1399" s="3"/>
      <c r="L1399" s="3">
        <v>1</v>
      </c>
      <c r="M1399" s="3">
        <v>1</v>
      </c>
      <c r="IN1399" t="str">
        <f t="shared" si="42"/>
        <v/>
      </c>
      <c r="IO1399" t="str">
        <f t="shared" si="43"/>
        <v/>
      </c>
    </row>
    <row r="1400" spans="5:249" hidden="1">
      <c r="E1400" t="s">
        <v>5478</v>
      </c>
      <c r="F1400" t="s">
        <v>5478</v>
      </c>
      <c r="G1400">
        <f>VLOOKUP(J1400,lenght!$A:$C,3,TRUE)</f>
        <v>115</v>
      </c>
      <c r="I1400" t="str">
        <f>VLOOKUP(J1400,taxonomy!$1:$1048576, 7, TRUE)</f>
        <v>Chordata</v>
      </c>
      <c r="J1400" s="2" t="s">
        <v>3092</v>
      </c>
      <c r="K1400" s="3"/>
      <c r="L1400" s="3">
        <v>1</v>
      </c>
      <c r="M1400" s="3">
        <v>1</v>
      </c>
      <c r="IN1400" t="str">
        <f t="shared" si="42"/>
        <v/>
      </c>
      <c r="IO1400" t="str">
        <f t="shared" si="43"/>
        <v/>
      </c>
    </row>
    <row r="1401" spans="5:249" hidden="1">
      <c r="E1401" t="s">
        <v>5478</v>
      </c>
      <c r="F1401" t="s">
        <v>5478</v>
      </c>
      <c r="G1401">
        <f>VLOOKUP(J1401,lenght!$A:$C,3,TRUE)</f>
        <v>119</v>
      </c>
      <c r="I1401" t="str">
        <f>VLOOKUP(J1401,taxonomy!$1:$1048576, 7, TRUE)</f>
        <v>Chordata</v>
      </c>
      <c r="J1401" s="2" t="s">
        <v>3094</v>
      </c>
      <c r="K1401" s="3"/>
      <c r="L1401" s="3">
        <v>1</v>
      </c>
      <c r="M1401" s="3">
        <v>1</v>
      </c>
      <c r="IN1401" t="str">
        <f t="shared" si="42"/>
        <v/>
      </c>
      <c r="IO1401" t="str">
        <f t="shared" si="43"/>
        <v/>
      </c>
    </row>
    <row r="1402" spans="5:249" hidden="1">
      <c r="E1402" t="s">
        <v>5478</v>
      </c>
      <c r="F1402" t="s">
        <v>5477</v>
      </c>
      <c r="G1402">
        <f>VLOOKUP(J1402,lenght!$A:$C,3,TRUE)</f>
        <v>119</v>
      </c>
      <c r="H1402">
        <f>VLOOKUP(J1402,lenght!$F:$H, 3, FALSE)</f>
        <v>263</v>
      </c>
      <c r="I1402" t="str">
        <f>VLOOKUP(J1402,taxonomy!$1:$1048576, 7, TRUE)</f>
        <v>Chordata</v>
      </c>
      <c r="J1402" s="2" t="s">
        <v>3096</v>
      </c>
      <c r="K1402" s="3">
        <v>1</v>
      </c>
      <c r="L1402" s="3">
        <v>1</v>
      </c>
      <c r="M1402" s="3">
        <v>2</v>
      </c>
      <c r="IN1402" t="str">
        <f t="shared" si="42"/>
        <v/>
      </c>
      <c r="IO1402" t="str">
        <f t="shared" si="43"/>
        <v/>
      </c>
    </row>
    <row r="1403" spans="5:249" hidden="1">
      <c r="E1403" t="s">
        <v>5477</v>
      </c>
      <c r="F1403" t="s">
        <v>5478</v>
      </c>
      <c r="G1403">
        <f>VLOOKUP(J1403,lenght!$A:$C,3,TRUE)</f>
        <v>120</v>
      </c>
      <c r="I1403" t="str">
        <f>VLOOKUP(J1403,taxonomy!$1:$1048576, 7, TRUE)</f>
        <v>Chordata</v>
      </c>
      <c r="J1403" s="2" t="s">
        <v>3098</v>
      </c>
      <c r="K1403" s="3"/>
      <c r="L1403" s="3">
        <v>1</v>
      </c>
      <c r="M1403" s="3">
        <v>1</v>
      </c>
      <c r="IN1403" t="str">
        <f t="shared" si="42"/>
        <v/>
      </c>
      <c r="IO1403" t="str">
        <f t="shared" si="43"/>
        <v/>
      </c>
    </row>
    <row r="1404" spans="5:249" hidden="1">
      <c r="E1404" t="s">
        <v>5477</v>
      </c>
      <c r="F1404" t="s">
        <v>5478</v>
      </c>
      <c r="G1404">
        <f>VLOOKUP(J1404,lenght!$A:$C,3,TRUE)</f>
        <v>115</v>
      </c>
      <c r="I1404" t="str">
        <f>VLOOKUP(J1404,taxonomy!$1:$1048576, 7, TRUE)</f>
        <v>Chordata</v>
      </c>
      <c r="J1404" s="2" t="s">
        <v>3100</v>
      </c>
      <c r="K1404" s="3"/>
      <c r="L1404" s="3">
        <v>1</v>
      </c>
      <c r="M1404" s="3">
        <v>1</v>
      </c>
      <c r="IN1404" t="str">
        <f t="shared" si="42"/>
        <v/>
      </c>
      <c r="IO1404" t="str">
        <f t="shared" si="43"/>
        <v/>
      </c>
    </row>
    <row r="1405" spans="5:249" hidden="1">
      <c r="E1405" t="s">
        <v>5478</v>
      </c>
      <c r="F1405" t="s">
        <v>5477</v>
      </c>
      <c r="G1405">
        <f>VLOOKUP(J1405,lenght!$A:$C,3,TRUE)</f>
        <v>119</v>
      </c>
      <c r="H1405">
        <f>VLOOKUP(J1405,lenght!$F:$H, 3, FALSE)</f>
        <v>262</v>
      </c>
      <c r="I1405" t="str">
        <f>VLOOKUP(J1405,taxonomy!$1:$1048576, 7, TRUE)</f>
        <v>Chordata</v>
      </c>
      <c r="J1405" s="2" t="s">
        <v>3102</v>
      </c>
      <c r="K1405" s="3">
        <v>1</v>
      </c>
      <c r="L1405" s="3">
        <v>1</v>
      </c>
      <c r="M1405" s="3">
        <v>2</v>
      </c>
      <c r="IN1405" t="str">
        <f t="shared" si="42"/>
        <v/>
      </c>
      <c r="IO1405" t="str">
        <f t="shared" si="43"/>
        <v/>
      </c>
    </row>
    <row r="1406" spans="5:249" hidden="1">
      <c r="E1406" t="s">
        <v>5478</v>
      </c>
      <c r="F1406" t="s">
        <v>5477</v>
      </c>
      <c r="G1406">
        <f>VLOOKUP(J1406,lenght!$A:$C,3,TRUE)</f>
        <v>119</v>
      </c>
      <c r="H1406">
        <f>VLOOKUP(J1406,lenght!$F:$H, 3, FALSE)</f>
        <v>262</v>
      </c>
      <c r="I1406" t="str">
        <f>VLOOKUP(J1406,taxonomy!$1:$1048576, 7, TRUE)</f>
        <v>Chordata</v>
      </c>
      <c r="J1406" s="2" t="s">
        <v>3104</v>
      </c>
      <c r="K1406" s="3">
        <v>1</v>
      </c>
      <c r="L1406" s="3">
        <v>1</v>
      </c>
      <c r="M1406" s="3">
        <v>2</v>
      </c>
      <c r="IN1406" t="str">
        <f t="shared" si="42"/>
        <v/>
      </c>
      <c r="IO1406" t="str">
        <f t="shared" si="43"/>
        <v/>
      </c>
    </row>
    <row r="1407" spans="5:249" hidden="1">
      <c r="E1407" t="s">
        <v>5478</v>
      </c>
      <c r="F1407" t="s">
        <v>5477</v>
      </c>
      <c r="G1407">
        <f>VLOOKUP(J1407,lenght!$A:$C,3,TRUE)</f>
        <v>115</v>
      </c>
      <c r="I1407" t="str">
        <f>VLOOKUP(J1407,taxonomy!$1:$1048576, 7, TRUE)</f>
        <v>Chordata</v>
      </c>
      <c r="J1407" s="2" t="s">
        <v>3106</v>
      </c>
      <c r="K1407" s="3"/>
      <c r="L1407" s="3">
        <v>1</v>
      </c>
      <c r="M1407" s="3">
        <v>1</v>
      </c>
      <c r="IN1407" t="str">
        <f t="shared" si="42"/>
        <v/>
      </c>
      <c r="IO1407" t="str">
        <f t="shared" si="43"/>
        <v/>
      </c>
    </row>
    <row r="1408" spans="5:249" hidden="1">
      <c r="E1408" t="s">
        <v>5478</v>
      </c>
      <c r="F1408" t="s">
        <v>5477</v>
      </c>
      <c r="G1408">
        <f>VLOOKUP(J1408,lenght!$A:$C,3,TRUE)</f>
        <v>115</v>
      </c>
      <c r="I1408" t="str">
        <f>VLOOKUP(J1408,taxonomy!$1:$1048576, 7, TRUE)</f>
        <v>Chordata</v>
      </c>
      <c r="J1408" s="2" t="s">
        <v>3108</v>
      </c>
      <c r="K1408" s="3"/>
      <c r="L1408" s="3">
        <v>1</v>
      </c>
      <c r="M1408" s="3">
        <v>1</v>
      </c>
      <c r="IN1408" t="str">
        <f t="shared" si="42"/>
        <v/>
      </c>
      <c r="IO1408" t="str">
        <f t="shared" si="43"/>
        <v/>
      </c>
    </row>
    <row r="1409" spans="5:249" hidden="1">
      <c r="E1409" t="s">
        <v>5478</v>
      </c>
      <c r="F1409" t="s">
        <v>5478</v>
      </c>
      <c r="G1409">
        <f>VLOOKUP(J1409,lenght!$A:$C,3,TRUE)</f>
        <v>117</v>
      </c>
      <c r="I1409" t="str">
        <f>VLOOKUP(J1409,taxonomy!$1:$1048576, 7, TRUE)</f>
        <v>Chordata</v>
      </c>
      <c r="J1409" s="2" t="s">
        <v>3110</v>
      </c>
      <c r="K1409" s="3"/>
      <c r="L1409" s="3">
        <v>1</v>
      </c>
      <c r="M1409" s="3">
        <v>1</v>
      </c>
      <c r="IN1409" t="str">
        <f t="shared" si="42"/>
        <v/>
      </c>
      <c r="IO1409" t="str">
        <f t="shared" si="43"/>
        <v/>
      </c>
    </row>
    <row r="1410" spans="5:249" hidden="1">
      <c r="E1410" t="s">
        <v>5478</v>
      </c>
      <c r="F1410" t="s">
        <v>5478</v>
      </c>
      <c r="G1410">
        <f>VLOOKUP(J1410,lenght!$A:$C,3,TRUE)</f>
        <v>123</v>
      </c>
      <c r="I1410" t="str">
        <f>VLOOKUP(J1410,taxonomy!$1:$1048576, 7, TRUE)</f>
        <v>Chordata</v>
      </c>
      <c r="J1410" s="2" t="s">
        <v>3112</v>
      </c>
      <c r="K1410" s="3"/>
      <c r="L1410" s="3">
        <v>1</v>
      </c>
      <c r="M1410" s="3">
        <v>1</v>
      </c>
      <c r="IN1410" t="str">
        <f t="shared" si="42"/>
        <v/>
      </c>
      <c r="IO1410" t="str">
        <f t="shared" si="43"/>
        <v/>
      </c>
    </row>
    <row r="1411" spans="5:249" hidden="1">
      <c r="E1411" t="s">
        <v>5478</v>
      </c>
      <c r="F1411" t="s">
        <v>5478</v>
      </c>
      <c r="G1411">
        <f>VLOOKUP(J1411,lenght!$A:$C,3,TRUE)</f>
        <v>87</v>
      </c>
      <c r="H1411">
        <f>VLOOKUP(J1411,lenght!$F:$H, 3, FALSE)</f>
        <v>258</v>
      </c>
      <c r="I1411" t="str">
        <f>VLOOKUP(J1411,taxonomy!$1:$1048576, 7, TRUE)</f>
        <v>Chordata</v>
      </c>
      <c r="J1411" s="2" t="s">
        <v>3114</v>
      </c>
      <c r="K1411" s="3">
        <v>1</v>
      </c>
      <c r="L1411" s="3">
        <v>1</v>
      </c>
      <c r="M1411" s="3">
        <v>2</v>
      </c>
      <c r="IN1411" t="str">
        <f t="shared" si="42"/>
        <v/>
      </c>
      <c r="IO1411" t="str">
        <f t="shared" si="43"/>
        <v/>
      </c>
    </row>
    <row r="1412" spans="5:249" hidden="1">
      <c r="E1412" t="s">
        <v>5478</v>
      </c>
      <c r="F1412" t="s">
        <v>5477</v>
      </c>
      <c r="G1412">
        <f>VLOOKUP(J1412,lenght!$A:$C,3,TRUE)</f>
        <v>127</v>
      </c>
      <c r="I1412" t="str">
        <f>VLOOKUP(J1412,taxonomy!$1:$1048576, 7, TRUE)</f>
        <v>Chordata</v>
      </c>
      <c r="J1412" s="2" t="s">
        <v>3116</v>
      </c>
      <c r="K1412" s="3"/>
      <c r="L1412" s="3">
        <v>2</v>
      </c>
      <c r="M1412" s="3">
        <v>2</v>
      </c>
      <c r="IN1412" t="str">
        <f t="shared" si="42"/>
        <v/>
      </c>
      <c r="IO1412" t="str">
        <f t="shared" si="43"/>
        <v/>
      </c>
    </row>
    <row r="1413" spans="5:249" hidden="1">
      <c r="E1413" t="s">
        <v>5478</v>
      </c>
      <c r="F1413" t="s">
        <v>5477</v>
      </c>
      <c r="G1413">
        <f>VLOOKUP(J1413,lenght!$A:$C,3,TRUE)</f>
        <v>125</v>
      </c>
      <c r="I1413" t="str">
        <f>VLOOKUP(J1413,taxonomy!$1:$1048576, 7, TRUE)</f>
        <v>Chordata</v>
      </c>
      <c r="J1413" s="2" t="s">
        <v>3118</v>
      </c>
      <c r="K1413" s="3"/>
      <c r="L1413" s="3">
        <v>2</v>
      </c>
      <c r="M1413" s="3">
        <v>2</v>
      </c>
      <c r="IN1413" t="str">
        <f t="shared" ref="IN1413:IN1476" si="44">IF(IM1413=1, "Y", "")</f>
        <v/>
      </c>
      <c r="IO1413" t="str">
        <f t="shared" ref="IO1413:IO1476" si="45">IF(IM1413=2, "Y", "")</f>
        <v/>
      </c>
    </row>
    <row r="1414" spans="5:249" hidden="1">
      <c r="E1414" t="s">
        <v>5478</v>
      </c>
      <c r="F1414" t="s">
        <v>5478</v>
      </c>
      <c r="G1414">
        <f>VLOOKUP(J1414,lenght!$A:$C,3,TRUE)</f>
        <v>86</v>
      </c>
      <c r="H1414">
        <f>VLOOKUP(J1414,lenght!$F:$H, 3, FALSE)</f>
        <v>263</v>
      </c>
      <c r="I1414" t="str">
        <f>VLOOKUP(J1414,taxonomy!$1:$1048576, 7, TRUE)</f>
        <v>Chordata</v>
      </c>
      <c r="J1414" s="2" t="s">
        <v>3120</v>
      </c>
      <c r="K1414" s="3">
        <v>1</v>
      </c>
      <c r="L1414" s="3">
        <v>1</v>
      </c>
      <c r="M1414" s="3">
        <v>2</v>
      </c>
      <c r="IN1414" t="str">
        <f t="shared" si="44"/>
        <v/>
      </c>
      <c r="IO1414" t="str">
        <f t="shared" si="45"/>
        <v/>
      </c>
    </row>
    <row r="1415" spans="5:249" hidden="1">
      <c r="E1415" t="s">
        <v>5478</v>
      </c>
      <c r="F1415" t="s">
        <v>5478</v>
      </c>
      <c r="G1415">
        <f>VLOOKUP(J1415,lenght!$A:$C,3,TRUE)</f>
        <v>105</v>
      </c>
      <c r="I1415" t="str">
        <f>VLOOKUP(J1415,taxonomy!$1:$1048576, 7, TRUE)</f>
        <v>Chordata</v>
      </c>
      <c r="J1415" s="2" t="s">
        <v>3122</v>
      </c>
      <c r="K1415" s="3"/>
      <c r="L1415" s="3">
        <v>1</v>
      </c>
      <c r="M1415" s="3">
        <v>1</v>
      </c>
      <c r="IN1415" t="str">
        <f t="shared" si="44"/>
        <v/>
      </c>
      <c r="IO1415" t="str">
        <f t="shared" si="45"/>
        <v/>
      </c>
    </row>
    <row r="1416" spans="5:249" hidden="1">
      <c r="E1416" t="s">
        <v>5477</v>
      </c>
      <c r="F1416" t="s">
        <v>5478</v>
      </c>
      <c r="G1416">
        <f>VLOOKUP(J1416,lenght!$A:$C,3,TRUE)</f>
        <v>116</v>
      </c>
      <c r="I1416" t="str">
        <f>VLOOKUP(J1416,taxonomy!$1:$1048576, 7, TRUE)</f>
        <v>Chordata</v>
      </c>
      <c r="J1416" s="2" t="s">
        <v>3124</v>
      </c>
      <c r="K1416" s="3"/>
      <c r="L1416" s="3">
        <v>1</v>
      </c>
      <c r="M1416" s="3">
        <v>1</v>
      </c>
      <c r="IN1416" t="str">
        <f t="shared" si="44"/>
        <v/>
      </c>
      <c r="IO1416" t="str">
        <f t="shared" si="45"/>
        <v/>
      </c>
    </row>
    <row r="1417" spans="5:249" hidden="1">
      <c r="E1417" t="s">
        <v>5477</v>
      </c>
      <c r="F1417" t="s">
        <v>5478</v>
      </c>
      <c r="G1417">
        <f>VLOOKUP(J1417,lenght!$A:$C,3,TRUE)</f>
        <v>116</v>
      </c>
      <c r="I1417" t="str">
        <f>VLOOKUP(J1417,taxonomy!$1:$1048576, 7, TRUE)</f>
        <v>Chordata</v>
      </c>
      <c r="J1417" s="2" t="s">
        <v>3126</v>
      </c>
      <c r="K1417" s="3"/>
      <c r="L1417" s="3">
        <v>1</v>
      </c>
      <c r="M1417" s="3">
        <v>1</v>
      </c>
      <c r="IN1417" t="str">
        <f t="shared" si="44"/>
        <v/>
      </c>
      <c r="IO1417" t="str">
        <f t="shared" si="45"/>
        <v/>
      </c>
    </row>
    <row r="1418" spans="5:249" hidden="1">
      <c r="E1418" t="s">
        <v>5478</v>
      </c>
      <c r="F1418" t="s">
        <v>5478</v>
      </c>
      <c r="G1418">
        <f>VLOOKUP(J1418,lenght!$A:$C,3,TRUE)</f>
        <v>140</v>
      </c>
      <c r="I1418" t="str">
        <f>VLOOKUP(J1418,taxonomy!$1:$1048576, 7, TRUE)</f>
        <v>Chordata</v>
      </c>
      <c r="J1418" s="2" t="s">
        <v>3128</v>
      </c>
      <c r="K1418" s="3"/>
      <c r="L1418" s="3">
        <v>1</v>
      </c>
      <c r="M1418" s="3">
        <v>1</v>
      </c>
      <c r="IN1418" t="str">
        <f t="shared" si="44"/>
        <v/>
      </c>
      <c r="IO1418" t="str">
        <f t="shared" si="45"/>
        <v/>
      </c>
    </row>
    <row r="1419" spans="5:249" hidden="1">
      <c r="E1419" t="s">
        <v>5478</v>
      </c>
      <c r="F1419" t="s">
        <v>5477</v>
      </c>
      <c r="G1419">
        <f>VLOOKUP(J1419,lenght!$A:$C,3,TRUE)</f>
        <v>115</v>
      </c>
      <c r="I1419" t="str">
        <f>VLOOKUP(J1419,taxonomy!$1:$1048576, 7, TRUE)</f>
        <v>Chordata</v>
      </c>
      <c r="J1419" s="2" t="s">
        <v>3130</v>
      </c>
      <c r="K1419" s="3"/>
      <c r="L1419" s="3">
        <v>1</v>
      </c>
      <c r="M1419" s="3">
        <v>1</v>
      </c>
      <c r="IN1419" t="str">
        <f t="shared" si="44"/>
        <v/>
      </c>
      <c r="IO1419" t="str">
        <f t="shared" si="45"/>
        <v/>
      </c>
    </row>
    <row r="1420" spans="5:249" hidden="1">
      <c r="E1420" t="s">
        <v>5478</v>
      </c>
      <c r="F1420" t="s">
        <v>5477</v>
      </c>
      <c r="G1420">
        <f>VLOOKUP(J1420,lenght!$A:$C,3,TRUE)</f>
        <v>115</v>
      </c>
      <c r="I1420" t="str">
        <f>VLOOKUP(J1420,taxonomy!$1:$1048576, 7, TRUE)</f>
        <v>Chordata</v>
      </c>
      <c r="J1420" s="2" t="s">
        <v>3132</v>
      </c>
      <c r="K1420" s="3"/>
      <c r="L1420" s="3">
        <v>1</v>
      </c>
      <c r="M1420" s="3">
        <v>1</v>
      </c>
      <c r="IN1420" t="str">
        <f t="shared" si="44"/>
        <v/>
      </c>
      <c r="IO1420" t="str">
        <f t="shared" si="45"/>
        <v/>
      </c>
    </row>
    <row r="1421" spans="5:249" hidden="1">
      <c r="E1421" t="s">
        <v>5478</v>
      </c>
      <c r="F1421" t="s">
        <v>5477</v>
      </c>
      <c r="G1421">
        <f>VLOOKUP(J1421,lenght!$A:$C,3,TRUE)</f>
        <v>119</v>
      </c>
      <c r="H1421">
        <f>VLOOKUP(J1421,lenght!$F:$H, 3, FALSE)</f>
        <v>262</v>
      </c>
      <c r="I1421" t="str">
        <f>VLOOKUP(J1421,taxonomy!$1:$1048576, 7, TRUE)</f>
        <v>Chordata</v>
      </c>
      <c r="J1421" s="2" t="s">
        <v>3134</v>
      </c>
      <c r="K1421" s="3">
        <v>1</v>
      </c>
      <c r="L1421" s="3">
        <v>1</v>
      </c>
      <c r="M1421" s="3">
        <v>2</v>
      </c>
      <c r="IN1421" t="str">
        <f t="shared" si="44"/>
        <v/>
      </c>
      <c r="IO1421" t="str">
        <f t="shared" si="45"/>
        <v/>
      </c>
    </row>
    <row r="1422" spans="5:249" hidden="1">
      <c r="E1422" t="s">
        <v>5477</v>
      </c>
      <c r="F1422" t="s">
        <v>5478</v>
      </c>
      <c r="G1422">
        <f>VLOOKUP(J1422,lenght!$A:$C,3,TRUE)</f>
        <v>116</v>
      </c>
      <c r="I1422" t="str">
        <f>VLOOKUP(J1422,taxonomy!$1:$1048576, 7, TRUE)</f>
        <v>Chordata</v>
      </c>
      <c r="J1422" s="2" t="s">
        <v>3136</v>
      </c>
      <c r="K1422" s="3"/>
      <c r="L1422" s="3">
        <v>1</v>
      </c>
      <c r="M1422" s="3">
        <v>1</v>
      </c>
      <c r="IN1422" t="str">
        <f t="shared" si="44"/>
        <v/>
      </c>
      <c r="IO1422" t="str">
        <f t="shared" si="45"/>
        <v/>
      </c>
    </row>
    <row r="1423" spans="5:249" hidden="1">
      <c r="E1423" t="s">
        <v>5477</v>
      </c>
      <c r="F1423" t="s">
        <v>5478</v>
      </c>
      <c r="G1423">
        <f>VLOOKUP(J1423,lenght!$A:$C,3,TRUE)</f>
        <v>115</v>
      </c>
      <c r="I1423" t="str">
        <f>VLOOKUP(J1423,taxonomy!$1:$1048576, 7, TRUE)</f>
        <v>Chordata</v>
      </c>
      <c r="J1423" s="2" t="s">
        <v>3138</v>
      </c>
      <c r="K1423" s="3"/>
      <c r="L1423" s="3">
        <v>1</v>
      </c>
      <c r="M1423" s="3">
        <v>1</v>
      </c>
      <c r="IN1423" t="str">
        <f t="shared" si="44"/>
        <v/>
      </c>
      <c r="IO1423" t="str">
        <f t="shared" si="45"/>
        <v/>
      </c>
    </row>
    <row r="1424" spans="5:249" hidden="1">
      <c r="E1424" t="s">
        <v>5478</v>
      </c>
      <c r="F1424" t="s">
        <v>5478</v>
      </c>
      <c r="G1424">
        <f>VLOOKUP(J1424,lenght!$A:$C,3,TRUE)</f>
        <v>140</v>
      </c>
      <c r="I1424" t="str">
        <f>VLOOKUP(J1424,taxonomy!$1:$1048576, 7, TRUE)</f>
        <v>Chordata</v>
      </c>
      <c r="J1424" s="2" t="s">
        <v>3140</v>
      </c>
      <c r="K1424" s="3"/>
      <c r="L1424" s="3">
        <v>1</v>
      </c>
      <c r="M1424" s="3">
        <v>1</v>
      </c>
      <c r="IN1424" t="str">
        <f t="shared" si="44"/>
        <v/>
      </c>
      <c r="IO1424" t="str">
        <f t="shared" si="45"/>
        <v/>
      </c>
    </row>
    <row r="1425" spans="5:249" hidden="1">
      <c r="E1425" t="s">
        <v>5477</v>
      </c>
      <c r="F1425" t="s">
        <v>5478</v>
      </c>
      <c r="G1425">
        <f>VLOOKUP(J1425,lenght!$A:$C,3,TRUE)</f>
        <v>122</v>
      </c>
      <c r="I1425" t="str">
        <f>VLOOKUP(J1425,taxonomy!$1:$1048576, 7, TRUE)</f>
        <v>Chordata</v>
      </c>
      <c r="J1425" s="2" t="s">
        <v>3142</v>
      </c>
      <c r="K1425" s="3"/>
      <c r="L1425" s="3">
        <v>1</v>
      </c>
      <c r="M1425" s="3">
        <v>1</v>
      </c>
      <c r="IN1425" t="str">
        <f t="shared" si="44"/>
        <v/>
      </c>
      <c r="IO1425" t="str">
        <f t="shared" si="45"/>
        <v/>
      </c>
    </row>
    <row r="1426" spans="5:249" hidden="1">
      <c r="E1426" t="s">
        <v>5477</v>
      </c>
      <c r="F1426" t="s">
        <v>5478</v>
      </c>
      <c r="G1426">
        <f>VLOOKUP(J1426,lenght!$A:$C,3,TRUE)</f>
        <v>116</v>
      </c>
      <c r="I1426" t="str">
        <f>VLOOKUP(J1426,taxonomy!$1:$1048576, 7, TRUE)</f>
        <v>Chordata</v>
      </c>
      <c r="J1426" s="2" t="s">
        <v>3144</v>
      </c>
      <c r="K1426" s="3"/>
      <c r="L1426" s="3">
        <v>1</v>
      </c>
      <c r="M1426" s="3">
        <v>1</v>
      </c>
      <c r="IN1426" t="str">
        <f t="shared" si="44"/>
        <v/>
      </c>
      <c r="IO1426" t="str">
        <f t="shared" si="45"/>
        <v/>
      </c>
    </row>
    <row r="1427" spans="5:249" hidden="1">
      <c r="E1427" t="s">
        <v>5478</v>
      </c>
      <c r="F1427" t="s">
        <v>5478</v>
      </c>
      <c r="G1427">
        <f>VLOOKUP(J1427,lenght!$A:$C,3,TRUE)</f>
        <v>140</v>
      </c>
      <c r="I1427" t="str">
        <f>VLOOKUP(J1427,taxonomy!$1:$1048576, 7, TRUE)</f>
        <v>Chordata</v>
      </c>
      <c r="J1427" s="2" t="s">
        <v>3146</v>
      </c>
      <c r="K1427" s="3"/>
      <c r="L1427" s="3">
        <v>1</v>
      </c>
      <c r="M1427" s="3">
        <v>1</v>
      </c>
      <c r="IN1427" t="str">
        <f t="shared" si="44"/>
        <v/>
      </c>
      <c r="IO1427" t="str">
        <f t="shared" si="45"/>
        <v/>
      </c>
    </row>
    <row r="1428" spans="5:249" hidden="1">
      <c r="E1428" t="s">
        <v>5478</v>
      </c>
      <c r="F1428" t="s">
        <v>5478</v>
      </c>
      <c r="G1428">
        <f>VLOOKUP(J1428,lenght!$A:$C,3,TRUE)</f>
        <v>133</v>
      </c>
      <c r="I1428" t="str">
        <f>VLOOKUP(J1428,taxonomy!$1:$1048576, 7, TRUE)</f>
        <v>Chordata</v>
      </c>
      <c r="J1428" s="2" t="s">
        <v>3148</v>
      </c>
      <c r="K1428" s="3"/>
      <c r="L1428" s="3">
        <v>1</v>
      </c>
      <c r="M1428" s="3">
        <v>1</v>
      </c>
      <c r="IN1428" t="str">
        <f t="shared" si="44"/>
        <v/>
      </c>
      <c r="IO1428" t="str">
        <f t="shared" si="45"/>
        <v/>
      </c>
    </row>
    <row r="1429" spans="5:249" hidden="1">
      <c r="E1429" t="s">
        <v>5478</v>
      </c>
      <c r="F1429" t="s">
        <v>5478</v>
      </c>
      <c r="G1429">
        <f>VLOOKUP(J1429,lenght!$A:$C,3,TRUE)</f>
        <v>116</v>
      </c>
      <c r="I1429" t="str">
        <f>VLOOKUP(J1429,taxonomy!$1:$1048576, 7, TRUE)</f>
        <v>Chordata</v>
      </c>
      <c r="J1429" s="2" t="s">
        <v>3150</v>
      </c>
      <c r="K1429" s="3"/>
      <c r="L1429" s="3">
        <v>1</v>
      </c>
      <c r="M1429" s="3">
        <v>1</v>
      </c>
      <c r="IN1429" t="str">
        <f t="shared" si="44"/>
        <v/>
      </c>
      <c r="IO1429" t="str">
        <f t="shared" si="45"/>
        <v/>
      </c>
    </row>
    <row r="1430" spans="5:249" hidden="1">
      <c r="E1430" t="s">
        <v>5478</v>
      </c>
      <c r="F1430" t="s">
        <v>5478</v>
      </c>
      <c r="G1430">
        <f>VLOOKUP(J1430,lenght!$A:$C,3,TRUE)</f>
        <v>98</v>
      </c>
      <c r="I1430" t="str">
        <f>VLOOKUP(J1430,taxonomy!$1:$1048576, 7, TRUE)</f>
        <v>Chordata</v>
      </c>
      <c r="J1430" s="2" t="s">
        <v>3152</v>
      </c>
      <c r="K1430" s="3"/>
      <c r="L1430" s="3">
        <v>1</v>
      </c>
      <c r="M1430" s="3">
        <v>1</v>
      </c>
      <c r="IN1430" t="str">
        <f t="shared" si="44"/>
        <v/>
      </c>
      <c r="IO1430" t="str">
        <f t="shared" si="45"/>
        <v/>
      </c>
    </row>
    <row r="1431" spans="5:249" hidden="1">
      <c r="E1431" t="s">
        <v>5478</v>
      </c>
      <c r="F1431" t="s">
        <v>5478</v>
      </c>
      <c r="G1431">
        <f>VLOOKUP(J1431,lenght!$A:$C,3,TRUE)</f>
        <v>114</v>
      </c>
      <c r="I1431" t="str">
        <f>VLOOKUP(J1431,taxonomy!$1:$1048576, 7, TRUE)</f>
        <v>Chordata</v>
      </c>
      <c r="J1431" s="2" t="s">
        <v>3154</v>
      </c>
      <c r="K1431" s="3"/>
      <c r="L1431" s="3">
        <v>1</v>
      </c>
      <c r="M1431" s="3">
        <v>1</v>
      </c>
      <c r="IN1431" t="str">
        <f t="shared" si="44"/>
        <v/>
      </c>
      <c r="IO1431" t="str">
        <f t="shared" si="45"/>
        <v/>
      </c>
    </row>
    <row r="1432" spans="5:249" hidden="1">
      <c r="E1432" t="s">
        <v>5478</v>
      </c>
      <c r="F1432" t="s">
        <v>5478</v>
      </c>
      <c r="G1432">
        <f>VLOOKUP(J1432,lenght!$A:$C,3,TRUE)</f>
        <v>115</v>
      </c>
      <c r="I1432" t="str">
        <f>VLOOKUP(J1432,taxonomy!$1:$1048576, 7, TRUE)</f>
        <v>Chordata</v>
      </c>
      <c r="J1432" s="2" t="s">
        <v>3156</v>
      </c>
      <c r="K1432" s="3"/>
      <c r="L1432" s="3">
        <v>1</v>
      </c>
      <c r="M1432" s="3">
        <v>1</v>
      </c>
      <c r="IN1432" t="str">
        <f t="shared" si="44"/>
        <v/>
      </c>
      <c r="IO1432" t="str">
        <f t="shared" si="45"/>
        <v/>
      </c>
    </row>
    <row r="1433" spans="5:249" hidden="1">
      <c r="E1433" t="s">
        <v>5478</v>
      </c>
      <c r="F1433" t="s">
        <v>5478</v>
      </c>
      <c r="G1433">
        <f>VLOOKUP(J1433,lenght!$A:$C,3,TRUE)</f>
        <v>115</v>
      </c>
      <c r="I1433" t="str">
        <f>VLOOKUP(J1433,taxonomy!$1:$1048576, 7, TRUE)</f>
        <v>Chordata</v>
      </c>
      <c r="J1433" s="2" t="s">
        <v>3158</v>
      </c>
      <c r="K1433" s="3"/>
      <c r="L1433" s="3">
        <v>1</v>
      </c>
      <c r="M1433" s="3">
        <v>1</v>
      </c>
      <c r="IN1433" t="str">
        <f t="shared" si="44"/>
        <v/>
      </c>
      <c r="IO1433" t="str">
        <f t="shared" si="45"/>
        <v/>
      </c>
    </row>
    <row r="1434" spans="5:249" hidden="1">
      <c r="E1434" t="s">
        <v>5478</v>
      </c>
      <c r="F1434" t="s">
        <v>5478</v>
      </c>
      <c r="G1434">
        <f>VLOOKUP(J1434,lenght!$A:$C,3,TRUE)</f>
        <v>117</v>
      </c>
      <c r="I1434" t="str">
        <f>VLOOKUP(J1434,taxonomy!$1:$1048576, 7, TRUE)</f>
        <v>Chordata</v>
      </c>
      <c r="J1434" s="2" t="s">
        <v>3160</v>
      </c>
      <c r="K1434" s="3"/>
      <c r="L1434" s="3">
        <v>1</v>
      </c>
      <c r="M1434" s="3">
        <v>1</v>
      </c>
      <c r="IN1434" t="str">
        <f t="shared" si="44"/>
        <v/>
      </c>
      <c r="IO1434" t="str">
        <f t="shared" si="45"/>
        <v/>
      </c>
    </row>
    <row r="1435" spans="5:249" hidden="1">
      <c r="E1435" t="s">
        <v>5478</v>
      </c>
      <c r="F1435" t="s">
        <v>5478</v>
      </c>
      <c r="G1435">
        <f>VLOOKUP(J1435,lenght!$A:$C,3,TRUE)</f>
        <v>116</v>
      </c>
      <c r="I1435" t="str">
        <f>VLOOKUP(J1435,taxonomy!$1:$1048576, 7, TRUE)</f>
        <v>Chordata</v>
      </c>
      <c r="J1435" s="2" t="s">
        <v>3163</v>
      </c>
      <c r="K1435" s="3"/>
      <c r="L1435" s="3">
        <v>1</v>
      </c>
      <c r="M1435" s="3">
        <v>1</v>
      </c>
      <c r="IN1435" t="str">
        <f t="shared" si="44"/>
        <v/>
      </c>
      <c r="IO1435" t="str">
        <f t="shared" si="45"/>
        <v/>
      </c>
    </row>
    <row r="1436" spans="5:249" hidden="1">
      <c r="E1436" t="s">
        <v>5478</v>
      </c>
      <c r="F1436" t="s">
        <v>5478</v>
      </c>
      <c r="G1436">
        <f>VLOOKUP(J1436,lenght!$A:$C,3,TRUE)</f>
        <v>125</v>
      </c>
      <c r="I1436" t="str">
        <f>VLOOKUP(J1436,taxonomy!$1:$1048576, 7, TRUE)</f>
        <v>Chordata</v>
      </c>
      <c r="J1436" s="2" t="s">
        <v>3167</v>
      </c>
      <c r="K1436" s="3"/>
      <c r="L1436" s="3">
        <v>3</v>
      </c>
      <c r="M1436" s="3">
        <v>3</v>
      </c>
      <c r="IN1436" t="str">
        <f t="shared" si="44"/>
        <v/>
      </c>
      <c r="IO1436" t="str">
        <f t="shared" si="45"/>
        <v/>
      </c>
    </row>
    <row r="1437" spans="5:249" hidden="1">
      <c r="E1437" t="s">
        <v>5477</v>
      </c>
      <c r="F1437" t="s">
        <v>5478</v>
      </c>
      <c r="G1437">
        <f>VLOOKUP(J1437,lenght!$A:$C,3,TRUE)</f>
        <v>116</v>
      </c>
      <c r="I1437" t="str">
        <f>VLOOKUP(J1437,taxonomy!$1:$1048576, 7, TRUE)</f>
        <v>Chordata</v>
      </c>
      <c r="J1437" s="2" t="s">
        <v>3169</v>
      </c>
      <c r="K1437" s="3"/>
      <c r="L1437" s="3">
        <v>1</v>
      </c>
      <c r="M1437" s="3">
        <v>1</v>
      </c>
      <c r="IN1437" t="str">
        <f t="shared" si="44"/>
        <v/>
      </c>
      <c r="IO1437" t="str">
        <f t="shared" si="45"/>
        <v/>
      </c>
    </row>
    <row r="1438" spans="5:249" hidden="1">
      <c r="E1438" t="s">
        <v>5478</v>
      </c>
      <c r="F1438" t="s">
        <v>5478</v>
      </c>
      <c r="G1438">
        <f>VLOOKUP(J1438,lenght!$A:$C,3,TRUE)</f>
        <v>114</v>
      </c>
      <c r="I1438" t="str">
        <f>VLOOKUP(J1438,taxonomy!$1:$1048576, 7, TRUE)</f>
        <v>Chordata</v>
      </c>
      <c r="J1438" s="2" t="s">
        <v>3171</v>
      </c>
      <c r="K1438" s="3"/>
      <c r="L1438" s="3">
        <v>1</v>
      </c>
      <c r="M1438" s="3">
        <v>1</v>
      </c>
      <c r="IN1438" t="str">
        <f t="shared" si="44"/>
        <v/>
      </c>
      <c r="IO1438" t="str">
        <f t="shared" si="45"/>
        <v/>
      </c>
    </row>
    <row r="1439" spans="5:249" hidden="1">
      <c r="E1439" t="s">
        <v>5478</v>
      </c>
      <c r="F1439" t="s">
        <v>5478</v>
      </c>
      <c r="G1439">
        <f>VLOOKUP(J1439,lenght!$A:$C,3,TRUE)</f>
        <v>115</v>
      </c>
      <c r="I1439" t="str">
        <f>VLOOKUP(J1439,taxonomy!$1:$1048576, 7, TRUE)</f>
        <v>Chordata</v>
      </c>
      <c r="J1439" s="2" t="s">
        <v>3173</v>
      </c>
      <c r="K1439" s="3"/>
      <c r="L1439" s="3">
        <v>1</v>
      </c>
      <c r="M1439" s="3">
        <v>1</v>
      </c>
      <c r="IN1439" t="str">
        <f t="shared" si="44"/>
        <v/>
      </c>
      <c r="IO1439" t="str">
        <f t="shared" si="45"/>
        <v/>
      </c>
    </row>
    <row r="1440" spans="5:249" hidden="1">
      <c r="E1440" t="s">
        <v>5478</v>
      </c>
      <c r="F1440" t="s">
        <v>5478</v>
      </c>
      <c r="G1440">
        <f>VLOOKUP(J1440,lenght!$A:$C,3,TRUE)</f>
        <v>115</v>
      </c>
      <c r="I1440" t="str">
        <f>VLOOKUP(J1440,taxonomy!$1:$1048576, 7, TRUE)</f>
        <v>Chordata</v>
      </c>
      <c r="J1440" s="2" t="s">
        <v>3175</v>
      </c>
      <c r="K1440" s="3"/>
      <c r="L1440" s="3">
        <v>1</v>
      </c>
      <c r="M1440" s="3">
        <v>1</v>
      </c>
      <c r="IN1440" t="str">
        <f t="shared" si="44"/>
        <v/>
      </c>
      <c r="IO1440" t="str">
        <f t="shared" si="45"/>
        <v/>
      </c>
    </row>
    <row r="1441" spans="5:249" hidden="1">
      <c r="E1441" t="s">
        <v>5478</v>
      </c>
      <c r="F1441" t="s">
        <v>5478</v>
      </c>
      <c r="G1441">
        <f>VLOOKUP(J1441,lenght!$A:$C,3,TRUE)</f>
        <v>132</v>
      </c>
      <c r="I1441" t="str">
        <f>VLOOKUP(J1441,taxonomy!$1:$1048576, 7, TRUE)</f>
        <v>Chordata</v>
      </c>
      <c r="J1441" s="2" t="s">
        <v>3177</v>
      </c>
      <c r="K1441" s="3"/>
      <c r="L1441" s="3">
        <v>1</v>
      </c>
      <c r="M1441" s="3">
        <v>1</v>
      </c>
      <c r="IN1441" t="str">
        <f t="shared" si="44"/>
        <v/>
      </c>
      <c r="IO1441" t="str">
        <f t="shared" si="45"/>
        <v/>
      </c>
    </row>
    <row r="1442" spans="5:249" hidden="1">
      <c r="E1442" t="s">
        <v>5478</v>
      </c>
      <c r="F1442" t="s">
        <v>5477</v>
      </c>
      <c r="G1442">
        <f>VLOOKUP(J1442,lenght!$A:$C,3,TRUE)</f>
        <v>116</v>
      </c>
      <c r="I1442" t="str">
        <f>VLOOKUP(J1442,taxonomy!$1:$1048576, 7, TRUE)</f>
        <v>Chordata</v>
      </c>
      <c r="J1442" s="2" t="s">
        <v>3179</v>
      </c>
      <c r="K1442" s="3"/>
      <c r="L1442" s="3">
        <v>1</v>
      </c>
      <c r="M1442" s="3">
        <v>1</v>
      </c>
      <c r="IN1442" t="str">
        <f t="shared" si="44"/>
        <v/>
      </c>
      <c r="IO1442" t="str">
        <f t="shared" si="45"/>
        <v/>
      </c>
    </row>
    <row r="1443" spans="5:249" hidden="1">
      <c r="E1443" t="s">
        <v>5477</v>
      </c>
      <c r="F1443" t="s">
        <v>5478</v>
      </c>
      <c r="G1443">
        <f>VLOOKUP(J1443,lenght!$A:$C,3,TRUE)</f>
        <v>119</v>
      </c>
      <c r="I1443" t="str">
        <f>VLOOKUP(J1443,taxonomy!$1:$1048576, 7, TRUE)</f>
        <v>Chordata</v>
      </c>
      <c r="J1443" s="2" t="s">
        <v>3181</v>
      </c>
      <c r="K1443" s="3"/>
      <c r="L1443" s="3">
        <v>1</v>
      </c>
      <c r="M1443" s="3">
        <v>1</v>
      </c>
      <c r="IN1443" t="str">
        <f t="shared" si="44"/>
        <v/>
      </c>
      <c r="IO1443" t="str">
        <f t="shared" si="45"/>
        <v/>
      </c>
    </row>
    <row r="1444" spans="5:249" hidden="1">
      <c r="E1444" t="s">
        <v>5478</v>
      </c>
      <c r="F1444" t="s">
        <v>5478</v>
      </c>
      <c r="G1444">
        <f>VLOOKUP(J1444,lenght!$A:$C,3,TRUE)</f>
        <v>122</v>
      </c>
      <c r="I1444" t="str">
        <f>VLOOKUP(J1444,taxonomy!$1:$1048576, 7, TRUE)</f>
        <v>Chordata</v>
      </c>
      <c r="J1444" s="2" t="s">
        <v>3183</v>
      </c>
      <c r="K1444" s="3"/>
      <c r="L1444" s="3">
        <v>1</v>
      </c>
      <c r="M1444" s="3">
        <v>1</v>
      </c>
      <c r="IN1444" t="str">
        <f t="shared" si="44"/>
        <v/>
      </c>
      <c r="IO1444" t="str">
        <f t="shared" si="45"/>
        <v/>
      </c>
    </row>
    <row r="1445" spans="5:249" hidden="1">
      <c r="E1445" t="s">
        <v>5478</v>
      </c>
      <c r="F1445" t="s">
        <v>5478</v>
      </c>
      <c r="G1445">
        <f>VLOOKUP(J1445,lenght!$A:$C,3,TRUE)</f>
        <v>141</v>
      </c>
      <c r="I1445" t="str">
        <f>VLOOKUP(J1445,taxonomy!$1:$1048576, 7, TRUE)</f>
        <v>Chordata</v>
      </c>
      <c r="J1445" s="2" t="s">
        <v>3185</v>
      </c>
      <c r="K1445" s="3"/>
      <c r="L1445" s="3">
        <v>1</v>
      </c>
      <c r="M1445" s="3">
        <v>1</v>
      </c>
      <c r="IN1445" t="str">
        <f t="shared" si="44"/>
        <v/>
      </c>
      <c r="IO1445" t="str">
        <f t="shared" si="45"/>
        <v/>
      </c>
    </row>
    <row r="1446" spans="5:249" hidden="1">
      <c r="E1446" t="s">
        <v>5478</v>
      </c>
      <c r="F1446" t="s">
        <v>5477</v>
      </c>
      <c r="G1446">
        <f>VLOOKUP(J1446,lenght!$A:$C,3,TRUE)</f>
        <v>117</v>
      </c>
      <c r="H1446">
        <f>VLOOKUP(J1446,lenght!$F:$H, 3, FALSE)</f>
        <v>264</v>
      </c>
      <c r="I1446" t="str">
        <f>VLOOKUP(J1446,taxonomy!$1:$1048576, 7, TRUE)</f>
        <v>Chordata</v>
      </c>
      <c r="J1446" s="2" t="s">
        <v>3187</v>
      </c>
      <c r="K1446" s="3">
        <v>1</v>
      </c>
      <c r="L1446" s="3">
        <v>1</v>
      </c>
      <c r="M1446" s="3">
        <v>2</v>
      </c>
      <c r="IN1446" t="str">
        <f t="shared" si="44"/>
        <v/>
      </c>
      <c r="IO1446" t="str">
        <f t="shared" si="45"/>
        <v/>
      </c>
    </row>
    <row r="1447" spans="5:249" hidden="1">
      <c r="E1447" t="s">
        <v>5477</v>
      </c>
      <c r="F1447" t="s">
        <v>5478</v>
      </c>
      <c r="G1447">
        <f>VLOOKUP(J1447,lenght!$A:$C,3,TRUE)</f>
        <v>116</v>
      </c>
      <c r="I1447" t="str">
        <f>VLOOKUP(J1447,taxonomy!$1:$1048576, 7, TRUE)</f>
        <v>Chordata</v>
      </c>
      <c r="J1447" s="2" t="s">
        <v>3189</v>
      </c>
      <c r="K1447" s="3"/>
      <c r="L1447" s="3">
        <v>1</v>
      </c>
      <c r="M1447" s="3">
        <v>1</v>
      </c>
      <c r="IN1447" t="str">
        <f t="shared" si="44"/>
        <v/>
      </c>
      <c r="IO1447" t="str">
        <f t="shared" si="45"/>
        <v/>
      </c>
    </row>
    <row r="1448" spans="5:249" hidden="1">
      <c r="E1448" t="s">
        <v>5477</v>
      </c>
      <c r="F1448" t="s">
        <v>5478</v>
      </c>
      <c r="G1448">
        <f>VLOOKUP(J1448,lenght!$A:$C,3,TRUE)</f>
        <v>116</v>
      </c>
      <c r="I1448" t="str">
        <f>VLOOKUP(J1448,taxonomy!$1:$1048576, 7, TRUE)</f>
        <v>Chordata</v>
      </c>
      <c r="J1448" s="2" t="s">
        <v>3191</v>
      </c>
      <c r="K1448" s="3"/>
      <c r="L1448" s="3">
        <v>1</v>
      </c>
      <c r="M1448" s="3">
        <v>1</v>
      </c>
      <c r="IN1448" t="str">
        <f t="shared" si="44"/>
        <v/>
      </c>
      <c r="IO1448" t="str">
        <f t="shared" si="45"/>
        <v/>
      </c>
    </row>
    <row r="1449" spans="5:249" hidden="1">
      <c r="E1449" t="s">
        <v>5478</v>
      </c>
      <c r="F1449" t="s">
        <v>5478</v>
      </c>
      <c r="G1449">
        <f>VLOOKUP(J1449,lenght!$A:$C,3,TRUE)</f>
        <v>117</v>
      </c>
      <c r="I1449" t="str">
        <f>VLOOKUP(J1449,taxonomy!$1:$1048576, 7, TRUE)</f>
        <v>Chordata</v>
      </c>
      <c r="J1449" s="2" t="s">
        <v>3193</v>
      </c>
      <c r="K1449" s="3"/>
      <c r="L1449" s="3">
        <v>1</v>
      </c>
      <c r="M1449" s="3">
        <v>1</v>
      </c>
      <c r="IN1449" t="str">
        <f t="shared" si="44"/>
        <v/>
      </c>
      <c r="IO1449" t="str">
        <f t="shared" si="45"/>
        <v/>
      </c>
    </row>
    <row r="1450" spans="5:249" hidden="1">
      <c r="E1450" t="s">
        <v>5478</v>
      </c>
      <c r="F1450" t="s">
        <v>5478</v>
      </c>
      <c r="G1450">
        <f>VLOOKUP(J1450,lenght!$A:$C,3,TRUE)</f>
        <v>115</v>
      </c>
      <c r="I1450" t="str">
        <f>VLOOKUP(J1450,taxonomy!$1:$1048576, 7, TRUE)</f>
        <v>Chordata</v>
      </c>
      <c r="J1450" s="2" t="s">
        <v>3195</v>
      </c>
      <c r="K1450" s="3"/>
      <c r="L1450" s="3">
        <v>1</v>
      </c>
      <c r="M1450" s="3">
        <v>1</v>
      </c>
      <c r="IN1450" t="str">
        <f t="shared" si="44"/>
        <v/>
      </c>
      <c r="IO1450" t="str">
        <f t="shared" si="45"/>
        <v/>
      </c>
    </row>
    <row r="1451" spans="5:249" hidden="1">
      <c r="E1451" t="s">
        <v>5477</v>
      </c>
      <c r="F1451" t="s">
        <v>5478</v>
      </c>
      <c r="G1451">
        <f>VLOOKUP(J1451,lenght!$A:$C,3,TRUE)</f>
        <v>116</v>
      </c>
      <c r="I1451" t="str">
        <f>VLOOKUP(J1451,taxonomy!$1:$1048576, 7, TRUE)</f>
        <v>Chordata</v>
      </c>
      <c r="J1451" s="2" t="s">
        <v>3197</v>
      </c>
      <c r="K1451" s="3"/>
      <c r="L1451" s="3">
        <v>1</v>
      </c>
      <c r="M1451" s="3">
        <v>1</v>
      </c>
      <c r="IN1451" t="str">
        <f t="shared" si="44"/>
        <v/>
      </c>
      <c r="IO1451" t="str">
        <f t="shared" si="45"/>
        <v/>
      </c>
    </row>
    <row r="1452" spans="5:249" hidden="1">
      <c r="E1452" t="s">
        <v>5477</v>
      </c>
      <c r="F1452" t="s">
        <v>5478</v>
      </c>
      <c r="G1452">
        <f>VLOOKUP(J1452,lenght!$A:$C,3,TRUE)</f>
        <v>116</v>
      </c>
      <c r="I1452" t="str">
        <f>VLOOKUP(J1452,taxonomy!$1:$1048576, 7, TRUE)</f>
        <v>Chordata</v>
      </c>
      <c r="J1452" s="2" t="s">
        <v>3199</v>
      </c>
      <c r="K1452" s="3"/>
      <c r="L1452" s="3">
        <v>1</v>
      </c>
      <c r="M1452" s="3">
        <v>1</v>
      </c>
      <c r="IN1452" t="str">
        <f t="shared" si="44"/>
        <v/>
      </c>
      <c r="IO1452" t="str">
        <f t="shared" si="45"/>
        <v/>
      </c>
    </row>
    <row r="1453" spans="5:249" hidden="1">
      <c r="E1453" t="s">
        <v>5477</v>
      </c>
      <c r="F1453" t="s">
        <v>5478</v>
      </c>
      <c r="G1453">
        <f>VLOOKUP(J1453,lenght!$A:$C,3,TRUE)</f>
        <v>116</v>
      </c>
      <c r="I1453" t="str">
        <f>VLOOKUP(J1453,taxonomy!$1:$1048576, 7, TRUE)</f>
        <v>Chordata</v>
      </c>
      <c r="J1453" s="2" t="s">
        <v>3201</v>
      </c>
      <c r="K1453" s="3"/>
      <c r="L1453" s="3">
        <v>1</v>
      </c>
      <c r="M1453" s="3">
        <v>1</v>
      </c>
      <c r="IN1453" t="str">
        <f t="shared" si="44"/>
        <v/>
      </c>
      <c r="IO1453" t="str">
        <f t="shared" si="45"/>
        <v/>
      </c>
    </row>
    <row r="1454" spans="5:249" hidden="1">
      <c r="E1454" t="s">
        <v>5477</v>
      </c>
      <c r="F1454" t="s">
        <v>5478</v>
      </c>
      <c r="G1454">
        <f>VLOOKUP(J1454,lenght!$A:$C,3,TRUE)</f>
        <v>116</v>
      </c>
      <c r="I1454" t="str">
        <f>VLOOKUP(J1454,taxonomy!$1:$1048576, 7, TRUE)</f>
        <v>Chordata</v>
      </c>
      <c r="J1454" s="2" t="s">
        <v>3203</v>
      </c>
      <c r="K1454" s="3"/>
      <c r="L1454" s="3">
        <v>1</v>
      </c>
      <c r="M1454" s="3">
        <v>1</v>
      </c>
      <c r="IN1454" t="str">
        <f t="shared" si="44"/>
        <v/>
      </c>
      <c r="IO1454" t="str">
        <f t="shared" si="45"/>
        <v/>
      </c>
    </row>
    <row r="1455" spans="5:249" hidden="1">
      <c r="E1455" t="s">
        <v>5478</v>
      </c>
      <c r="F1455" t="s">
        <v>5477</v>
      </c>
      <c r="G1455">
        <f>VLOOKUP(J1455,lenght!$A:$C,3,TRUE)</f>
        <v>117</v>
      </c>
      <c r="H1455">
        <f>VLOOKUP(J1455,lenght!$F:$H, 3, FALSE)</f>
        <v>263</v>
      </c>
      <c r="I1455" t="str">
        <f>VLOOKUP(J1455,taxonomy!$1:$1048576, 7, TRUE)</f>
        <v>Chordata</v>
      </c>
      <c r="J1455" s="2" t="s">
        <v>3205</v>
      </c>
      <c r="K1455" s="3">
        <v>1</v>
      </c>
      <c r="L1455" s="3">
        <v>1</v>
      </c>
      <c r="M1455" s="3">
        <v>2</v>
      </c>
      <c r="IN1455" t="str">
        <f t="shared" si="44"/>
        <v/>
      </c>
      <c r="IO1455" t="str">
        <f t="shared" si="45"/>
        <v/>
      </c>
    </row>
    <row r="1456" spans="5:249" hidden="1">
      <c r="E1456" t="s">
        <v>5478</v>
      </c>
      <c r="F1456" t="s">
        <v>5478</v>
      </c>
      <c r="G1456">
        <f>VLOOKUP(J1456,lenght!$A:$C,3,TRUE)</f>
        <v>115</v>
      </c>
      <c r="I1456" t="str">
        <f>VLOOKUP(J1456,taxonomy!$1:$1048576, 7, TRUE)</f>
        <v>Chordata</v>
      </c>
      <c r="J1456" s="2" t="s">
        <v>3207</v>
      </c>
      <c r="K1456" s="3"/>
      <c r="L1456" s="3">
        <v>1</v>
      </c>
      <c r="M1456" s="3">
        <v>1</v>
      </c>
      <c r="IN1456" t="str">
        <f t="shared" si="44"/>
        <v/>
      </c>
      <c r="IO1456" t="str">
        <f t="shared" si="45"/>
        <v/>
      </c>
    </row>
    <row r="1457" spans="5:249" hidden="1">
      <c r="E1457" t="s">
        <v>5478</v>
      </c>
      <c r="F1457" t="s">
        <v>5478</v>
      </c>
      <c r="G1457">
        <f>VLOOKUP(J1457,lenght!$A:$C,3,TRUE)</f>
        <v>113</v>
      </c>
      <c r="H1457">
        <f>VLOOKUP(J1457,lenght!$F:$H, 3, FALSE)</f>
        <v>264</v>
      </c>
      <c r="I1457" t="str">
        <f>VLOOKUP(J1457,taxonomy!$1:$1048576, 7, TRUE)</f>
        <v>Chordata</v>
      </c>
      <c r="J1457" s="2" t="s">
        <v>3209</v>
      </c>
      <c r="K1457" s="3">
        <v>1</v>
      </c>
      <c r="L1457" s="3">
        <v>1</v>
      </c>
      <c r="M1457" s="3">
        <v>2</v>
      </c>
      <c r="IN1457" t="str">
        <f t="shared" si="44"/>
        <v/>
      </c>
      <c r="IO1457" t="str">
        <f t="shared" si="45"/>
        <v/>
      </c>
    </row>
    <row r="1458" spans="5:249" hidden="1">
      <c r="E1458" t="s">
        <v>5478</v>
      </c>
      <c r="F1458" t="s">
        <v>5478</v>
      </c>
      <c r="G1458">
        <f>VLOOKUP(J1458,lenght!$A:$C,3,TRUE)</f>
        <v>55</v>
      </c>
      <c r="I1458" t="str">
        <f>VLOOKUP(J1458,taxonomy!$1:$1048576, 7, TRUE)</f>
        <v>Chordata</v>
      </c>
      <c r="J1458" s="2" t="s">
        <v>3211</v>
      </c>
      <c r="K1458" s="3"/>
      <c r="L1458" s="3">
        <v>1</v>
      </c>
      <c r="M1458" s="3">
        <v>1</v>
      </c>
      <c r="IN1458" t="str">
        <f t="shared" si="44"/>
        <v/>
      </c>
      <c r="IO1458" t="str">
        <f t="shared" si="45"/>
        <v/>
      </c>
    </row>
    <row r="1459" spans="5:249" hidden="1">
      <c r="E1459" t="s">
        <v>5478</v>
      </c>
      <c r="F1459" t="s">
        <v>5478</v>
      </c>
      <c r="G1459">
        <f>VLOOKUP(J1459,lenght!$A:$C,3,TRUE)</f>
        <v>117</v>
      </c>
      <c r="H1459">
        <f>VLOOKUP(J1459,lenght!$F:$H, 3, FALSE)</f>
        <v>263</v>
      </c>
      <c r="I1459" t="str">
        <f>VLOOKUP(J1459,taxonomy!$1:$1048576, 7, TRUE)</f>
        <v>Chordata</v>
      </c>
      <c r="J1459" s="2" t="s">
        <v>3213</v>
      </c>
      <c r="K1459" s="3">
        <v>1</v>
      </c>
      <c r="L1459" s="3">
        <v>1</v>
      </c>
      <c r="M1459" s="3">
        <v>2</v>
      </c>
      <c r="IN1459" t="str">
        <f t="shared" si="44"/>
        <v/>
      </c>
      <c r="IO1459" t="str">
        <f t="shared" si="45"/>
        <v/>
      </c>
    </row>
    <row r="1460" spans="5:249" hidden="1">
      <c r="E1460" t="s">
        <v>5478</v>
      </c>
      <c r="F1460" t="s">
        <v>5478</v>
      </c>
      <c r="G1460">
        <f>VLOOKUP(J1460,lenght!$A:$C,3,TRUE)</f>
        <v>118</v>
      </c>
      <c r="H1460">
        <f>VLOOKUP(J1460,lenght!$F:$H, 3, FALSE)</f>
        <v>259</v>
      </c>
      <c r="I1460" t="str">
        <f>VLOOKUP(J1460,taxonomy!$1:$1048576, 7, TRUE)</f>
        <v>Chordata</v>
      </c>
      <c r="J1460" s="2" t="s">
        <v>3215</v>
      </c>
      <c r="K1460" s="3">
        <v>1</v>
      </c>
      <c r="L1460" s="3">
        <v>1</v>
      </c>
      <c r="M1460" s="3">
        <v>2</v>
      </c>
      <c r="IN1460" t="str">
        <f t="shared" si="44"/>
        <v/>
      </c>
      <c r="IO1460" t="str">
        <f t="shared" si="45"/>
        <v/>
      </c>
    </row>
    <row r="1461" spans="5:249" hidden="1">
      <c r="E1461" t="s">
        <v>5477</v>
      </c>
      <c r="F1461" t="s">
        <v>5478</v>
      </c>
      <c r="G1461">
        <f>VLOOKUP(J1461,lenght!$A:$C,3,TRUE)</f>
        <v>116</v>
      </c>
      <c r="I1461" t="str">
        <f>VLOOKUP(J1461,taxonomy!$1:$1048576, 7, TRUE)</f>
        <v>Chordata</v>
      </c>
      <c r="J1461" s="2" t="s">
        <v>3217</v>
      </c>
      <c r="K1461" s="3"/>
      <c r="L1461" s="3">
        <v>1</v>
      </c>
      <c r="M1461" s="3">
        <v>1</v>
      </c>
      <c r="IN1461" t="str">
        <f t="shared" si="44"/>
        <v/>
      </c>
      <c r="IO1461" t="str">
        <f t="shared" si="45"/>
        <v/>
      </c>
    </row>
    <row r="1462" spans="5:249" hidden="1">
      <c r="E1462" t="s">
        <v>5478</v>
      </c>
      <c r="F1462" t="s">
        <v>5478</v>
      </c>
      <c r="G1462">
        <f>VLOOKUP(J1462,lenght!$A:$C,3,TRUE)</f>
        <v>114</v>
      </c>
      <c r="I1462" t="str">
        <f>VLOOKUP(J1462,taxonomy!$1:$1048576, 7, TRUE)</f>
        <v>Chordata</v>
      </c>
      <c r="J1462" s="2" t="s">
        <v>3219</v>
      </c>
      <c r="K1462" s="3"/>
      <c r="L1462" s="3">
        <v>1</v>
      </c>
      <c r="M1462" s="3">
        <v>1</v>
      </c>
      <c r="IN1462" t="str">
        <f t="shared" si="44"/>
        <v/>
      </c>
      <c r="IO1462" t="str">
        <f t="shared" si="45"/>
        <v/>
      </c>
    </row>
    <row r="1463" spans="5:249" hidden="1">
      <c r="E1463" t="s">
        <v>5478</v>
      </c>
      <c r="F1463" t="s">
        <v>5478</v>
      </c>
      <c r="G1463">
        <f>VLOOKUP(J1463,lenght!$A:$C,3,TRUE)</f>
        <v>110</v>
      </c>
      <c r="H1463">
        <f>VLOOKUP(J1463,lenght!$F:$H, 3, FALSE)</f>
        <v>263</v>
      </c>
      <c r="I1463" t="str">
        <f>VLOOKUP(J1463,taxonomy!$1:$1048576, 7, TRUE)</f>
        <v>Chordata</v>
      </c>
      <c r="J1463" s="2" t="s">
        <v>3221</v>
      </c>
      <c r="K1463" s="3">
        <v>1</v>
      </c>
      <c r="L1463" s="3">
        <v>1</v>
      </c>
      <c r="M1463" s="3">
        <v>2</v>
      </c>
      <c r="IN1463" t="str">
        <f t="shared" si="44"/>
        <v/>
      </c>
      <c r="IO1463" t="str">
        <f t="shared" si="45"/>
        <v/>
      </c>
    </row>
    <row r="1464" spans="5:249" hidden="1">
      <c r="E1464" t="s">
        <v>5478</v>
      </c>
      <c r="F1464" t="s">
        <v>5478</v>
      </c>
      <c r="G1464">
        <f>VLOOKUP(J1464,lenght!$A:$C,3,TRUE)</f>
        <v>121</v>
      </c>
      <c r="H1464">
        <f>VLOOKUP(J1464,lenght!$F:$H, 3, FALSE)</f>
        <v>263</v>
      </c>
      <c r="I1464" t="str">
        <f>VLOOKUP(J1464,taxonomy!$1:$1048576, 7, TRUE)</f>
        <v>Chordata</v>
      </c>
      <c r="J1464" s="2" t="s">
        <v>3223</v>
      </c>
      <c r="K1464" s="3">
        <v>1</v>
      </c>
      <c r="L1464" s="3">
        <v>1</v>
      </c>
      <c r="M1464" s="3">
        <v>2</v>
      </c>
      <c r="IN1464" t="str">
        <f t="shared" si="44"/>
        <v/>
      </c>
      <c r="IO1464" t="str">
        <f t="shared" si="45"/>
        <v/>
      </c>
    </row>
    <row r="1465" spans="5:249" hidden="1">
      <c r="E1465" t="s">
        <v>5477</v>
      </c>
      <c r="F1465" t="s">
        <v>5478</v>
      </c>
      <c r="G1465">
        <f>VLOOKUP(J1465,lenght!$A:$C,3,TRUE)</f>
        <v>119</v>
      </c>
      <c r="I1465" t="str">
        <f>VLOOKUP(J1465,taxonomy!$1:$1048576, 7, TRUE)</f>
        <v>Chordata</v>
      </c>
      <c r="J1465" s="2" t="s">
        <v>3225</v>
      </c>
      <c r="K1465" s="3"/>
      <c r="L1465" s="3">
        <v>1</v>
      </c>
      <c r="M1465" s="3">
        <v>1</v>
      </c>
      <c r="IN1465" t="str">
        <f t="shared" si="44"/>
        <v/>
      </c>
      <c r="IO1465" t="str">
        <f t="shared" si="45"/>
        <v/>
      </c>
    </row>
    <row r="1466" spans="5:249" hidden="1">
      <c r="E1466" t="s">
        <v>5478</v>
      </c>
      <c r="F1466" t="s">
        <v>5478</v>
      </c>
      <c r="G1466">
        <f>VLOOKUP(J1466,lenght!$A:$C,3,TRUE)</f>
        <v>133</v>
      </c>
      <c r="I1466" t="str">
        <f>VLOOKUP(J1466,taxonomy!$1:$1048576, 7, TRUE)</f>
        <v>Chordata</v>
      </c>
      <c r="J1466" s="2" t="s">
        <v>3227</v>
      </c>
      <c r="K1466" s="3"/>
      <c r="L1466" s="3">
        <v>1</v>
      </c>
      <c r="M1466" s="3">
        <v>1</v>
      </c>
      <c r="IN1466" t="str">
        <f t="shared" si="44"/>
        <v/>
      </c>
      <c r="IO1466" t="str">
        <f t="shared" si="45"/>
        <v/>
      </c>
    </row>
    <row r="1467" spans="5:249" hidden="1">
      <c r="E1467" t="s">
        <v>5478</v>
      </c>
      <c r="F1467" t="s">
        <v>5478</v>
      </c>
      <c r="G1467">
        <f>VLOOKUP(J1467,lenght!$A:$C,3,TRUE)</f>
        <v>119</v>
      </c>
      <c r="I1467" t="str">
        <f>VLOOKUP(J1467,taxonomy!$1:$1048576, 7, TRUE)</f>
        <v>Chordata</v>
      </c>
      <c r="J1467" s="2" t="s">
        <v>3229</v>
      </c>
      <c r="K1467" s="3"/>
      <c r="L1467" s="3">
        <v>3</v>
      </c>
      <c r="M1467" s="3">
        <v>3</v>
      </c>
      <c r="IN1467" t="str">
        <f t="shared" si="44"/>
        <v/>
      </c>
      <c r="IO1467" t="str">
        <f t="shared" si="45"/>
        <v/>
      </c>
    </row>
    <row r="1468" spans="5:249" hidden="1">
      <c r="E1468" t="s">
        <v>5477</v>
      </c>
      <c r="F1468" t="s">
        <v>5478</v>
      </c>
      <c r="G1468">
        <f>VLOOKUP(J1468,lenght!$A:$C,3,TRUE)</f>
        <v>116</v>
      </c>
      <c r="I1468" t="str">
        <f>VLOOKUP(J1468,taxonomy!$1:$1048576, 7, TRUE)</f>
        <v>Chordata</v>
      </c>
      <c r="J1468" s="2" t="s">
        <v>3231</v>
      </c>
      <c r="K1468" s="3"/>
      <c r="L1468" s="3">
        <v>1</v>
      </c>
      <c r="M1468" s="3">
        <v>1</v>
      </c>
      <c r="IN1468" t="str">
        <f t="shared" si="44"/>
        <v/>
      </c>
      <c r="IO1468" t="str">
        <f t="shared" si="45"/>
        <v/>
      </c>
    </row>
    <row r="1469" spans="5:249" hidden="1">
      <c r="E1469" t="s">
        <v>5478</v>
      </c>
      <c r="F1469" t="s">
        <v>5478</v>
      </c>
      <c r="G1469">
        <f>VLOOKUP(J1469,lenght!$A:$C,3,TRUE)</f>
        <v>117</v>
      </c>
      <c r="I1469" t="str">
        <f>VLOOKUP(J1469,taxonomy!$1:$1048576, 7, TRUE)</f>
        <v>Chordata</v>
      </c>
      <c r="J1469" s="2" t="s">
        <v>3233</v>
      </c>
      <c r="K1469" s="3"/>
      <c r="L1469" s="3">
        <v>1</v>
      </c>
      <c r="M1469" s="3">
        <v>1</v>
      </c>
      <c r="IN1469" t="str">
        <f t="shared" si="44"/>
        <v/>
      </c>
      <c r="IO1469" t="str">
        <f t="shared" si="45"/>
        <v/>
      </c>
    </row>
    <row r="1470" spans="5:249" hidden="1">
      <c r="E1470" t="s">
        <v>5477</v>
      </c>
      <c r="F1470" t="s">
        <v>5478</v>
      </c>
      <c r="G1470">
        <f>VLOOKUP(J1470,lenght!$A:$C,3,TRUE)</f>
        <v>115</v>
      </c>
      <c r="I1470" t="str">
        <f>VLOOKUP(J1470,taxonomy!$1:$1048576, 7, TRUE)</f>
        <v>Chordata</v>
      </c>
      <c r="J1470" s="2" t="s">
        <v>3235</v>
      </c>
      <c r="K1470" s="3"/>
      <c r="L1470" s="3">
        <v>1</v>
      </c>
      <c r="M1470" s="3">
        <v>1</v>
      </c>
      <c r="IN1470" t="str">
        <f t="shared" si="44"/>
        <v/>
      </c>
      <c r="IO1470" t="str">
        <f t="shared" si="45"/>
        <v/>
      </c>
    </row>
    <row r="1471" spans="5:249" hidden="1">
      <c r="E1471" t="s">
        <v>5478</v>
      </c>
      <c r="F1471" t="s">
        <v>5477</v>
      </c>
      <c r="G1471">
        <f>VLOOKUP(J1471,lenght!$A:$C,3,TRUE)</f>
        <v>119</v>
      </c>
      <c r="H1471">
        <f>VLOOKUP(J1471,lenght!$F:$H, 3, FALSE)</f>
        <v>263</v>
      </c>
      <c r="I1471" t="str">
        <f>VLOOKUP(J1471,taxonomy!$1:$1048576, 7, TRUE)</f>
        <v>Chordata</v>
      </c>
      <c r="J1471" s="2" t="s">
        <v>3237</v>
      </c>
      <c r="K1471" s="3">
        <v>1</v>
      </c>
      <c r="L1471" s="3">
        <v>1</v>
      </c>
      <c r="M1471" s="3">
        <v>2</v>
      </c>
      <c r="IN1471" t="str">
        <f t="shared" si="44"/>
        <v/>
      </c>
      <c r="IO1471" t="str">
        <f t="shared" si="45"/>
        <v/>
      </c>
    </row>
    <row r="1472" spans="5:249" hidden="1">
      <c r="E1472" t="s">
        <v>5477</v>
      </c>
      <c r="F1472" t="s">
        <v>5478</v>
      </c>
      <c r="G1472">
        <f>VLOOKUP(J1472,lenght!$A:$C,3,TRUE)</f>
        <v>116</v>
      </c>
      <c r="I1472" t="str">
        <f>VLOOKUP(J1472,taxonomy!$1:$1048576, 7, TRUE)</f>
        <v>Chordata</v>
      </c>
      <c r="J1472" s="2" t="s">
        <v>3239</v>
      </c>
      <c r="K1472" s="3"/>
      <c r="L1472" s="3">
        <v>1</v>
      </c>
      <c r="M1472" s="3">
        <v>1</v>
      </c>
      <c r="IN1472" t="str">
        <f t="shared" si="44"/>
        <v/>
      </c>
      <c r="IO1472" t="str">
        <f t="shared" si="45"/>
        <v/>
      </c>
    </row>
    <row r="1473" spans="5:249" hidden="1">
      <c r="E1473" t="s">
        <v>5477</v>
      </c>
      <c r="F1473" t="s">
        <v>5478</v>
      </c>
      <c r="G1473">
        <f>VLOOKUP(J1473,lenght!$A:$C,3,TRUE)</f>
        <v>116</v>
      </c>
      <c r="I1473" t="str">
        <f>VLOOKUP(J1473,taxonomy!$1:$1048576, 7, TRUE)</f>
        <v>Chordata</v>
      </c>
      <c r="J1473" s="2" t="s">
        <v>3241</v>
      </c>
      <c r="K1473" s="3"/>
      <c r="L1473" s="3">
        <v>1</v>
      </c>
      <c r="M1473" s="3">
        <v>1</v>
      </c>
      <c r="IN1473" t="str">
        <f t="shared" si="44"/>
        <v/>
      </c>
      <c r="IO1473" t="str">
        <f t="shared" si="45"/>
        <v/>
      </c>
    </row>
    <row r="1474" spans="5:249" hidden="1">
      <c r="E1474" t="s">
        <v>5477</v>
      </c>
      <c r="F1474" t="s">
        <v>5478</v>
      </c>
      <c r="G1474">
        <f>VLOOKUP(J1474,lenght!$A:$C,3,TRUE)</f>
        <v>112</v>
      </c>
      <c r="I1474" t="str">
        <f>VLOOKUP(J1474,taxonomy!$1:$1048576, 7, TRUE)</f>
        <v>Chordata</v>
      </c>
      <c r="J1474" s="2" t="s">
        <v>3243</v>
      </c>
      <c r="K1474" s="3"/>
      <c r="L1474" s="3">
        <v>1</v>
      </c>
      <c r="M1474" s="3">
        <v>1</v>
      </c>
      <c r="IN1474" t="str">
        <f t="shared" si="44"/>
        <v/>
      </c>
      <c r="IO1474" t="str">
        <f t="shared" si="45"/>
        <v/>
      </c>
    </row>
    <row r="1475" spans="5:249" hidden="1">
      <c r="E1475" t="s">
        <v>5477</v>
      </c>
      <c r="F1475" t="s">
        <v>5478</v>
      </c>
      <c r="G1475">
        <f>VLOOKUP(J1475,lenght!$A:$C,3,TRUE)</f>
        <v>116</v>
      </c>
      <c r="I1475" t="str">
        <f>VLOOKUP(J1475,taxonomy!$1:$1048576, 7, TRUE)</f>
        <v>Chordata</v>
      </c>
      <c r="J1475" s="2" t="s">
        <v>3245</v>
      </c>
      <c r="K1475" s="3"/>
      <c r="L1475" s="3">
        <v>1</v>
      </c>
      <c r="M1475" s="3">
        <v>1</v>
      </c>
      <c r="IN1475" t="str">
        <f t="shared" si="44"/>
        <v/>
      </c>
      <c r="IO1475" t="str">
        <f t="shared" si="45"/>
        <v/>
      </c>
    </row>
    <row r="1476" spans="5:249" hidden="1">
      <c r="E1476" t="s">
        <v>5478</v>
      </c>
      <c r="F1476" t="s">
        <v>5478</v>
      </c>
      <c r="G1476">
        <f>VLOOKUP(J1476,lenght!$A:$C,3,TRUE)</f>
        <v>117</v>
      </c>
      <c r="I1476" t="str">
        <f>VLOOKUP(J1476,taxonomy!$1:$1048576, 7, TRUE)</f>
        <v>Chordata</v>
      </c>
      <c r="J1476" s="2" t="s">
        <v>3247</v>
      </c>
      <c r="K1476" s="3"/>
      <c r="L1476" s="3">
        <v>1</v>
      </c>
      <c r="M1476" s="3">
        <v>1</v>
      </c>
      <c r="IN1476" t="str">
        <f t="shared" si="44"/>
        <v/>
      </c>
      <c r="IO1476" t="str">
        <f t="shared" si="45"/>
        <v/>
      </c>
    </row>
    <row r="1477" spans="5:249" hidden="1">
      <c r="E1477" t="s">
        <v>5478</v>
      </c>
      <c r="F1477" t="s">
        <v>5477</v>
      </c>
      <c r="G1477">
        <f>VLOOKUP(J1477,lenght!$A:$C,3,TRUE)</f>
        <v>119</v>
      </c>
      <c r="H1477">
        <f>VLOOKUP(J1477,lenght!$F:$H, 3, FALSE)</f>
        <v>263</v>
      </c>
      <c r="I1477" t="str">
        <f>VLOOKUP(J1477,taxonomy!$1:$1048576, 7, TRUE)</f>
        <v>Chordata</v>
      </c>
      <c r="J1477" s="2" t="s">
        <v>3249</v>
      </c>
      <c r="K1477" s="3">
        <v>1</v>
      </c>
      <c r="L1477" s="3">
        <v>1</v>
      </c>
      <c r="M1477" s="3">
        <v>2</v>
      </c>
      <c r="IN1477" t="str">
        <f t="shared" ref="IN1477:IN1540" si="46">IF(IM1477=1, "Y", "")</f>
        <v/>
      </c>
      <c r="IO1477" t="str">
        <f t="shared" ref="IO1477:IO1540" si="47">IF(IM1477=2, "Y", "")</f>
        <v/>
      </c>
    </row>
    <row r="1478" spans="5:249" hidden="1">
      <c r="E1478" t="s">
        <v>5477</v>
      </c>
      <c r="F1478" t="s">
        <v>5478</v>
      </c>
      <c r="G1478">
        <f>VLOOKUP(J1478,lenght!$A:$C,3,TRUE)</f>
        <v>87</v>
      </c>
      <c r="I1478" t="str">
        <f>VLOOKUP(J1478,taxonomy!$1:$1048576, 7, TRUE)</f>
        <v>Chordata</v>
      </c>
      <c r="J1478" s="2" t="s">
        <v>3251</v>
      </c>
      <c r="K1478" s="3"/>
      <c r="L1478" s="3">
        <v>1</v>
      </c>
      <c r="M1478" s="3">
        <v>1</v>
      </c>
      <c r="IN1478" t="str">
        <f t="shared" si="46"/>
        <v/>
      </c>
      <c r="IO1478" t="str">
        <f t="shared" si="47"/>
        <v/>
      </c>
    </row>
    <row r="1479" spans="5:249" hidden="1">
      <c r="E1479" t="s">
        <v>5477</v>
      </c>
      <c r="F1479" t="s">
        <v>5478</v>
      </c>
      <c r="G1479">
        <f>VLOOKUP(J1479,lenght!$A:$C,3,TRUE)</f>
        <v>116</v>
      </c>
      <c r="I1479" t="str">
        <f>VLOOKUP(J1479,taxonomy!$1:$1048576, 7, TRUE)</f>
        <v>Chordata</v>
      </c>
      <c r="J1479" s="2" t="s">
        <v>3253</v>
      </c>
      <c r="K1479" s="3"/>
      <c r="L1479" s="3">
        <v>1</v>
      </c>
      <c r="M1479" s="3">
        <v>1</v>
      </c>
      <c r="IN1479" t="str">
        <f t="shared" si="46"/>
        <v/>
      </c>
      <c r="IO1479" t="str">
        <f t="shared" si="47"/>
        <v/>
      </c>
    </row>
    <row r="1480" spans="5:249" hidden="1">
      <c r="E1480" t="s">
        <v>5477</v>
      </c>
      <c r="F1480" t="s">
        <v>5478</v>
      </c>
      <c r="G1480">
        <f>VLOOKUP(J1480,lenght!$A:$C,3,TRUE)</f>
        <v>116</v>
      </c>
      <c r="I1480" t="str">
        <f>VLOOKUP(J1480,taxonomy!$1:$1048576, 7, TRUE)</f>
        <v>Chordata</v>
      </c>
      <c r="J1480" s="2" t="s">
        <v>3255</v>
      </c>
      <c r="K1480" s="3"/>
      <c r="L1480" s="3">
        <v>1</v>
      </c>
      <c r="M1480" s="3">
        <v>1</v>
      </c>
      <c r="IN1480" t="str">
        <f t="shared" si="46"/>
        <v/>
      </c>
      <c r="IO1480" t="str">
        <f t="shared" si="47"/>
        <v/>
      </c>
    </row>
    <row r="1481" spans="5:249" hidden="1">
      <c r="E1481" t="s">
        <v>5477</v>
      </c>
      <c r="F1481" t="s">
        <v>5478</v>
      </c>
      <c r="G1481">
        <f>VLOOKUP(J1481,lenght!$A:$C,3,TRUE)</f>
        <v>116</v>
      </c>
      <c r="I1481" t="str">
        <f>VLOOKUP(J1481,taxonomy!$1:$1048576, 7, TRUE)</f>
        <v>Chordata</v>
      </c>
      <c r="J1481" s="2" t="s">
        <v>3257</v>
      </c>
      <c r="K1481" s="3"/>
      <c r="L1481" s="3">
        <v>1</v>
      </c>
      <c r="M1481" s="3">
        <v>1</v>
      </c>
      <c r="IN1481" t="str">
        <f t="shared" si="46"/>
        <v/>
      </c>
      <c r="IO1481" t="str">
        <f t="shared" si="47"/>
        <v/>
      </c>
    </row>
    <row r="1482" spans="5:249" hidden="1">
      <c r="E1482" t="s">
        <v>5478</v>
      </c>
      <c r="F1482" t="s">
        <v>5477</v>
      </c>
      <c r="G1482">
        <f>VLOOKUP(J1482,lenght!$A:$C,3,TRUE)</f>
        <v>121</v>
      </c>
      <c r="H1482">
        <f>VLOOKUP(J1482,lenght!$F:$H, 3, FALSE)</f>
        <v>265</v>
      </c>
      <c r="I1482" t="str">
        <f>VLOOKUP(J1482,taxonomy!$1:$1048576, 7, TRUE)</f>
        <v>Chordata</v>
      </c>
      <c r="J1482" s="2" t="s">
        <v>3259</v>
      </c>
      <c r="K1482" s="3">
        <v>1</v>
      </c>
      <c r="L1482" s="3">
        <v>1</v>
      </c>
      <c r="M1482" s="3">
        <v>2</v>
      </c>
      <c r="IN1482" t="str">
        <f t="shared" si="46"/>
        <v/>
      </c>
      <c r="IO1482" t="str">
        <f t="shared" si="47"/>
        <v/>
      </c>
    </row>
    <row r="1483" spans="5:249" hidden="1">
      <c r="E1483" t="s">
        <v>5477</v>
      </c>
      <c r="F1483" t="s">
        <v>5478</v>
      </c>
      <c r="G1483">
        <f>VLOOKUP(J1483,lenght!$A:$C,3,TRUE)</f>
        <v>116</v>
      </c>
      <c r="I1483" t="str">
        <f>VLOOKUP(J1483,taxonomy!$1:$1048576, 7, TRUE)</f>
        <v>Chordata</v>
      </c>
      <c r="J1483" s="2" t="s">
        <v>3261</v>
      </c>
      <c r="K1483" s="3"/>
      <c r="L1483" s="3">
        <v>1</v>
      </c>
      <c r="M1483" s="3">
        <v>1</v>
      </c>
      <c r="IN1483" t="str">
        <f t="shared" si="46"/>
        <v/>
      </c>
      <c r="IO1483" t="str">
        <f t="shared" si="47"/>
        <v/>
      </c>
    </row>
    <row r="1484" spans="5:249" hidden="1">
      <c r="E1484" t="s">
        <v>5477</v>
      </c>
      <c r="F1484" t="s">
        <v>5478</v>
      </c>
      <c r="G1484">
        <f>VLOOKUP(J1484,lenght!$A:$C,3,TRUE)</f>
        <v>86</v>
      </c>
      <c r="I1484" t="str">
        <f>VLOOKUP(J1484,taxonomy!$1:$1048576, 6, TRUE)</f>
        <v>Fungi</v>
      </c>
      <c r="J1484" s="2" t="s">
        <v>3263</v>
      </c>
      <c r="K1484" s="3"/>
      <c r="L1484" s="3">
        <v>1</v>
      </c>
      <c r="M1484" s="3">
        <v>1</v>
      </c>
      <c r="IN1484" t="str">
        <f t="shared" si="46"/>
        <v/>
      </c>
      <c r="IO1484" t="str">
        <f t="shared" si="47"/>
        <v/>
      </c>
    </row>
    <row r="1485" spans="5:249" hidden="1">
      <c r="E1485" t="s">
        <v>5478</v>
      </c>
      <c r="F1485" t="s">
        <v>5477</v>
      </c>
      <c r="G1485">
        <f>VLOOKUP(J1485,lenght!$A:$C,3,TRUE)</f>
        <v>135</v>
      </c>
      <c r="I1485" t="str">
        <f>VLOOKUP(J1485,taxonomy!$1:$1048576, 6, TRUE)</f>
        <v>Fungi</v>
      </c>
      <c r="J1485" s="2" t="s">
        <v>3265</v>
      </c>
      <c r="K1485" s="3"/>
      <c r="L1485" s="3">
        <v>1</v>
      </c>
      <c r="M1485" s="3">
        <v>1</v>
      </c>
      <c r="IN1485" t="str">
        <f t="shared" si="46"/>
        <v/>
      </c>
      <c r="IO1485" t="str">
        <f t="shared" si="47"/>
        <v/>
      </c>
    </row>
    <row r="1486" spans="5:249" hidden="1">
      <c r="E1486" t="s">
        <v>5478</v>
      </c>
      <c r="F1486" t="s">
        <v>5478</v>
      </c>
      <c r="G1486">
        <f>VLOOKUP(J1486,lenght!$A:$C,3,TRUE)</f>
        <v>137</v>
      </c>
      <c r="I1486" t="str">
        <f>VLOOKUP(J1486,taxonomy!$1:$1048576, 6, TRUE)</f>
        <v>Fungi</v>
      </c>
      <c r="J1486" s="2" t="s">
        <v>3267</v>
      </c>
      <c r="K1486" s="3"/>
      <c r="L1486" s="3">
        <v>1</v>
      </c>
      <c r="M1486" s="3">
        <v>1</v>
      </c>
      <c r="IN1486" t="str">
        <f t="shared" si="46"/>
        <v/>
      </c>
      <c r="IO1486" t="str">
        <f t="shared" si="47"/>
        <v/>
      </c>
    </row>
    <row r="1487" spans="5:249" hidden="1">
      <c r="E1487" t="s">
        <v>5477</v>
      </c>
      <c r="F1487" t="s">
        <v>5478</v>
      </c>
      <c r="G1487">
        <f>VLOOKUP(J1487,lenght!$A:$C,3,TRUE)</f>
        <v>184</v>
      </c>
      <c r="I1487" t="str">
        <f>VLOOKUP(J1487,taxonomy!$1:$1048576, 6, TRUE)</f>
        <v>Fungi</v>
      </c>
      <c r="J1487" s="2" t="s">
        <v>3269</v>
      </c>
      <c r="K1487" s="3"/>
      <c r="L1487" s="3">
        <v>1</v>
      </c>
      <c r="M1487" s="3">
        <v>1</v>
      </c>
      <c r="IN1487" t="str">
        <f t="shared" si="46"/>
        <v/>
      </c>
      <c r="IO1487" t="str">
        <f t="shared" si="47"/>
        <v/>
      </c>
    </row>
    <row r="1488" spans="5:249" hidden="1">
      <c r="E1488" t="s">
        <v>5478</v>
      </c>
      <c r="F1488" t="s">
        <v>5477</v>
      </c>
      <c r="G1488">
        <f>VLOOKUP(J1488,lenght!$A:$C,3,TRUE)</f>
        <v>195</v>
      </c>
      <c r="I1488" t="str">
        <f>VLOOKUP(J1488,taxonomy!$1:$1048576, 6, TRUE)</f>
        <v>Fungi</v>
      </c>
      <c r="J1488" s="2" t="s">
        <v>3271</v>
      </c>
      <c r="K1488" s="3"/>
      <c r="L1488" s="3">
        <v>1</v>
      </c>
      <c r="M1488" s="3">
        <v>1</v>
      </c>
      <c r="IN1488" t="str">
        <f t="shared" si="46"/>
        <v/>
      </c>
      <c r="IO1488" t="str">
        <f t="shared" si="47"/>
        <v/>
      </c>
    </row>
    <row r="1489" spans="5:249" hidden="1">
      <c r="E1489" t="s">
        <v>5478</v>
      </c>
      <c r="F1489" t="s">
        <v>5478</v>
      </c>
      <c r="G1489">
        <f>VLOOKUP(J1489,lenght!$A:$C,3,TRUE)</f>
        <v>138</v>
      </c>
      <c r="I1489" t="str">
        <f>VLOOKUP(J1489,taxonomy!$1:$1048576, 6, TRUE)</f>
        <v>Fungi</v>
      </c>
      <c r="J1489" s="2" t="s">
        <v>3273</v>
      </c>
      <c r="K1489" s="3"/>
      <c r="L1489" s="3">
        <v>1</v>
      </c>
      <c r="M1489" s="3">
        <v>1</v>
      </c>
      <c r="IN1489" t="str">
        <f t="shared" si="46"/>
        <v/>
      </c>
      <c r="IO1489" t="str">
        <f t="shared" si="47"/>
        <v/>
      </c>
    </row>
    <row r="1490" spans="5:249" hidden="1">
      <c r="E1490" t="s">
        <v>5477</v>
      </c>
      <c r="F1490" t="s">
        <v>5478</v>
      </c>
      <c r="G1490">
        <f>VLOOKUP(J1490,lenght!$A:$C,3,TRUE)</f>
        <v>101</v>
      </c>
      <c r="I1490" t="str">
        <f>VLOOKUP(J1490,taxonomy!$1:$1048576, 6, TRUE)</f>
        <v>Fungi</v>
      </c>
      <c r="J1490" s="2" t="s">
        <v>3275</v>
      </c>
      <c r="K1490" s="3"/>
      <c r="L1490" s="3">
        <v>1</v>
      </c>
      <c r="M1490" s="3">
        <v>1</v>
      </c>
      <c r="IN1490" t="str">
        <f t="shared" si="46"/>
        <v/>
      </c>
      <c r="IO1490" t="str">
        <f t="shared" si="47"/>
        <v/>
      </c>
    </row>
    <row r="1491" spans="5:249" hidden="1">
      <c r="E1491" t="s">
        <v>5477</v>
      </c>
      <c r="F1491" t="s">
        <v>5478</v>
      </c>
      <c r="G1491">
        <f>VLOOKUP(J1491,lenght!$A:$C,3,TRUE)</f>
        <v>134</v>
      </c>
      <c r="I1491" t="str">
        <f>VLOOKUP(J1491,taxonomy!$1:$1048576, 6, TRUE)</f>
        <v>Fungi</v>
      </c>
      <c r="J1491" s="2" t="s">
        <v>3277</v>
      </c>
      <c r="K1491" s="3"/>
      <c r="L1491" s="3">
        <v>1</v>
      </c>
      <c r="M1491" s="3">
        <v>1</v>
      </c>
      <c r="IN1491" t="str">
        <f t="shared" si="46"/>
        <v/>
      </c>
      <c r="IO1491" t="str">
        <f t="shared" si="47"/>
        <v/>
      </c>
    </row>
    <row r="1492" spans="5:249" hidden="1">
      <c r="E1492" t="s">
        <v>5478</v>
      </c>
      <c r="F1492" t="s">
        <v>5477</v>
      </c>
      <c r="G1492">
        <f>VLOOKUP(J1492,lenght!$A:$C,3,TRUE)</f>
        <v>136</v>
      </c>
      <c r="I1492" t="str">
        <f>VLOOKUP(J1492,taxonomy!$1:$1048576, 6, TRUE)</f>
        <v>Fungi</v>
      </c>
      <c r="J1492" s="2" t="s">
        <v>3279</v>
      </c>
      <c r="K1492" s="3"/>
      <c r="L1492" s="3">
        <v>1</v>
      </c>
      <c r="M1492" s="3">
        <v>1</v>
      </c>
      <c r="IN1492" t="str">
        <f t="shared" si="46"/>
        <v/>
      </c>
      <c r="IO1492" t="str">
        <f t="shared" si="47"/>
        <v/>
      </c>
    </row>
    <row r="1493" spans="5:249" hidden="1">
      <c r="E1493" t="s">
        <v>5478</v>
      </c>
      <c r="F1493" t="s">
        <v>5478</v>
      </c>
      <c r="G1493">
        <f>VLOOKUP(J1493,lenght!$A:$C,3,TRUE)</f>
        <v>137</v>
      </c>
      <c r="I1493" t="str">
        <f>VLOOKUP(J1493,taxonomy!$1:$1048576, 6, TRUE)</f>
        <v>Fungi</v>
      </c>
      <c r="J1493" s="2" t="s">
        <v>3281</v>
      </c>
      <c r="K1493" s="3"/>
      <c r="L1493" s="3">
        <v>1</v>
      </c>
      <c r="M1493" s="3">
        <v>1</v>
      </c>
      <c r="IN1493" t="str">
        <f t="shared" si="46"/>
        <v/>
      </c>
      <c r="IO1493" t="str">
        <f t="shared" si="47"/>
        <v/>
      </c>
    </row>
    <row r="1494" spans="5:249" hidden="1">
      <c r="E1494" t="s">
        <v>5477</v>
      </c>
      <c r="F1494" t="s">
        <v>5478</v>
      </c>
      <c r="G1494">
        <f>VLOOKUP(J1494,lenght!$A:$C,3,TRUE)</f>
        <v>86</v>
      </c>
      <c r="I1494" t="str">
        <f>VLOOKUP(J1494,taxonomy!$1:$1048576, 6, TRUE)</f>
        <v>Fungi</v>
      </c>
      <c r="J1494" s="2" t="s">
        <v>3283</v>
      </c>
      <c r="K1494" s="3"/>
      <c r="L1494" s="3">
        <v>1</v>
      </c>
      <c r="M1494" s="3">
        <v>1</v>
      </c>
      <c r="IN1494" t="str">
        <f t="shared" si="46"/>
        <v/>
      </c>
      <c r="IO1494" t="str">
        <f t="shared" si="47"/>
        <v/>
      </c>
    </row>
    <row r="1495" spans="5:249" hidden="1">
      <c r="E1495" t="s">
        <v>5478</v>
      </c>
      <c r="F1495" t="s">
        <v>5478</v>
      </c>
      <c r="G1495">
        <f>VLOOKUP(J1495,lenght!$A:$C,3,TRUE)</f>
        <v>137</v>
      </c>
      <c r="I1495" t="str">
        <f>VLOOKUP(J1495,taxonomy!$1:$1048576, 6, TRUE)</f>
        <v>Fungi</v>
      </c>
      <c r="J1495" s="2" t="s">
        <v>3285</v>
      </c>
      <c r="K1495" s="3"/>
      <c r="L1495" s="3">
        <v>1</v>
      </c>
      <c r="M1495" s="3">
        <v>1</v>
      </c>
      <c r="IN1495" t="str">
        <f t="shared" si="46"/>
        <v/>
      </c>
      <c r="IO1495" t="str">
        <f t="shared" si="47"/>
        <v/>
      </c>
    </row>
    <row r="1496" spans="5:249" hidden="1">
      <c r="E1496" t="s">
        <v>5478</v>
      </c>
      <c r="F1496" t="s">
        <v>5477</v>
      </c>
      <c r="G1496">
        <f>VLOOKUP(J1496,lenght!$A:$C,3,TRUE)</f>
        <v>142</v>
      </c>
      <c r="I1496" t="str">
        <f>VLOOKUP(J1496,taxonomy!$1:$1048576, 6, TRUE)</f>
        <v>Fungi</v>
      </c>
      <c r="J1496" s="2" t="s">
        <v>3287</v>
      </c>
      <c r="K1496" s="3"/>
      <c r="L1496" s="3">
        <v>1</v>
      </c>
      <c r="M1496" s="3">
        <v>1</v>
      </c>
      <c r="IN1496" t="str">
        <f t="shared" si="46"/>
        <v/>
      </c>
      <c r="IO1496" t="str">
        <f t="shared" si="47"/>
        <v/>
      </c>
    </row>
    <row r="1497" spans="5:249" hidden="1">
      <c r="E1497" t="s">
        <v>5477</v>
      </c>
      <c r="F1497" t="s">
        <v>5478</v>
      </c>
      <c r="G1497">
        <f>VLOOKUP(J1497,lenght!$A:$C,3,TRUE)</f>
        <v>86</v>
      </c>
      <c r="I1497" t="str">
        <f>VLOOKUP(J1497,taxonomy!$1:$1048576, 6, TRUE)</f>
        <v>Fungi</v>
      </c>
      <c r="J1497" s="2" t="s">
        <v>3290</v>
      </c>
      <c r="K1497" s="3"/>
      <c r="L1497" s="3">
        <v>1</v>
      </c>
      <c r="M1497" s="3">
        <v>1</v>
      </c>
      <c r="IN1497" t="str">
        <f t="shared" si="46"/>
        <v/>
      </c>
      <c r="IO1497" t="str">
        <f t="shared" si="47"/>
        <v/>
      </c>
    </row>
    <row r="1498" spans="5:249" hidden="1">
      <c r="E1498" t="s">
        <v>5478</v>
      </c>
      <c r="F1498" t="s">
        <v>5477</v>
      </c>
      <c r="G1498">
        <f>VLOOKUP(J1498,lenght!$A:$C,3,TRUE)</f>
        <v>136</v>
      </c>
      <c r="I1498" t="str">
        <f>VLOOKUP(J1498,taxonomy!$1:$1048576, 6, TRUE)</f>
        <v>Fungi</v>
      </c>
      <c r="J1498" s="2" t="s">
        <v>3292</v>
      </c>
      <c r="K1498" s="3"/>
      <c r="L1498" s="3">
        <v>1</v>
      </c>
      <c r="M1498" s="3">
        <v>1</v>
      </c>
      <c r="IN1498" t="str">
        <f t="shared" si="46"/>
        <v/>
      </c>
      <c r="IO1498" t="str">
        <f t="shared" si="47"/>
        <v/>
      </c>
    </row>
    <row r="1499" spans="5:249" hidden="1">
      <c r="E1499" t="s">
        <v>5478</v>
      </c>
      <c r="F1499" t="s">
        <v>5478</v>
      </c>
      <c r="G1499">
        <f>VLOOKUP(J1499,lenght!$A:$C,3,TRUE)</f>
        <v>117</v>
      </c>
      <c r="I1499" t="str">
        <f>VLOOKUP(J1499,taxonomy!$1:$1048576, 6, TRUE)</f>
        <v>Fungi</v>
      </c>
      <c r="J1499" s="2" t="s">
        <v>3294</v>
      </c>
      <c r="K1499" s="3"/>
      <c r="L1499" s="3">
        <v>1</v>
      </c>
      <c r="M1499" s="3">
        <v>1</v>
      </c>
      <c r="IN1499" t="str">
        <f t="shared" si="46"/>
        <v/>
      </c>
      <c r="IO1499" t="str">
        <f t="shared" si="47"/>
        <v/>
      </c>
    </row>
    <row r="1500" spans="5:249" hidden="1">
      <c r="E1500" t="s">
        <v>5478</v>
      </c>
      <c r="F1500" t="s">
        <v>5478</v>
      </c>
      <c r="G1500">
        <f>VLOOKUP(J1500,lenght!$A:$C,3,TRUE)</f>
        <v>137</v>
      </c>
      <c r="I1500" t="str">
        <f>VLOOKUP(J1500,taxonomy!$1:$1048576, 6, TRUE)</f>
        <v>Fungi</v>
      </c>
      <c r="J1500" s="2" t="s">
        <v>3296</v>
      </c>
      <c r="K1500" s="3"/>
      <c r="L1500" s="3">
        <v>1</v>
      </c>
      <c r="M1500" s="3">
        <v>1</v>
      </c>
      <c r="IN1500" t="str">
        <f t="shared" si="46"/>
        <v/>
      </c>
      <c r="IO1500" t="str">
        <f t="shared" si="47"/>
        <v/>
      </c>
    </row>
    <row r="1501" spans="5:249" hidden="1">
      <c r="E1501" t="s">
        <v>5477</v>
      </c>
      <c r="F1501" t="s">
        <v>5478</v>
      </c>
      <c r="G1501">
        <f>VLOOKUP(J1501,lenght!$A:$C,3,TRUE)</f>
        <v>90</v>
      </c>
      <c r="I1501" t="str">
        <f>VLOOKUP(J1501,taxonomy!$1:$1048576, 6, TRUE)</f>
        <v>Fungi</v>
      </c>
      <c r="J1501" s="2" t="s">
        <v>3298</v>
      </c>
      <c r="K1501" s="3"/>
      <c r="L1501" s="3">
        <v>1</v>
      </c>
      <c r="M1501" s="3">
        <v>1</v>
      </c>
      <c r="IN1501" t="str">
        <f t="shared" si="46"/>
        <v/>
      </c>
      <c r="IO1501" t="str">
        <f t="shared" si="47"/>
        <v/>
      </c>
    </row>
    <row r="1502" spans="5:249" hidden="1">
      <c r="E1502" t="s">
        <v>5477</v>
      </c>
      <c r="F1502" t="s">
        <v>5478</v>
      </c>
      <c r="G1502">
        <f>VLOOKUP(J1502,lenght!$A:$C,3,TRUE)</f>
        <v>84</v>
      </c>
      <c r="I1502" t="str">
        <f>VLOOKUP(J1502,taxonomy!$1:$1048576, 6, TRUE)</f>
        <v>Fungi</v>
      </c>
      <c r="J1502" s="2" t="s">
        <v>3300</v>
      </c>
      <c r="K1502" s="3"/>
      <c r="L1502" s="3">
        <v>1</v>
      </c>
      <c r="M1502" s="3">
        <v>1</v>
      </c>
      <c r="IN1502" t="str">
        <f t="shared" si="46"/>
        <v/>
      </c>
      <c r="IO1502" t="str">
        <f t="shared" si="47"/>
        <v/>
      </c>
    </row>
    <row r="1503" spans="5:249" hidden="1">
      <c r="E1503" t="s">
        <v>5478</v>
      </c>
      <c r="F1503" t="s">
        <v>5477</v>
      </c>
      <c r="G1503">
        <f>VLOOKUP(J1503,lenght!$A:$C,3,TRUE)</f>
        <v>142</v>
      </c>
      <c r="I1503" t="str">
        <f>VLOOKUP(J1503,taxonomy!$1:$1048576, 6, TRUE)</f>
        <v>Fungi</v>
      </c>
      <c r="J1503" s="2" t="s">
        <v>3302</v>
      </c>
      <c r="K1503" s="3"/>
      <c r="L1503" s="3">
        <v>1</v>
      </c>
      <c r="M1503" s="3">
        <v>1</v>
      </c>
      <c r="IN1503" t="str">
        <f t="shared" si="46"/>
        <v/>
      </c>
      <c r="IO1503" t="str">
        <f t="shared" si="47"/>
        <v/>
      </c>
    </row>
    <row r="1504" spans="5:249" hidden="1">
      <c r="E1504" t="s">
        <v>5478</v>
      </c>
      <c r="F1504" t="s">
        <v>5478</v>
      </c>
      <c r="G1504">
        <f>VLOOKUP(J1504,lenght!$A:$C,3,TRUE)</f>
        <v>66</v>
      </c>
      <c r="I1504" t="str">
        <f>VLOOKUP(J1504,taxonomy!$1:$1048576, 6, TRUE)</f>
        <v>Fungi</v>
      </c>
      <c r="J1504" s="2" t="s">
        <v>3304</v>
      </c>
      <c r="K1504" s="3"/>
      <c r="L1504" s="3">
        <v>1</v>
      </c>
      <c r="M1504" s="3">
        <v>1</v>
      </c>
      <c r="IN1504" t="str">
        <f t="shared" si="46"/>
        <v/>
      </c>
      <c r="IO1504" t="str">
        <f t="shared" si="47"/>
        <v/>
      </c>
    </row>
    <row r="1505" spans="4:249" hidden="1">
      <c r="E1505" t="s">
        <v>5478</v>
      </c>
      <c r="F1505" t="s">
        <v>5478</v>
      </c>
      <c r="G1505">
        <f>VLOOKUP(J1505,lenght!$A:$C,3,TRUE)</f>
        <v>139</v>
      </c>
      <c r="I1505" t="str">
        <f>VLOOKUP(J1505,taxonomy!$1:$1048576, 6, TRUE)</f>
        <v>Choanoflagellida</v>
      </c>
      <c r="J1505" s="2" t="s">
        <v>3309</v>
      </c>
      <c r="K1505" s="3"/>
      <c r="L1505" s="3">
        <v>1</v>
      </c>
      <c r="M1505" s="3">
        <v>1</v>
      </c>
      <c r="IN1505" t="str">
        <f t="shared" si="46"/>
        <v/>
      </c>
      <c r="IO1505" t="str">
        <f t="shared" si="47"/>
        <v/>
      </c>
    </row>
    <row r="1506" spans="4:249" hidden="1">
      <c r="E1506" t="s">
        <v>5478</v>
      </c>
      <c r="F1506" t="s">
        <v>5477</v>
      </c>
      <c r="G1506">
        <f>VLOOKUP(J1506,lenght!$A:$C,3,TRUE)</f>
        <v>122</v>
      </c>
      <c r="I1506" t="str">
        <f>VLOOKUP(J1506,taxonomy!$1:$1048576, 6, TRUE)</f>
        <v>Choanoflagellida</v>
      </c>
      <c r="J1506" s="2" t="s">
        <v>3312</v>
      </c>
      <c r="K1506" s="3"/>
      <c r="L1506" s="3">
        <v>2</v>
      </c>
      <c r="M1506" s="3">
        <v>2</v>
      </c>
      <c r="IN1506" t="str">
        <f t="shared" si="46"/>
        <v/>
      </c>
      <c r="IO1506" t="str">
        <f t="shared" si="47"/>
        <v/>
      </c>
    </row>
    <row r="1507" spans="4:249" hidden="1">
      <c r="E1507" t="s">
        <v>5478</v>
      </c>
      <c r="F1507" t="s">
        <v>5478</v>
      </c>
      <c r="G1507">
        <f>VLOOKUP(J1507,lenght!$A:$C,3,TRUE)</f>
        <v>117</v>
      </c>
      <c r="I1507" t="str">
        <f>VLOOKUP(J1507,taxonomy!$1:$1048576, 6, TRUE)</f>
        <v>Choanoflagellida</v>
      </c>
      <c r="J1507" s="2" t="s">
        <v>3314</v>
      </c>
      <c r="K1507" s="3"/>
      <c r="L1507" s="3">
        <v>1</v>
      </c>
      <c r="M1507" s="3">
        <v>1</v>
      </c>
      <c r="IN1507" t="str">
        <f t="shared" si="46"/>
        <v/>
      </c>
      <c r="IO1507" t="str">
        <f t="shared" si="47"/>
        <v/>
      </c>
    </row>
    <row r="1508" spans="4:249" hidden="1">
      <c r="E1508" t="s">
        <v>5478</v>
      </c>
      <c r="F1508" t="s">
        <v>5478</v>
      </c>
      <c r="G1508">
        <f>VLOOKUP(J1508,lenght!$A:$C,3,TRUE)</f>
        <v>142</v>
      </c>
      <c r="I1508" t="str">
        <f>VLOOKUP(J1508,taxonomy!$1:$1048576, 6, TRUE)</f>
        <v>Choanoflagellida</v>
      </c>
      <c r="J1508" s="2" t="s">
        <v>3318</v>
      </c>
      <c r="K1508" s="3"/>
      <c r="L1508" s="3">
        <v>1</v>
      </c>
      <c r="M1508" s="3">
        <v>1</v>
      </c>
      <c r="IN1508" t="str">
        <f t="shared" si="46"/>
        <v/>
      </c>
      <c r="IO1508" t="str">
        <f t="shared" si="47"/>
        <v/>
      </c>
    </row>
    <row r="1509" spans="4:249">
      <c r="D1509" t="s">
        <v>5471</v>
      </c>
      <c r="E1509" t="s">
        <v>5478</v>
      </c>
      <c r="F1509" t="s">
        <v>5477</v>
      </c>
      <c r="G1509">
        <f>VLOOKUP(J1509,lenght!$A:$C,3,TRUE)</f>
        <v>121</v>
      </c>
      <c r="H1509">
        <f>VLOOKUP(J1509,lenght!$F:$H, 3, FALSE)</f>
        <v>264</v>
      </c>
      <c r="I1509" t="str">
        <f>VLOOKUP(J1509,taxonomy!$1:$1048576, 7, TRUE)</f>
        <v>Ecdysozoa</v>
      </c>
      <c r="J1509" s="2" t="s">
        <v>3320</v>
      </c>
      <c r="K1509" s="3">
        <v>1</v>
      </c>
      <c r="L1509" s="3">
        <v>1</v>
      </c>
      <c r="M1509" s="3">
        <v>2</v>
      </c>
      <c r="IN1509" t="str">
        <f t="shared" si="46"/>
        <v/>
      </c>
      <c r="IO1509" t="str">
        <f t="shared" si="47"/>
        <v/>
      </c>
    </row>
    <row r="1510" spans="4:249">
      <c r="E1510" t="s">
        <v>5478</v>
      </c>
      <c r="F1510" t="s">
        <v>5478</v>
      </c>
      <c r="G1510">
        <f>VLOOKUP(J1510,lenght!$A:$C,3,TRUE)</f>
        <v>134</v>
      </c>
      <c r="H1510">
        <f>VLOOKUP(J1510,lenght!$F:$H, 3, FALSE)</f>
        <v>268</v>
      </c>
      <c r="I1510" t="str">
        <f>VLOOKUP(J1510,taxonomy!$1:$1048576, 7, TRUE)</f>
        <v>Ecdysozoa</v>
      </c>
      <c r="J1510" s="2" t="s">
        <v>3322</v>
      </c>
      <c r="K1510" s="3">
        <v>1</v>
      </c>
      <c r="L1510" s="3">
        <v>1</v>
      </c>
      <c r="M1510" s="3">
        <v>2</v>
      </c>
      <c r="IN1510" t="str">
        <f t="shared" si="46"/>
        <v/>
      </c>
      <c r="IO1510" t="str">
        <f t="shared" si="47"/>
        <v/>
      </c>
    </row>
    <row r="1511" spans="4:249">
      <c r="E1511" t="s">
        <v>5478</v>
      </c>
      <c r="F1511" t="s">
        <v>5478</v>
      </c>
      <c r="G1511">
        <f>VLOOKUP(J1511,lenght!$A:$C,3,TRUE)</f>
        <v>136</v>
      </c>
      <c r="H1511">
        <f>VLOOKUP(J1511,lenght!$F:$H, 3, FALSE)</f>
        <v>268</v>
      </c>
      <c r="I1511" t="str">
        <f>VLOOKUP(J1511,taxonomy!$1:$1048576, 7, TRUE)</f>
        <v>Ecdysozoa</v>
      </c>
      <c r="J1511" s="2" t="s">
        <v>3324</v>
      </c>
      <c r="K1511" s="3">
        <v>1</v>
      </c>
      <c r="L1511" s="3">
        <v>1</v>
      </c>
      <c r="M1511" s="3">
        <v>2</v>
      </c>
      <c r="IN1511" t="str">
        <f t="shared" si="46"/>
        <v/>
      </c>
      <c r="IO1511" t="str">
        <f t="shared" si="47"/>
        <v/>
      </c>
    </row>
    <row r="1512" spans="4:249">
      <c r="E1512" t="s">
        <v>5478</v>
      </c>
      <c r="F1512" t="s">
        <v>5478</v>
      </c>
      <c r="G1512">
        <f>VLOOKUP(J1512,lenght!$A:$C,3,TRUE)</f>
        <v>121</v>
      </c>
      <c r="H1512">
        <f>VLOOKUP(J1512,lenght!$F:$H, 3, FALSE)</f>
        <v>265</v>
      </c>
      <c r="I1512" t="str">
        <f>VLOOKUP(J1512,taxonomy!$1:$1048576, 7, TRUE)</f>
        <v>Ecdysozoa</v>
      </c>
      <c r="J1512" s="2" t="s">
        <v>3327</v>
      </c>
      <c r="K1512" s="3">
        <v>1</v>
      </c>
      <c r="L1512" s="3">
        <v>1</v>
      </c>
      <c r="M1512" s="3">
        <v>2</v>
      </c>
      <c r="IN1512" t="str">
        <f t="shared" si="46"/>
        <v/>
      </c>
      <c r="IO1512" t="str">
        <f t="shared" si="47"/>
        <v/>
      </c>
    </row>
    <row r="1513" spans="4:249" hidden="1">
      <c r="E1513" t="s">
        <v>5478</v>
      </c>
      <c r="F1513" t="s">
        <v>5477</v>
      </c>
      <c r="G1513">
        <f>VLOOKUP(J1513,lenght!$A:$C,3,TRUE)</f>
        <v>120</v>
      </c>
      <c r="H1513">
        <f>VLOOKUP(J1513,lenght!$F:$H, 3, FALSE)</f>
        <v>263</v>
      </c>
      <c r="I1513" t="str">
        <f>VLOOKUP(J1513,taxonomy!$1:$1048576, 7, TRUE)</f>
        <v>Chordata</v>
      </c>
      <c r="J1513" s="2" t="s">
        <v>3329</v>
      </c>
      <c r="K1513" s="3">
        <v>1</v>
      </c>
      <c r="L1513" s="3">
        <v>1</v>
      </c>
      <c r="M1513" s="3">
        <v>2</v>
      </c>
      <c r="IN1513" t="str">
        <f t="shared" si="46"/>
        <v/>
      </c>
      <c r="IO1513" t="str">
        <f t="shared" si="47"/>
        <v/>
      </c>
    </row>
    <row r="1514" spans="4:249" hidden="1">
      <c r="E1514" t="s">
        <v>5478</v>
      </c>
      <c r="F1514" t="s">
        <v>5477</v>
      </c>
      <c r="G1514">
        <f>VLOOKUP(J1514,lenght!$A:$C,3,TRUE)</f>
        <v>120</v>
      </c>
      <c r="H1514">
        <f>VLOOKUP(J1514,lenght!$F:$H, 3, FALSE)</f>
        <v>263</v>
      </c>
      <c r="I1514" t="str">
        <f>VLOOKUP(J1514,taxonomy!$1:$1048576, 7, TRUE)</f>
        <v>Chordata</v>
      </c>
      <c r="J1514" s="2" t="s">
        <v>3331</v>
      </c>
      <c r="K1514" s="3">
        <v>1</v>
      </c>
      <c r="L1514" s="3">
        <v>1</v>
      </c>
      <c r="M1514" s="3">
        <v>2</v>
      </c>
      <c r="IN1514" t="str">
        <f t="shared" si="46"/>
        <v/>
      </c>
      <c r="IO1514" t="str">
        <f t="shared" si="47"/>
        <v/>
      </c>
    </row>
    <row r="1515" spans="4:249" hidden="1">
      <c r="E1515" t="s">
        <v>5478</v>
      </c>
      <c r="F1515" t="s">
        <v>5477</v>
      </c>
      <c r="G1515">
        <f>VLOOKUP(J1515,lenght!$A:$C,3,TRUE)</f>
        <v>120</v>
      </c>
      <c r="H1515">
        <f>VLOOKUP(J1515,lenght!$F:$H, 3, FALSE)</f>
        <v>263</v>
      </c>
      <c r="I1515" t="str">
        <f>VLOOKUP(J1515,taxonomy!$1:$1048576, 7, TRUE)</f>
        <v>Chordata</v>
      </c>
      <c r="J1515" s="2" t="s">
        <v>3333</v>
      </c>
      <c r="K1515" s="3">
        <v>1</v>
      </c>
      <c r="L1515" s="3">
        <v>1</v>
      </c>
      <c r="M1515" s="3">
        <v>2</v>
      </c>
      <c r="IN1515" t="str">
        <f t="shared" si="46"/>
        <v/>
      </c>
      <c r="IO1515" t="str">
        <f t="shared" si="47"/>
        <v/>
      </c>
    </row>
    <row r="1516" spans="4:249" hidden="1">
      <c r="E1516" t="s">
        <v>5478</v>
      </c>
      <c r="F1516" t="s">
        <v>5477</v>
      </c>
      <c r="G1516">
        <f>VLOOKUP(J1516,lenght!$A:$C,3,TRUE)</f>
        <v>119</v>
      </c>
      <c r="H1516">
        <f>VLOOKUP(J1516,lenght!$F:$H, 3, FALSE)</f>
        <v>263</v>
      </c>
      <c r="I1516" t="str">
        <f>VLOOKUP(J1516,taxonomy!$1:$1048576, 7, TRUE)</f>
        <v>Chordata</v>
      </c>
      <c r="J1516" s="2" t="s">
        <v>3335</v>
      </c>
      <c r="K1516" s="3">
        <v>1</v>
      </c>
      <c r="L1516" s="3">
        <v>1</v>
      </c>
      <c r="M1516" s="3">
        <v>2</v>
      </c>
      <c r="IN1516" t="str">
        <f t="shared" si="46"/>
        <v/>
      </c>
      <c r="IO1516" t="str">
        <f t="shared" si="47"/>
        <v/>
      </c>
    </row>
    <row r="1517" spans="4:249" hidden="1">
      <c r="E1517" t="s">
        <v>5478</v>
      </c>
      <c r="F1517" t="s">
        <v>5477</v>
      </c>
      <c r="G1517">
        <f>VLOOKUP(J1517,lenght!$A:$C,3,TRUE)</f>
        <v>119</v>
      </c>
      <c r="H1517">
        <f>VLOOKUP(J1517,lenght!$F:$H, 3, FALSE)</f>
        <v>263</v>
      </c>
      <c r="I1517" t="str">
        <f>VLOOKUP(J1517,taxonomy!$1:$1048576, 7, TRUE)</f>
        <v>Chordata</v>
      </c>
      <c r="J1517" s="2" t="s">
        <v>3337</v>
      </c>
      <c r="K1517" s="3">
        <v>1</v>
      </c>
      <c r="L1517" s="3">
        <v>1</v>
      </c>
      <c r="M1517" s="3">
        <v>2</v>
      </c>
      <c r="IN1517" t="str">
        <f t="shared" si="46"/>
        <v/>
      </c>
      <c r="IO1517" t="str">
        <f t="shared" si="47"/>
        <v/>
      </c>
    </row>
    <row r="1518" spans="4:249" hidden="1">
      <c r="E1518" t="s">
        <v>5478</v>
      </c>
      <c r="F1518" t="s">
        <v>5477</v>
      </c>
      <c r="G1518">
        <f>VLOOKUP(J1518,lenght!$A:$C,3,TRUE)</f>
        <v>119</v>
      </c>
      <c r="H1518">
        <f>VLOOKUP(J1518,lenght!$F:$H, 3, FALSE)</f>
        <v>263</v>
      </c>
      <c r="I1518" t="str">
        <f>VLOOKUP(J1518,taxonomy!$1:$1048576, 7, TRUE)</f>
        <v>Chordata</v>
      </c>
      <c r="J1518" s="2" t="s">
        <v>3339</v>
      </c>
      <c r="K1518" s="3">
        <v>1</v>
      </c>
      <c r="L1518" s="3">
        <v>1</v>
      </c>
      <c r="M1518" s="3">
        <v>2</v>
      </c>
      <c r="IN1518" t="str">
        <f t="shared" si="46"/>
        <v/>
      </c>
      <c r="IO1518" t="str">
        <f t="shared" si="47"/>
        <v/>
      </c>
    </row>
    <row r="1519" spans="4:249" hidden="1">
      <c r="E1519" t="s">
        <v>5478</v>
      </c>
      <c r="F1519" t="s">
        <v>5477</v>
      </c>
      <c r="G1519">
        <f>VLOOKUP(J1519,lenght!$A:$C,3,TRUE)</f>
        <v>119</v>
      </c>
      <c r="H1519">
        <f>VLOOKUP(J1519,lenght!$F:$H, 3, FALSE)</f>
        <v>263</v>
      </c>
      <c r="I1519" t="str">
        <f>VLOOKUP(J1519,taxonomy!$1:$1048576, 7, TRUE)</f>
        <v>Chordata</v>
      </c>
      <c r="J1519" s="2" t="s">
        <v>3341</v>
      </c>
      <c r="K1519" s="3">
        <v>1</v>
      </c>
      <c r="L1519" s="3">
        <v>1</v>
      </c>
      <c r="M1519" s="3">
        <v>2</v>
      </c>
      <c r="IN1519" t="str">
        <f t="shared" si="46"/>
        <v/>
      </c>
      <c r="IO1519" t="str">
        <f t="shared" si="47"/>
        <v/>
      </c>
    </row>
    <row r="1520" spans="4:249" hidden="1">
      <c r="E1520" t="s">
        <v>5478</v>
      </c>
      <c r="F1520" t="s">
        <v>5477</v>
      </c>
      <c r="G1520">
        <f>VLOOKUP(J1520,lenght!$A:$C,3,TRUE)</f>
        <v>119</v>
      </c>
      <c r="H1520">
        <f>VLOOKUP(J1520,lenght!$F:$H, 3, FALSE)</f>
        <v>263</v>
      </c>
      <c r="I1520" t="str">
        <f>VLOOKUP(J1520,taxonomy!$1:$1048576, 7, TRUE)</f>
        <v>Chordata</v>
      </c>
      <c r="J1520" s="2" t="s">
        <v>3343</v>
      </c>
      <c r="K1520" s="3">
        <v>1</v>
      </c>
      <c r="L1520" s="3">
        <v>1</v>
      </c>
      <c r="M1520" s="3">
        <v>2</v>
      </c>
      <c r="IN1520" t="str">
        <f t="shared" si="46"/>
        <v/>
      </c>
      <c r="IO1520" t="str">
        <f t="shared" si="47"/>
        <v/>
      </c>
    </row>
    <row r="1521" spans="5:249" hidden="1">
      <c r="E1521" t="s">
        <v>5478</v>
      </c>
      <c r="F1521" t="s">
        <v>5477</v>
      </c>
      <c r="G1521">
        <f>VLOOKUP(J1521,lenght!$A:$C,3,TRUE)</f>
        <v>119</v>
      </c>
      <c r="H1521">
        <f>VLOOKUP(J1521,lenght!$F:$H, 3, FALSE)</f>
        <v>263</v>
      </c>
      <c r="I1521" t="str">
        <f>VLOOKUP(J1521,taxonomy!$1:$1048576, 7, TRUE)</f>
        <v>Chordata</v>
      </c>
      <c r="J1521" s="2" t="s">
        <v>3345</v>
      </c>
      <c r="K1521" s="3">
        <v>1</v>
      </c>
      <c r="L1521" s="3">
        <v>1</v>
      </c>
      <c r="M1521" s="3">
        <v>2</v>
      </c>
      <c r="IN1521" t="str">
        <f t="shared" si="46"/>
        <v/>
      </c>
      <c r="IO1521" t="str">
        <f t="shared" si="47"/>
        <v/>
      </c>
    </row>
    <row r="1522" spans="5:249" hidden="1">
      <c r="E1522" t="s">
        <v>5478</v>
      </c>
      <c r="F1522" t="s">
        <v>5477</v>
      </c>
      <c r="G1522">
        <f>VLOOKUP(J1522,lenght!$A:$C,3,TRUE)</f>
        <v>119</v>
      </c>
      <c r="H1522">
        <f>VLOOKUP(J1522,lenght!$F:$H, 3, FALSE)</f>
        <v>263</v>
      </c>
      <c r="I1522" t="str">
        <f>VLOOKUP(J1522,taxonomy!$1:$1048576, 7, TRUE)</f>
        <v>Chordata</v>
      </c>
      <c r="J1522" s="2" t="s">
        <v>3347</v>
      </c>
      <c r="K1522" s="3">
        <v>1</v>
      </c>
      <c r="L1522" s="3">
        <v>1</v>
      </c>
      <c r="M1522" s="3">
        <v>2</v>
      </c>
      <c r="IN1522" t="str">
        <f t="shared" si="46"/>
        <v/>
      </c>
      <c r="IO1522" t="str">
        <f t="shared" si="47"/>
        <v/>
      </c>
    </row>
    <row r="1523" spans="5:249" hidden="1">
      <c r="E1523" t="s">
        <v>5478</v>
      </c>
      <c r="F1523" t="s">
        <v>5477</v>
      </c>
      <c r="G1523">
        <f>VLOOKUP(J1523,lenght!$A:$C,3,TRUE)</f>
        <v>121</v>
      </c>
      <c r="H1523">
        <f>VLOOKUP(J1523,lenght!$F:$H, 3, FALSE)</f>
        <v>259</v>
      </c>
      <c r="I1523" t="str">
        <f>VLOOKUP(J1523,taxonomy!$1:$1048576, 7, TRUE)</f>
        <v>Chordata</v>
      </c>
      <c r="J1523" s="2" t="s">
        <v>3349</v>
      </c>
      <c r="K1523" s="3">
        <v>1</v>
      </c>
      <c r="L1523" s="3">
        <v>1</v>
      </c>
      <c r="M1523" s="3">
        <v>2</v>
      </c>
      <c r="IN1523" t="str">
        <f t="shared" si="46"/>
        <v/>
      </c>
      <c r="IO1523" t="str">
        <f t="shared" si="47"/>
        <v/>
      </c>
    </row>
    <row r="1524" spans="5:249" hidden="1">
      <c r="E1524" t="s">
        <v>5478</v>
      </c>
      <c r="F1524" t="s">
        <v>5477</v>
      </c>
      <c r="G1524">
        <f>VLOOKUP(J1524,lenght!$A:$C,3,TRUE)</f>
        <v>121</v>
      </c>
      <c r="H1524">
        <f>VLOOKUP(J1524,lenght!$F:$H, 3, FALSE)</f>
        <v>259</v>
      </c>
      <c r="I1524" t="str">
        <f>VLOOKUP(J1524,taxonomy!$1:$1048576, 7, TRUE)</f>
        <v>Chordata</v>
      </c>
      <c r="J1524" s="2" t="s">
        <v>3351</v>
      </c>
      <c r="K1524" s="3">
        <v>1</v>
      </c>
      <c r="L1524" s="3">
        <v>1</v>
      </c>
      <c r="M1524" s="3">
        <v>2</v>
      </c>
      <c r="IN1524" t="str">
        <f t="shared" si="46"/>
        <v/>
      </c>
      <c r="IO1524" t="str">
        <f t="shared" si="47"/>
        <v/>
      </c>
    </row>
    <row r="1525" spans="5:249" hidden="1">
      <c r="E1525" t="s">
        <v>5478</v>
      </c>
      <c r="F1525" t="s">
        <v>5477</v>
      </c>
      <c r="G1525">
        <f>VLOOKUP(J1525,lenght!$A:$C,3,TRUE)</f>
        <v>121</v>
      </c>
      <c r="H1525">
        <f>VLOOKUP(J1525,lenght!$F:$H, 3, FALSE)</f>
        <v>259</v>
      </c>
      <c r="I1525" t="str">
        <f>VLOOKUP(J1525,taxonomy!$1:$1048576, 7, TRUE)</f>
        <v>Chordata</v>
      </c>
      <c r="J1525" s="2" t="s">
        <v>3353</v>
      </c>
      <c r="K1525" s="3">
        <v>1</v>
      </c>
      <c r="L1525" s="3">
        <v>1</v>
      </c>
      <c r="M1525" s="3">
        <v>2</v>
      </c>
      <c r="IN1525" t="str">
        <f t="shared" si="46"/>
        <v/>
      </c>
      <c r="IO1525" t="str">
        <f t="shared" si="47"/>
        <v/>
      </c>
    </row>
    <row r="1526" spans="5:249" hidden="1">
      <c r="E1526" t="s">
        <v>5478</v>
      </c>
      <c r="F1526" t="s">
        <v>5477</v>
      </c>
      <c r="G1526">
        <f>VLOOKUP(J1526,lenght!$A:$C,3,TRUE)</f>
        <v>118</v>
      </c>
      <c r="H1526">
        <f>VLOOKUP(J1526,lenght!$F:$H, 3, FALSE)</f>
        <v>264</v>
      </c>
      <c r="I1526" t="str">
        <f>VLOOKUP(J1526,taxonomy!$1:$1048576, 7, TRUE)</f>
        <v>Chordata</v>
      </c>
      <c r="J1526" s="2" t="s">
        <v>3355</v>
      </c>
      <c r="K1526" s="3">
        <v>1</v>
      </c>
      <c r="L1526" s="3">
        <v>1</v>
      </c>
      <c r="M1526" s="3">
        <v>2</v>
      </c>
      <c r="IN1526" t="str">
        <f t="shared" si="46"/>
        <v/>
      </c>
      <c r="IO1526" t="str">
        <f t="shared" si="47"/>
        <v/>
      </c>
    </row>
    <row r="1527" spans="5:249">
      <c r="E1527" t="s">
        <v>5478</v>
      </c>
      <c r="F1527" t="s">
        <v>5478</v>
      </c>
      <c r="G1527">
        <f>VLOOKUP(J1527,lenght!$A:$C,3,TRUE)</f>
        <v>120</v>
      </c>
      <c r="I1527" t="str">
        <f>VLOOKUP(J1527,taxonomy!$1:$1048576, 7, TRUE)</f>
        <v>Ecdysozoa</v>
      </c>
      <c r="J1527" s="2" t="s">
        <v>3357</v>
      </c>
      <c r="K1527" s="3"/>
      <c r="L1527" s="3">
        <v>1</v>
      </c>
      <c r="M1527" s="3">
        <v>1</v>
      </c>
      <c r="IN1527" t="str">
        <f t="shared" si="46"/>
        <v/>
      </c>
      <c r="IO1527" t="str">
        <f t="shared" si="47"/>
        <v/>
      </c>
    </row>
    <row r="1528" spans="5:249" hidden="1">
      <c r="E1528" t="s">
        <v>5478</v>
      </c>
      <c r="F1528" t="s">
        <v>5477</v>
      </c>
      <c r="G1528">
        <f>VLOOKUP(J1528,lenght!$A:$C,3,TRUE)</f>
        <v>119</v>
      </c>
      <c r="H1528">
        <f>VLOOKUP(J1528,lenght!$F:$H, 3, FALSE)</f>
        <v>263</v>
      </c>
      <c r="I1528" t="str">
        <f>VLOOKUP(J1528,taxonomy!$1:$1048576, 7, TRUE)</f>
        <v>Chordata</v>
      </c>
      <c r="J1528" s="2" t="s">
        <v>3359</v>
      </c>
      <c r="K1528" s="3">
        <v>1</v>
      </c>
      <c r="L1528" s="3">
        <v>1</v>
      </c>
      <c r="M1528" s="3">
        <v>2</v>
      </c>
      <c r="IN1528" t="str">
        <f t="shared" si="46"/>
        <v/>
      </c>
      <c r="IO1528" t="str">
        <f t="shared" si="47"/>
        <v/>
      </c>
    </row>
    <row r="1529" spans="5:249" hidden="1">
      <c r="E1529" t="s">
        <v>5478</v>
      </c>
      <c r="F1529" t="s">
        <v>5477</v>
      </c>
      <c r="G1529">
        <f>VLOOKUP(J1529,lenght!$A:$C,3,TRUE)</f>
        <v>119</v>
      </c>
      <c r="H1529">
        <f>VLOOKUP(J1529,lenght!$F:$H, 3, FALSE)</f>
        <v>272</v>
      </c>
      <c r="I1529" t="str">
        <f>VLOOKUP(J1529,taxonomy!$1:$1048576, 7, TRUE)</f>
        <v>Chordata</v>
      </c>
      <c r="J1529" s="2" t="s">
        <v>3361</v>
      </c>
      <c r="K1529" s="3">
        <v>1</v>
      </c>
      <c r="L1529" s="3">
        <v>1</v>
      </c>
      <c r="M1529" s="3">
        <v>2</v>
      </c>
      <c r="IN1529" t="str">
        <f t="shared" si="46"/>
        <v/>
      </c>
      <c r="IO1529" t="str">
        <f t="shared" si="47"/>
        <v/>
      </c>
    </row>
    <row r="1530" spans="5:249" hidden="1">
      <c r="E1530" t="s">
        <v>5478</v>
      </c>
      <c r="F1530" t="s">
        <v>5478</v>
      </c>
      <c r="G1530">
        <f>VLOOKUP(J1530,lenght!$A:$C,3,TRUE)</f>
        <v>118</v>
      </c>
      <c r="H1530">
        <f>VLOOKUP(J1530,lenght!$F:$H, 3, FALSE)</f>
        <v>266</v>
      </c>
      <c r="I1530" t="str">
        <f>VLOOKUP(J1530,taxonomy!$1:$1048576, 7, TRUE)</f>
        <v>Chordata</v>
      </c>
      <c r="J1530" s="2" t="s">
        <v>3363</v>
      </c>
      <c r="K1530" s="3">
        <v>1</v>
      </c>
      <c r="L1530" s="3">
        <v>1</v>
      </c>
      <c r="M1530" s="3">
        <v>2</v>
      </c>
      <c r="IN1530" t="str">
        <f t="shared" si="46"/>
        <v/>
      </c>
      <c r="IO1530" t="str">
        <f t="shared" si="47"/>
        <v/>
      </c>
    </row>
    <row r="1531" spans="5:249" hidden="1">
      <c r="E1531" t="s">
        <v>5478</v>
      </c>
      <c r="F1531" t="s">
        <v>5477</v>
      </c>
      <c r="G1531">
        <f>VLOOKUP(J1531,lenght!$A:$C,3,TRUE)</f>
        <v>115</v>
      </c>
      <c r="H1531">
        <f>VLOOKUP(J1531,lenght!$F:$H, 3, FALSE)</f>
        <v>259</v>
      </c>
      <c r="I1531" t="str">
        <f>VLOOKUP(J1531,taxonomy!$1:$1048576, 7, TRUE)</f>
        <v>Chordata</v>
      </c>
      <c r="J1531" s="2" t="s">
        <v>3365</v>
      </c>
      <c r="K1531" s="3">
        <v>1</v>
      </c>
      <c r="L1531" s="3">
        <v>1</v>
      </c>
      <c r="M1531" s="3">
        <v>2</v>
      </c>
      <c r="IN1531" t="str">
        <f t="shared" si="46"/>
        <v/>
      </c>
      <c r="IO1531" t="str">
        <f t="shared" si="47"/>
        <v/>
      </c>
    </row>
    <row r="1532" spans="5:249">
      <c r="E1532" t="s">
        <v>5478</v>
      </c>
      <c r="F1532" t="s">
        <v>5477</v>
      </c>
      <c r="G1532">
        <f>VLOOKUP(J1532,lenght!$A:$C,3,TRUE)</f>
        <v>106</v>
      </c>
      <c r="I1532" t="str">
        <f>VLOOKUP(J1532,taxonomy!$1:$1048576, 7, TRUE)</f>
        <v>Ecdysozoa</v>
      </c>
      <c r="J1532" s="2" t="s">
        <v>3367</v>
      </c>
      <c r="K1532" s="3"/>
      <c r="L1532" s="3">
        <v>1</v>
      </c>
      <c r="M1532" s="3">
        <v>1</v>
      </c>
      <c r="IN1532" t="str">
        <f t="shared" si="46"/>
        <v/>
      </c>
      <c r="IO1532" t="str">
        <f t="shared" si="47"/>
        <v/>
      </c>
    </row>
    <row r="1533" spans="5:249" hidden="1">
      <c r="E1533" t="s">
        <v>5478</v>
      </c>
      <c r="F1533" t="s">
        <v>5478</v>
      </c>
      <c r="G1533">
        <f>VLOOKUP(J1533,lenght!$A:$C,3,TRUE)</f>
        <v>125</v>
      </c>
      <c r="H1533">
        <f>VLOOKUP(J1533,lenght!$F:$H, 3, FALSE)</f>
        <v>263</v>
      </c>
      <c r="I1533" t="str">
        <f>VLOOKUP(J1533,taxonomy!$1:$1048576, 7, TRUE)</f>
        <v>Lophotrochozoa</v>
      </c>
      <c r="J1533" s="2" t="s">
        <v>3369</v>
      </c>
      <c r="K1533" s="3">
        <v>1</v>
      </c>
      <c r="L1533" s="3">
        <v>1</v>
      </c>
      <c r="M1533" s="3">
        <v>2</v>
      </c>
      <c r="IN1533" t="str">
        <f t="shared" si="46"/>
        <v/>
      </c>
      <c r="IO1533" t="str">
        <f t="shared" si="47"/>
        <v/>
      </c>
    </row>
    <row r="1534" spans="5:249" hidden="1">
      <c r="E1534" t="s">
        <v>5478</v>
      </c>
      <c r="F1534" t="s">
        <v>5477</v>
      </c>
      <c r="G1534">
        <f>VLOOKUP(J1534,lenght!$A:$C,3,TRUE)</f>
        <v>119</v>
      </c>
      <c r="H1534">
        <f>VLOOKUP(J1534,lenght!$F:$H, 3, FALSE)</f>
        <v>263</v>
      </c>
      <c r="I1534" t="str">
        <f>VLOOKUP(J1534,taxonomy!$1:$1048576, 7, TRUE)</f>
        <v>Chordata</v>
      </c>
      <c r="J1534" s="2" t="s">
        <v>3371</v>
      </c>
      <c r="K1534" s="3">
        <v>1</v>
      </c>
      <c r="L1534" s="3">
        <v>1</v>
      </c>
      <c r="M1534" s="3">
        <v>2</v>
      </c>
      <c r="IN1534" t="str">
        <f t="shared" si="46"/>
        <v/>
      </c>
      <c r="IO1534" t="str">
        <f t="shared" si="47"/>
        <v/>
      </c>
    </row>
    <row r="1535" spans="5:249" hidden="1">
      <c r="E1535" t="s">
        <v>5478</v>
      </c>
      <c r="F1535" t="s">
        <v>5477</v>
      </c>
      <c r="G1535">
        <f>VLOOKUP(J1535,lenght!$A:$C,3,TRUE)</f>
        <v>119</v>
      </c>
      <c r="H1535">
        <f>VLOOKUP(J1535,lenght!$F:$H, 3, FALSE)</f>
        <v>263</v>
      </c>
      <c r="I1535" t="str">
        <f>VLOOKUP(J1535,taxonomy!$1:$1048576, 7, TRUE)</f>
        <v>Chordata</v>
      </c>
      <c r="J1535" s="2" t="s">
        <v>3373</v>
      </c>
      <c r="K1535" s="3">
        <v>1</v>
      </c>
      <c r="L1535" s="3">
        <v>1</v>
      </c>
      <c r="M1535" s="3">
        <v>2</v>
      </c>
      <c r="IN1535" t="str">
        <f t="shared" si="46"/>
        <v/>
      </c>
      <c r="IO1535" t="str">
        <f t="shared" si="47"/>
        <v/>
      </c>
    </row>
    <row r="1536" spans="5:249">
      <c r="E1536" t="s">
        <v>5478</v>
      </c>
      <c r="F1536" t="s">
        <v>5477</v>
      </c>
      <c r="G1536">
        <f>VLOOKUP(J1536,lenght!$A:$C,3,TRUE)</f>
        <v>120</v>
      </c>
      <c r="I1536" t="str">
        <f>VLOOKUP(J1536,taxonomy!$1:$1048576, 7, TRUE)</f>
        <v>Ecdysozoa</v>
      </c>
      <c r="J1536" s="2" t="s">
        <v>3375</v>
      </c>
      <c r="K1536" s="3"/>
      <c r="L1536" s="3">
        <v>1</v>
      </c>
      <c r="M1536" s="3">
        <v>1</v>
      </c>
      <c r="IN1536" t="str">
        <f t="shared" si="46"/>
        <v/>
      </c>
      <c r="IO1536" t="str">
        <f t="shared" si="47"/>
        <v/>
      </c>
    </row>
    <row r="1537" spans="5:249">
      <c r="E1537" t="s">
        <v>5478</v>
      </c>
      <c r="F1537" t="s">
        <v>5477</v>
      </c>
      <c r="G1537">
        <f>VLOOKUP(J1537,lenght!$A:$C,3,TRUE)</f>
        <v>120</v>
      </c>
      <c r="I1537" t="str">
        <f>VLOOKUP(J1537,taxonomy!$1:$1048576, 7, TRUE)</f>
        <v>Ecdysozoa</v>
      </c>
      <c r="J1537" s="2" t="s">
        <v>3377</v>
      </c>
      <c r="K1537" s="3"/>
      <c r="L1537" s="3">
        <v>1</v>
      </c>
      <c r="M1537" s="3">
        <v>1</v>
      </c>
      <c r="IN1537" t="str">
        <f t="shared" si="46"/>
        <v/>
      </c>
      <c r="IO1537" t="str">
        <f t="shared" si="47"/>
        <v/>
      </c>
    </row>
    <row r="1538" spans="5:249" hidden="1">
      <c r="E1538" t="s">
        <v>5478</v>
      </c>
      <c r="F1538" t="s">
        <v>5477</v>
      </c>
      <c r="G1538">
        <f>VLOOKUP(J1538,lenght!$A:$C,3,TRUE)</f>
        <v>65</v>
      </c>
      <c r="I1538" t="str">
        <f>VLOOKUP(J1538,taxonomy!$1:$1048576, 7, TRUE)</f>
        <v>Chordata</v>
      </c>
      <c r="J1538" s="2" t="s">
        <v>3379</v>
      </c>
      <c r="K1538" s="3"/>
      <c r="L1538" s="3">
        <v>1</v>
      </c>
      <c r="M1538" s="3">
        <v>1</v>
      </c>
      <c r="IN1538" t="str">
        <f t="shared" si="46"/>
        <v/>
      </c>
      <c r="IO1538" t="str">
        <f t="shared" si="47"/>
        <v/>
      </c>
    </row>
    <row r="1539" spans="5:249" hidden="1">
      <c r="E1539" t="s">
        <v>5478</v>
      </c>
      <c r="F1539" t="s">
        <v>5477</v>
      </c>
      <c r="G1539">
        <f>VLOOKUP(J1539,lenght!$A:$C,3,TRUE)</f>
        <v>119</v>
      </c>
      <c r="I1539" t="str">
        <f>VLOOKUP(J1539,taxonomy!$1:$1048576, 7, TRUE)</f>
        <v>Chordata</v>
      </c>
      <c r="J1539" s="2" t="s">
        <v>3381</v>
      </c>
      <c r="K1539" s="3"/>
      <c r="L1539" s="3">
        <v>1</v>
      </c>
      <c r="M1539" s="3">
        <v>1</v>
      </c>
      <c r="IN1539" t="str">
        <f t="shared" si="46"/>
        <v/>
      </c>
      <c r="IO1539" t="str">
        <f t="shared" si="47"/>
        <v/>
      </c>
    </row>
    <row r="1540" spans="5:249" hidden="1">
      <c r="E1540" t="s">
        <v>5477</v>
      </c>
      <c r="F1540" t="s">
        <v>5478</v>
      </c>
      <c r="G1540">
        <f>VLOOKUP(J1540,lenght!$A:$C,3,TRUE)</f>
        <v>116</v>
      </c>
      <c r="I1540" t="str">
        <f>VLOOKUP(J1540,taxonomy!$1:$1048576, 7, TRUE)</f>
        <v>Chordata</v>
      </c>
      <c r="J1540" s="2" t="s">
        <v>3383</v>
      </c>
      <c r="K1540" s="3"/>
      <c r="L1540" s="3">
        <v>1</v>
      </c>
      <c r="M1540" s="3">
        <v>1</v>
      </c>
      <c r="IN1540" t="str">
        <f t="shared" si="46"/>
        <v/>
      </c>
      <c r="IO1540" t="str">
        <f t="shared" si="47"/>
        <v/>
      </c>
    </row>
    <row r="1541" spans="5:249" hidden="1">
      <c r="E1541" t="s">
        <v>5478</v>
      </c>
      <c r="F1541" t="s">
        <v>5477</v>
      </c>
      <c r="G1541">
        <f>VLOOKUP(J1541,lenght!$A:$C,3,TRUE)</f>
        <v>119</v>
      </c>
      <c r="H1541">
        <f>VLOOKUP(J1541,lenght!$F:$H, 3, FALSE)</f>
        <v>263</v>
      </c>
      <c r="I1541" t="str">
        <f>VLOOKUP(J1541,taxonomy!$1:$1048576, 7, TRUE)</f>
        <v>Chordata</v>
      </c>
      <c r="J1541" s="2" t="s">
        <v>3385</v>
      </c>
      <c r="K1541" s="3">
        <v>1</v>
      </c>
      <c r="L1541" s="3">
        <v>1</v>
      </c>
      <c r="M1541" s="3">
        <v>2</v>
      </c>
      <c r="IN1541" t="str">
        <f t="shared" ref="IN1541:IN1604" si="48">IF(IM1541=1, "Y", "")</f>
        <v/>
      </c>
      <c r="IO1541" t="str">
        <f t="shared" ref="IO1541:IO1604" si="49">IF(IM1541=2, "Y", "")</f>
        <v/>
      </c>
    </row>
    <row r="1542" spans="5:249" hidden="1">
      <c r="E1542" t="s">
        <v>5477</v>
      </c>
      <c r="F1542" t="s">
        <v>5478</v>
      </c>
      <c r="G1542">
        <f>VLOOKUP(J1542,lenght!$A:$C,3,TRUE)</f>
        <v>128</v>
      </c>
      <c r="I1542" t="str">
        <f>VLOOKUP(J1542,taxonomy!$1:$1048576, 6, TRUE)</f>
        <v>Fungi</v>
      </c>
      <c r="J1542" s="2" t="s">
        <v>3387</v>
      </c>
      <c r="K1542" s="3"/>
      <c r="L1542" s="3">
        <v>1</v>
      </c>
      <c r="M1542" s="3">
        <v>1</v>
      </c>
      <c r="IN1542" t="str">
        <f t="shared" si="48"/>
        <v/>
      </c>
      <c r="IO1542" t="str">
        <f t="shared" si="49"/>
        <v/>
      </c>
    </row>
    <row r="1543" spans="5:249" hidden="1">
      <c r="E1543" t="s">
        <v>5478</v>
      </c>
      <c r="F1543" t="s">
        <v>5478</v>
      </c>
      <c r="G1543">
        <f>VLOOKUP(J1543,lenght!$A:$C,3,TRUE)</f>
        <v>137</v>
      </c>
      <c r="I1543" t="str">
        <f>VLOOKUP(J1543,taxonomy!$1:$1048576, 6, TRUE)</f>
        <v>Fungi</v>
      </c>
      <c r="J1543" s="2" t="s">
        <v>3389</v>
      </c>
      <c r="K1543" s="3"/>
      <c r="L1543" s="3">
        <v>1</v>
      </c>
      <c r="M1543" s="3">
        <v>1</v>
      </c>
      <c r="IN1543" t="str">
        <f t="shared" si="48"/>
        <v/>
      </c>
      <c r="IO1543" t="str">
        <f t="shared" si="49"/>
        <v/>
      </c>
    </row>
    <row r="1544" spans="5:249" hidden="1">
      <c r="E1544" t="s">
        <v>5477</v>
      </c>
      <c r="F1544" t="s">
        <v>5478</v>
      </c>
      <c r="G1544">
        <f>VLOOKUP(J1544,lenght!$A:$C,3,TRUE)</f>
        <v>89</v>
      </c>
      <c r="I1544" t="str">
        <f>VLOOKUP(J1544,taxonomy!$1:$1048576, 6, TRUE)</f>
        <v>Fungi</v>
      </c>
      <c r="J1544" s="2" t="s">
        <v>3391</v>
      </c>
      <c r="K1544" s="3"/>
      <c r="L1544" s="3">
        <v>1</v>
      </c>
      <c r="M1544" s="3">
        <v>1</v>
      </c>
      <c r="IN1544" t="str">
        <f t="shared" si="48"/>
        <v/>
      </c>
      <c r="IO1544" t="str">
        <f t="shared" si="49"/>
        <v/>
      </c>
    </row>
    <row r="1545" spans="5:249" hidden="1">
      <c r="E1545" t="s">
        <v>5478</v>
      </c>
      <c r="F1545" t="s">
        <v>5478</v>
      </c>
      <c r="G1545">
        <f>VLOOKUP(J1545,lenght!$A:$C,3,TRUE)</f>
        <v>141</v>
      </c>
      <c r="I1545" t="str">
        <f>VLOOKUP(J1545,taxonomy!$1:$1048576, 6, TRUE)</f>
        <v>Fungi</v>
      </c>
      <c r="J1545" s="2" t="s">
        <v>3393</v>
      </c>
      <c r="K1545" s="3"/>
      <c r="L1545" s="3">
        <v>1</v>
      </c>
      <c r="M1545" s="3">
        <v>1</v>
      </c>
      <c r="IN1545" t="str">
        <f t="shared" si="48"/>
        <v/>
      </c>
      <c r="IO1545" t="str">
        <f t="shared" si="49"/>
        <v/>
      </c>
    </row>
    <row r="1546" spans="5:249">
      <c r="E1546" t="s">
        <v>5478</v>
      </c>
      <c r="F1546" t="s">
        <v>5478</v>
      </c>
      <c r="G1546">
        <f>VLOOKUP(J1546,lenght!$A:$C,3,TRUE)</f>
        <v>116</v>
      </c>
      <c r="I1546" t="str">
        <f>VLOOKUP(J1546,taxonomy!$1:$1048576, 7, TRUE)</f>
        <v>Ecdysozoa</v>
      </c>
      <c r="J1546" s="2" t="s">
        <v>3395</v>
      </c>
      <c r="K1546" s="3"/>
      <c r="L1546" s="3">
        <v>1</v>
      </c>
      <c r="M1546" s="3">
        <v>1</v>
      </c>
      <c r="IN1546" t="str">
        <f t="shared" si="48"/>
        <v/>
      </c>
      <c r="IO1546" t="str">
        <f t="shared" si="49"/>
        <v/>
      </c>
    </row>
    <row r="1547" spans="5:249" hidden="1">
      <c r="E1547" t="s">
        <v>5478</v>
      </c>
      <c r="F1547" t="s">
        <v>5477</v>
      </c>
      <c r="G1547">
        <f>VLOOKUP(J1547,lenght!$A:$C,3,TRUE)</f>
        <v>111</v>
      </c>
      <c r="I1547" t="str">
        <f>VLOOKUP(J1547,taxonomy!$1:$1048576, 7, TRUE)</f>
        <v>Chordata</v>
      </c>
      <c r="J1547" s="2" t="s">
        <v>3397</v>
      </c>
      <c r="K1547" s="3"/>
      <c r="L1547" s="3">
        <v>1</v>
      </c>
      <c r="M1547" s="3">
        <v>1</v>
      </c>
      <c r="IN1547" t="str">
        <f t="shared" si="48"/>
        <v/>
      </c>
      <c r="IO1547" t="str">
        <f t="shared" si="49"/>
        <v/>
      </c>
    </row>
    <row r="1548" spans="5:249" hidden="1">
      <c r="E1548" t="s">
        <v>5477</v>
      </c>
      <c r="F1548" t="s">
        <v>5478</v>
      </c>
      <c r="G1548">
        <f>VLOOKUP(J1548,lenght!$A:$C,3,TRUE)</f>
        <v>113</v>
      </c>
      <c r="I1548" t="str">
        <f>VLOOKUP(J1548,taxonomy!$1:$1048576, 7, TRUE)</f>
        <v>Chordata</v>
      </c>
      <c r="J1548" s="2" t="s">
        <v>3399</v>
      </c>
      <c r="K1548" s="3"/>
      <c r="L1548" s="3">
        <v>1</v>
      </c>
      <c r="M1548" s="3">
        <v>1</v>
      </c>
      <c r="IN1548" t="str">
        <f t="shared" si="48"/>
        <v/>
      </c>
      <c r="IO1548" t="str">
        <f t="shared" si="49"/>
        <v/>
      </c>
    </row>
    <row r="1549" spans="5:249" hidden="1">
      <c r="E1549" t="s">
        <v>5478</v>
      </c>
      <c r="F1549" t="s">
        <v>5477</v>
      </c>
      <c r="G1549">
        <f>VLOOKUP(J1549,lenght!$A:$C,3,TRUE)</f>
        <v>106</v>
      </c>
      <c r="I1549" t="str">
        <f>VLOOKUP(J1549,taxonomy!$1:$1048576, 6, TRUE)</f>
        <v>Fungi</v>
      </c>
      <c r="J1549" s="2" t="s">
        <v>3401</v>
      </c>
      <c r="K1549" s="3"/>
      <c r="L1549" s="3">
        <v>1</v>
      </c>
      <c r="M1549" s="3">
        <v>1</v>
      </c>
      <c r="IN1549" t="str">
        <f t="shared" si="48"/>
        <v/>
      </c>
      <c r="IO1549" t="str">
        <f t="shared" si="49"/>
        <v/>
      </c>
    </row>
    <row r="1550" spans="5:249" hidden="1">
      <c r="E1550" t="s">
        <v>5478</v>
      </c>
      <c r="F1550" t="s">
        <v>5478</v>
      </c>
      <c r="G1550">
        <f>VLOOKUP(J1550,lenght!$A:$C,3,TRUE)</f>
        <v>138</v>
      </c>
      <c r="I1550" t="str">
        <f>VLOOKUP(J1550,taxonomy!$1:$1048576, 6, TRUE)</f>
        <v>Fungi</v>
      </c>
      <c r="J1550" s="2" t="s">
        <v>3403</v>
      </c>
      <c r="K1550" s="3"/>
      <c r="L1550" s="3">
        <v>1</v>
      </c>
      <c r="M1550" s="3">
        <v>1</v>
      </c>
      <c r="IN1550" t="str">
        <f t="shared" si="48"/>
        <v/>
      </c>
      <c r="IO1550" t="str">
        <f t="shared" si="49"/>
        <v/>
      </c>
    </row>
    <row r="1551" spans="5:249" hidden="1">
      <c r="E1551" t="s">
        <v>5477</v>
      </c>
      <c r="F1551" t="s">
        <v>5478</v>
      </c>
      <c r="G1551">
        <f>VLOOKUP(J1551,lenght!$A:$C,3,TRUE)</f>
        <v>88</v>
      </c>
      <c r="I1551" t="str">
        <f>VLOOKUP(J1551,taxonomy!$1:$1048576, 6, TRUE)</f>
        <v>Fungi</v>
      </c>
      <c r="J1551" s="2" t="s">
        <v>3405</v>
      </c>
      <c r="K1551" s="3"/>
      <c r="L1551" s="3">
        <v>1</v>
      </c>
      <c r="M1551" s="3">
        <v>1</v>
      </c>
      <c r="IN1551" t="str">
        <f t="shared" si="48"/>
        <v/>
      </c>
      <c r="IO1551" t="str">
        <f t="shared" si="49"/>
        <v/>
      </c>
    </row>
    <row r="1552" spans="5:249" hidden="1">
      <c r="E1552" t="s">
        <v>5478</v>
      </c>
      <c r="F1552" t="s">
        <v>5477</v>
      </c>
      <c r="G1552">
        <f>VLOOKUP(J1552,lenght!$A:$C,3,TRUE)</f>
        <v>172</v>
      </c>
      <c r="I1552" t="str">
        <f>VLOOKUP(J1552,taxonomy!$1:$1048576, 6, TRUE)</f>
        <v>Fungi</v>
      </c>
      <c r="J1552" s="2" t="s">
        <v>3407</v>
      </c>
      <c r="K1552" s="3"/>
      <c r="L1552" s="3">
        <v>1</v>
      </c>
      <c r="M1552" s="3">
        <v>1</v>
      </c>
      <c r="IN1552" t="str">
        <f t="shared" si="48"/>
        <v/>
      </c>
      <c r="IO1552" t="str">
        <f t="shared" si="49"/>
        <v/>
      </c>
    </row>
    <row r="1553" spans="5:249" hidden="1">
      <c r="E1553" t="s">
        <v>5478</v>
      </c>
      <c r="F1553" t="s">
        <v>5478</v>
      </c>
      <c r="G1553">
        <f>VLOOKUP(J1553,lenght!$A:$C,3,TRUE)</f>
        <v>136</v>
      </c>
      <c r="I1553" t="str">
        <f>VLOOKUP(J1553,taxonomy!$1:$1048576, 6, TRUE)</f>
        <v>Fungi</v>
      </c>
      <c r="J1553" s="2" t="s">
        <v>3409</v>
      </c>
      <c r="K1553" s="3"/>
      <c r="L1553" s="3">
        <v>1</v>
      </c>
      <c r="M1553" s="3">
        <v>1</v>
      </c>
      <c r="IN1553" t="str">
        <f t="shared" si="48"/>
        <v/>
      </c>
      <c r="IO1553" t="str">
        <f t="shared" si="49"/>
        <v/>
      </c>
    </row>
    <row r="1554" spans="5:249" hidden="1">
      <c r="E1554" t="s">
        <v>5478</v>
      </c>
      <c r="F1554" t="s">
        <v>5478</v>
      </c>
      <c r="G1554">
        <f>VLOOKUP(J1554,lenght!$A:$C,3,TRUE)</f>
        <v>141</v>
      </c>
      <c r="I1554" t="str">
        <f>VLOOKUP(J1554,taxonomy!$1:$1048576, 6, TRUE)</f>
        <v>Fungi</v>
      </c>
      <c r="J1554" s="2" t="s">
        <v>3411</v>
      </c>
      <c r="K1554" s="3"/>
      <c r="L1554" s="3">
        <v>1</v>
      </c>
      <c r="M1554" s="3">
        <v>1</v>
      </c>
      <c r="IN1554" t="str">
        <f t="shared" si="48"/>
        <v/>
      </c>
      <c r="IO1554" t="str">
        <f t="shared" si="49"/>
        <v/>
      </c>
    </row>
    <row r="1555" spans="5:249" hidden="1">
      <c r="E1555" t="s">
        <v>5478</v>
      </c>
      <c r="F1555" t="s">
        <v>5478</v>
      </c>
      <c r="G1555">
        <f>VLOOKUP(J1555,lenght!$A:$C,3,TRUE)</f>
        <v>117</v>
      </c>
      <c r="I1555" t="str">
        <f>VLOOKUP(J1555,taxonomy!$1:$1048576, 7, TRUE)</f>
        <v>Chordata</v>
      </c>
      <c r="J1555" s="2" t="s">
        <v>3413</v>
      </c>
      <c r="K1555" s="3"/>
      <c r="L1555" s="3">
        <v>1</v>
      </c>
      <c r="M1555" s="3">
        <v>1</v>
      </c>
      <c r="IN1555" t="str">
        <f t="shared" si="48"/>
        <v/>
      </c>
      <c r="IO1555" t="str">
        <f t="shared" si="49"/>
        <v/>
      </c>
    </row>
    <row r="1556" spans="5:249" hidden="1">
      <c r="E1556" t="s">
        <v>5478</v>
      </c>
      <c r="F1556" t="s">
        <v>5478</v>
      </c>
      <c r="G1556">
        <f>VLOOKUP(J1556,lenght!$A:$C,3,TRUE)</f>
        <v>133</v>
      </c>
      <c r="I1556" t="str">
        <f>VLOOKUP(J1556,taxonomy!$1:$1048576, 7, TRUE)</f>
        <v>Chordata</v>
      </c>
      <c r="J1556" s="2" t="s">
        <v>3415</v>
      </c>
      <c r="K1556" s="3"/>
      <c r="L1556" s="3">
        <v>1</v>
      </c>
      <c r="M1556" s="3">
        <v>1</v>
      </c>
      <c r="IN1556" t="str">
        <f t="shared" si="48"/>
        <v/>
      </c>
      <c r="IO1556" t="str">
        <f t="shared" si="49"/>
        <v/>
      </c>
    </row>
    <row r="1557" spans="5:249" hidden="1">
      <c r="E1557" t="s">
        <v>5478</v>
      </c>
      <c r="F1557" t="s">
        <v>5478</v>
      </c>
      <c r="G1557">
        <f>VLOOKUP(J1557,lenght!$A:$C,3,TRUE)</f>
        <v>117</v>
      </c>
      <c r="I1557" t="str">
        <f>VLOOKUP(J1557,taxonomy!$1:$1048576, 7, TRUE)</f>
        <v>Chordata</v>
      </c>
      <c r="J1557" s="2" t="s">
        <v>3418</v>
      </c>
      <c r="K1557" s="3"/>
      <c r="L1557" s="3">
        <v>1</v>
      </c>
      <c r="M1557" s="3">
        <v>1</v>
      </c>
      <c r="IN1557" t="str">
        <f t="shared" si="48"/>
        <v/>
      </c>
      <c r="IO1557" t="str">
        <f t="shared" si="49"/>
        <v/>
      </c>
    </row>
    <row r="1558" spans="5:249" hidden="1">
      <c r="E1558" t="s">
        <v>5478</v>
      </c>
      <c r="F1558" t="s">
        <v>5478</v>
      </c>
      <c r="G1558">
        <f>VLOOKUP(J1558,lenght!$A:$C,3,TRUE)</f>
        <v>123</v>
      </c>
      <c r="I1558" t="str">
        <f>VLOOKUP(J1558,taxonomy!$1:$1048576, 7, TRUE)</f>
        <v>Chordata</v>
      </c>
      <c r="J1558" s="2" t="s">
        <v>3420</v>
      </c>
      <c r="K1558" s="3"/>
      <c r="L1558" s="3">
        <v>1</v>
      </c>
      <c r="M1558" s="3">
        <v>1</v>
      </c>
      <c r="IN1558" t="str">
        <f t="shared" si="48"/>
        <v/>
      </c>
      <c r="IO1558" t="str">
        <f t="shared" si="49"/>
        <v/>
      </c>
    </row>
    <row r="1559" spans="5:249">
      <c r="E1559" t="s">
        <v>5478</v>
      </c>
      <c r="F1559" t="s">
        <v>5478</v>
      </c>
      <c r="G1559">
        <f>VLOOKUP(J1559,lenght!$A:$C,3,TRUE)</f>
        <v>118</v>
      </c>
      <c r="I1559" t="str">
        <f>VLOOKUP(J1559,taxonomy!$1:$1048576, 7, TRUE)</f>
        <v>Ecdysozoa</v>
      </c>
      <c r="J1559" s="2" t="s">
        <v>3422</v>
      </c>
      <c r="K1559" s="3"/>
      <c r="L1559" s="3">
        <v>1</v>
      </c>
      <c r="M1559" s="3">
        <v>1</v>
      </c>
      <c r="IN1559" t="str">
        <f t="shared" si="48"/>
        <v/>
      </c>
      <c r="IO1559" t="str">
        <f t="shared" si="49"/>
        <v/>
      </c>
    </row>
    <row r="1560" spans="5:249">
      <c r="E1560" t="s">
        <v>5478</v>
      </c>
      <c r="F1560" t="s">
        <v>5478</v>
      </c>
      <c r="G1560">
        <f>VLOOKUP(J1560,lenght!$A:$C,3,TRUE)</f>
        <v>115</v>
      </c>
      <c r="I1560" t="str">
        <f>VLOOKUP(J1560,taxonomy!$1:$1048576, 7, TRUE)</f>
        <v>Ecdysozoa</v>
      </c>
      <c r="J1560" s="2" t="s">
        <v>3424</v>
      </c>
      <c r="K1560" s="3"/>
      <c r="L1560" s="3">
        <v>1</v>
      </c>
      <c r="M1560" s="3">
        <v>1</v>
      </c>
      <c r="IN1560" t="str">
        <f t="shared" si="48"/>
        <v/>
      </c>
      <c r="IO1560" t="str">
        <f t="shared" si="49"/>
        <v/>
      </c>
    </row>
    <row r="1561" spans="5:249">
      <c r="E1561" t="s">
        <v>5478</v>
      </c>
      <c r="F1561" t="s">
        <v>5477</v>
      </c>
      <c r="G1561">
        <f>VLOOKUP(J1561,lenght!$A:$C,3,TRUE)</f>
        <v>120</v>
      </c>
      <c r="I1561" t="str">
        <f>VLOOKUP(J1561,taxonomy!$1:$1048576, 7, TRUE)</f>
        <v>Ecdysozoa</v>
      </c>
      <c r="J1561" s="2" t="s">
        <v>3426</v>
      </c>
      <c r="K1561" s="3"/>
      <c r="L1561" s="3">
        <v>2</v>
      </c>
      <c r="M1561" s="3">
        <v>2</v>
      </c>
      <c r="IN1561" t="str">
        <f t="shared" si="48"/>
        <v/>
      </c>
      <c r="IO1561" t="str">
        <f t="shared" si="49"/>
        <v/>
      </c>
    </row>
    <row r="1562" spans="5:249">
      <c r="E1562" t="s">
        <v>5478</v>
      </c>
      <c r="F1562" t="s">
        <v>5478</v>
      </c>
      <c r="G1562">
        <f>VLOOKUP(J1562,lenght!$A:$C,3,TRUE)</f>
        <v>116</v>
      </c>
      <c r="I1562" t="str">
        <f>VLOOKUP(J1562,taxonomy!$1:$1048576, 7, TRUE)</f>
        <v>Ecdysozoa</v>
      </c>
      <c r="J1562" s="2" t="s">
        <v>3428</v>
      </c>
      <c r="K1562" s="3"/>
      <c r="L1562" s="3">
        <v>1</v>
      </c>
      <c r="M1562" s="3">
        <v>1</v>
      </c>
      <c r="IN1562" t="str">
        <f t="shared" si="48"/>
        <v/>
      </c>
      <c r="IO1562" t="str">
        <f t="shared" si="49"/>
        <v/>
      </c>
    </row>
    <row r="1563" spans="5:249">
      <c r="E1563" t="s">
        <v>5478</v>
      </c>
      <c r="F1563" t="s">
        <v>5478</v>
      </c>
      <c r="G1563">
        <f>VLOOKUP(J1563,lenght!$A:$C,3,TRUE)</f>
        <v>112</v>
      </c>
      <c r="I1563" t="str">
        <f>VLOOKUP(J1563,taxonomy!$1:$1048576, 7, TRUE)</f>
        <v>Ecdysozoa</v>
      </c>
      <c r="J1563" s="2" t="s">
        <v>3430</v>
      </c>
      <c r="K1563" s="3"/>
      <c r="L1563" s="3">
        <v>1</v>
      </c>
      <c r="M1563" s="3">
        <v>1</v>
      </c>
      <c r="IN1563" t="str">
        <f t="shared" si="48"/>
        <v/>
      </c>
      <c r="IO1563" t="str">
        <f t="shared" si="49"/>
        <v/>
      </c>
    </row>
    <row r="1564" spans="5:249">
      <c r="E1564" t="s">
        <v>5478</v>
      </c>
      <c r="F1564" t="s">
        <v>5478</v>
      </c>
      <c r="G1564">
        <f>VLOOKUP(J1564,lenght!$A:$C,3,TRUE)</f>
        <v>119</v>
      </c>
      <c r="I1564" t="str">
        <f>VLOOKUP(J1564,taxonomy!$1:$1048576, 7, TRUE)</f>
        <v>Ecdysozoa</v>
      </c>
      <c r="J1564" s="2" t="s">
        <v>3433</v>
      </c>
      <c r="K1564" s="3"/>
      <c r="L1564" s="3">
        <v>1</v>
      </c>
      <c r="M1564" s="3">
        <v>1</v>
      </c>
      <c r="IN1564" t="str">
        <f t="shared" si="48"/>
        <v/>
      </c>
      <c r="IO1564" t="str">
        <f t="shared" si="49"/>
        <v/>
      </c>
    </row>
    <row r="1565" spans="5:249">
      <c r="E1565" t="s">
        <v>5478</v>
      </c>
      <c r="F1565" t="s">
        <v>5478</v>
      </c>
      <c r="G1565">
        <f>VLOOKUP(J1565,lenght!$A:$C,3,TRUE)</f>
        <v>140</v>
      </c>
      <c r="I1565" t="str">
        <f>VLOOKUP(J1565,taxonomy!$1:$1048576, 7, TRUE)</f>
        <v>Ecdysozoa</v>
      </c>
      <c r="J1565" s="2" t="s">
        <v>3435</v>
      </c>
      <c r="K1565" s="3"/>
      <c r="L1565" s="3">
        <v>1</v>
      </c>
      <c r="M1565" s="3">
        <v>1</v>
      </c>
      <c r="IN1565" t="str">
        <f t="shared" si="48"/>
        <v/>
      </c>
      <c r="IO1565" t="str">
        <f t="shared" si="49"/>
        <v/>
      </c>
    </row>
    <row r="1566" spans="5:249">
      <c r="E1566" t="s">
        <v>5478</v>
      </c>
      <c r="F1566" t="s">
        <v>5478</v>
      </c>
      <c r="G1566">
        <f>VLOOKUP(J1566,lenght!$A:$C,3,TRUE)</f>
        <v>122</v>
      </c>
      <c r="I1566" t="str">
        <f>VLOOKUP(J1566,taxonomy!$1:$1048576, 7, TRUE)</f>
        <v>Ecdysozoa</v>
      </c>
      <c r="J1566" s="2" t="s">
        <v>3439</v>
      </c>
      <c r="K1566" s="3"/>
      <c r="L1566" s="3">
        <v>1</v>
      </c>
      <c r="M1566" s="3">
        <v>1</v>
      </c>
      <c r="IN1566" t="str">
        <f t="shared" si="48"/>
        <v/>
      </c>
      <c r="IO1566" t="str">
        <f t="shared" si="49"/>
        <v/>
      </c>
    </row>
    <row r="1567" spans="5:249">
      <c r="E1567" t="s">
        <v>5477</v>
      </c>
      <c r="F1567" t="s">
        <v>5478</v>
      </c>
      <c r="G1567">
        <f>VLOOKUP(J1567,lenght!$A:$C,3,TRUE)</f>
        <v>106</v>
      </c>
      <c r="I1567" t="str">
        <f>VLOOKUP(J1567,taxonomy!$1:$1048576, 7, TRUE)</f>
        <v>Ecdysozoa</v>
      </c>
      <c r="J1567" s="2" t="s">
        <v>3441</v>
      </c>
      <c r="K1567" s="3"/>
      <c r="L1567" s="3">
        <v>1</v>
      </c>
      <c r="M1567" s="3">
        <v>1</v>
      </c>
      <c r="IN1567" t="str">
        <f t="shared" si="48"/>
        <v/>
      </c>
      <c r="IO1567" t="str">
        <f t="shared" si="49"/>
        <v/>
      </c>
    </row>
    <row r="1568" spans="5:249" hidden="1">
      <c r="E1568" t="s">
        <v>5477</v>
      </c>
      <c r="F1568" t="s">
        <v>5478</v>
      </c>
      <c r="G1568">
        <f>VLOOKUP(J1568,lenght!$A:$C,3,TRUE)</f>
        <v>115</v>
      </c>
      <c r="I1568" t="str">
        <f>VLOOKUP(J1568,taxonomy!$1:$1048576, 7, TRUE)</f>
        <v>Chordata</v>
      </c>
      <c r="J1568" s="2" t="s">
        <v>3443</v>
      </c>
      <c r="K1568" s="3"/>
      <c r="L1568" s="3">
        <v>1</v>
      </c>
      <c r="M1568" s="3">
        <v>1</v>
      </c>
      <c r="IN1568" t="str">
        <f t="shared" si="48"/>
        <v/>
      </c>
      <c r="IO1568" t="str">
        <f t="shared" si="49"/>
        <v/>
      </c>
    </row>
    <row r="1569" spans="5:249" hidden="1">
      <c r="E1569" t="s">
        <v>5478</v>
      </c>
      <c r="F1569" t="s">
        <v>5478</v>
      </c>
      <c r="G1569">
        <f>VLOOKUP(J1569,lenght!$A:$C,3,TRUE)</f>
        <v>115</v>
      </c>
      <c r="I1569" t="str">
        <f>VLOOKUP(J1569,taxonomy!$1:$1048576, 7, TRUE)</f>
        <v>Chordata</v>
      </c>
      <c r="J1569" s="2" t="s">
        <v>3445</v>
      </c>
      <c r="K1569" s="3"/>
      <c r="L1569" s="3">
        <v>1</v>
      </c>
      <c r="M1569" s="3">
        <v>1</v>
      </c>
      <c r="IN1569" t="str">
        <f t="shared" si="48"/>
        <v/>
      </c>
      <c r="IO1569" t="str">
        <f t="shared" si="49"/>
        <v/>
      </c>
    </row>
    <row r="1570" spans="5:249" hidden="1">
      <c r="E1570" t="s">
        <v>5478</v>
      </c>
      <c r="F1570" t="s">
        <v>5478</v>
      </c>
      <c r="G1570">
        <f>VLOOKUP(J1570,lenght!$A:$C,3,TRUE)</f>
        <v>115</v>
      </c>
      <c r="I1570" t="str">
        <f>VLOOKUP(J1570,taxonomy!$1:$1048576, 7, TRUE)</f>
        <v>Chordata</v>
      </c>
      <c r="J1570" s="2" t="s">
        <v>3447</v>
      </c>
      <c r="K1570" s="3"/>
      <c r="L1570" s="3">
        <v>1</v>
      </c>
      <c r="M1570" s="3">
        <v>1</v>
      </c>
      <c r="IN1570" t="str">
        <f t="shared" si="48"/>
        <v/>
      </c>
      <c r="IO1570" t="str">
        <f t="shared" si="49"/>
        <v/>
      </c>
    </row>
    <row r="1571" spans="5:249" hidden="1">
      <c r="E1571" t="s">
        <v>5477</v>
      </c>
      <c r="F1571" t="s">
        <v>5478</v>
      </c>
      <c r="G1571">
        <f>VLOOKUP(J1571,lenght!$A:$C,3,TRUE)</f>
        <v>116</v>
      </c>
      <c r="I1571" t="str">
        <f>VLOOKUP(J1571,taxonomy!$1:$1048576, 7, TRUE)</f>
        <v>Chordata</v>
      </c>
      <c r="J1571" s="2" t="s">
        <v>3449</v>
      </c>
      <c r="K1571" s="3"/>
      <c r="L1571" s="3">
        <v>1</v>
      </c>
      <c r="M1571" s="3">
        <v>1</v>
      </c>
      <c r="IN1571" t="str">
        <f t="shared" si="48"/>
        <v/>
      </c>
      <c r="IO1571" t="str">
        <f t="shared" si="49"/>
        <v/>
      </c>
    </row>
    <row r="1572" spans="5:249" hidden="1">
      <c r="E1572" t="s">
        <v>5478</v>
      </c>
      <c r="F1572" t="s">
        <v>5477</v>
      </c>
      <c r="G1572">
        <f>VLOOKUP(J1572,lenght!$A:$C,3,TRUE)</f>
        <v>118</v>
      </c>
      <c r="I1572" t="str">
        <f>VLOOKUP(J1572,taxonomy!$1:$1048576, 7, TRUE)</f>
        <v>Chordata</v>
      </c>
      <c r="J1572" s="2" t="s">
        <v>3451</v>
      </c>
      <c r="K1572" s="3"/>
      <c r="L1572" s="3">
        <v>1</v>
      </c>
      <c r="M1572" s="3">
        <v>1</v>
      </c>
      <c r="IN1572" t="str">
        <f t="shared" si="48"/>
        <v/>
      </c>
      <c r="IO1572" t="str">
        <f t="shared" si="49"/>
        <v/>
      </c>
    </row>
    <row r="1573" spans="5:249" hidden="1">
      <c r="E1573" t="s">
        <v>5478</v>
      </c>
      <c r="F1573" t="s">
        <v>5477</v>
      </c>
      <c r="G1573">
        <f>VLOOKUP(J1573,lenght!$A:$C,3,TRUE)</f>
        <v>120</v>
      </c>
      <c r="H1573">
        <f>VLOOKUP(J1573,lenght!$F:$H, 3, FALSE)</f>
        <v>260</v>
      </c>
      <c r="I1573" t="str">
        <f>VLOOKUP(J1573,taxonomy!$1:$1048576, 7, TRUE)</f>
        <v>Chordata</v>
      </c>
      <c r="J1573" s="2" t="s">
        <v>3454</v>
      </c>
      <c r="K1573" s="3">
        <v>1</v>
      </c>
      <c r="L1573" s="3">
        <v>1</v>
      </c>
      <c r="M1573" s="3">
        <v>2</v>
      </c>
      <c r="IN1573" t="str">
        <f t="shared" si="48"/>
        <v/>
      </c>
      <c r="IO1573" t="str">
        <f t="shared" si="49"/>
        <v/>
      </c>
    </row>
    <row r="1574" spans="5:249" hidden="1">
      <c r="E1574" t="s">
        <v>5478</v>
      </c>
      <c r="F1574" t="s">
        <v>5477</v>
      </c>
      <c r="G1574">
        <f>VLOOKUP(J1574,lenght!$A:$C,3,TRUE)</f>
        <v>119</v>
      </c>
      <c r="H1574">
        <f>VLOOKUP(J1574,lenght!$F:$H, 3, FALSE)</f>
        <v>264</v>
      </c>
      <c r="I1574" t="str">
        <f>VLOOKUP(J1574,taxonomy!$1:$1048576, 7, TRUE)</f>
        <v>Chordata</v>
      </c>
      <c r="J1574" s="2" t="s">
        <v>3456</v>
      </c>
      <c r="K1574" s="3">
        <v>1</v>
      </c>
      <c r="L1574" s="3">
        <v>1</v>
      </c>
      <c r="M1574" s="3">
        <v>2</v>
      </c>
      <c r="IN1574" t="str">
        <f t="shared" si="48"/>
        <v/>
      </c>
      <c r="IO1574" t="str">
        <f t="shared" si="49"/>
        <v/>
      </c>
    </row>
    <row r="1575" spans="5:249" hidden="1">
      <c r="E1575" t="s">
        <v>5478</v>
      </c>
      <c r="F1575" t="s">
        <v>5478</v>
      </c>
      <c r="G1575">
        <f>VLOOKUP(J1575,lenght!$A:$C,3,TRUE)</f>
        <v>118</v>
      </c>
      <c r="H1575">
        <f>VLOOKUP(J1575,lenght!$F:$H, 3, FALSE)</f>
        <v>266</v>
      </c>
      <c r="I1575" t="str">
        <f>VLOOKUP(J1575,taxonomy!$1:$1048576, 7, TRUE)</f>
        <v>Chordata</v>
      </c>
      <c r="J1575" s="2" t="s">
        <v>3458</v>
      </c>
      <c r="K1575" s="3">
        <v>1</v>
      </c>
      <c r="L1575" s="3">
        <v>1</v>
      </c>
      <c r="M1575" s="3">
        <v>2</v>
      </c>
      <c r="IN1575" t="str">
        <f t="shared" si="48"/>
        <v/>
      </c>
      <c r="IO1575" t="str">
        <f t="shared" si="49"/>
        <v/>
      </c>
    </row>
    <row r="1576" spans="5:249" hidden="1">
      <c r="E1576" t="s">
        <v>5478</v>
      </c>
      <c r="F1576" t="s">
        <v>5477</v>
      </c>
      <c r="G1576">
        <f>VLOOKUP(J1576,lenght!$A:$C,3,TRUE)</f>
        <v>119</v>
      </c>
      <c r="H1576">
        <f>VLOOKUP(J1576,lenght!$F:$H, 3, FALSE)</f>
        <v>263</v>
      </c>
      <c r="I1576" t="str">
        <f>VLOOKUP(J1576,taxonomy!$1:$1048576, 7, TRUE)</f>
        <v>Chordata</v>
      </c>
      <c r="J1576" s="2" t="s">
        <v>3460</v>
      </c>
      <c r="K1576" s="3">
        <v>1</v>
      </c>
      <c r="L1576" s="3">
        <v>1</v>
      </c>
      <c r="M1576" s="3">
        <v>2</v>
      </c>
      <c r="IN1576" t="str">
        <f t="shared" si="48"/>
        <v/>
      </c>
      <c r="IO1576" t="str">
        <f t="shared" si="49"/>
        <v/>
      </c>
    </row>
    <row r="1577" spans="5:249">
      <c r="E1577" t="s">
        <v>5477</v>
      </c>
      <c r="F1577" t="s">
        <v>5478</v>
      </c>
      <c r="G1577">
        <f>VLOOKUP(J1577,lenght!$A:$C,3,TRUE)</f>
        <v>116</v>
      </c>
      <c r="I1577" t="str">
        <f>VLOOKUP(J1577,taxonomy!$1:$1048576, 7, TRUE)</f>
        <v>Ecdysozoa</v>
      </c>
      <c r="J1577" s="2" t="s">
        <v>3462</v>
      </c>
      <c r="K1577" s="3"/>
      <c r="L1577" s="3">
        <v>1</v>
      </c>
      <c r="M1577" s="3">
        <v>1</v>
      </c>
      <c r="IN1577" t="str">
        <f t="shared" si="48"/>
        <v/>
      </c>
      <c r="IO1577" t="str">
        <f t="shared" si="49"/>
        <v/>
      </c>
    </row>
    <row r="1578" spans="5:249">
      <c r="E1578" t="s">
        <v>5478</v>
      </c>
      <c r="F1578" t="s">
        <v>5478</v>
      </c>
      <c r="G1578">
        <f>VLOOKUP(J1578,lenght!$A:$C,3,TRUE)</f>
        <v>118</v>
      </c>
      <c r="I1578" t="str">
        <f>VLOOKUP(J1578,taxonomy!$1:$1048576, 7, TRUE)</f>
        <v>Ecdysozoa</v>
      </c>
      <c r="J1578" s="2" t="s">
        <v>3464</v>
      </c>
      <c r="K1578" s="3"/>
      <c r="L1578" s="3">
        <v>1</v>
      </c>
      <c r="M1578" s="3">
        <v>1</v>
      </c>
      <c r="IN1578" t="str">
        <f t="shared" si="48"/>
        <v/>
      </c>
      <c r="IO1578" t="str">
        <f t="shared" si="49"/>
        <v/>
      </c>
    </row>
    <row r="1579" spans="5:249">
      <c r="E1579" t="s">
        <v>5478</v>
      </c>
      <c r="F1579" t="s">
        <v>5478</v>
      </c>
      <c r="G1579">
        <f>VLOOKUP(J1579,lenght!$A:$C,3,TRUE)</f>
        <v>118</v>
      </c>
      <c r="I1579" t="str">
        <f>VLOOKUP(J1579,taxonomy!$1:$1048576, 7, TRUE)</f>
        <v>Ecdysozoa</v>
      </c>
      <c r="J1579" s="2" t="s">
        <v>3466</v>
      </c>
      <c r="K1579" s="3"/>
      <c r="L1579" s="3">
        <v>1</v>
      </c>
      <c r="M1579" s="3">
        <v>1</v>
      </c>
      <c r="IN1579" t="str">
        <f t="shared" si="48"/>
        <v/>
      </c>
      <c r="IO1579" t="str">
        <f t="shared" si="49"/>
        <v/>
      </c>
    </row>
    <row r="1580" spans="5:249">
      <c r="E1580" t="s">
        <v>5478</v>
      </c>
      <c r="F1580" t="s">
        <v>5478</v>
      </c>
      <c r="G1580">
        <f>VLOOKUP(J1580,lenght!$A:$C,3,TRUE)</f>
        <v>116</v>
      </c>
      <c r="I1580" t="str">
        <f>VLOOKUP(J1580,taxonomy!$1:$1048576, 7, TRUE)</f>
        <v>Ecdysozoa</v>
      </c>
      <c r="J1580" s="2" t="s">
        <v>3468</v>
      </c>
      <c r="K1580" s="3"/>
      <c r="L1580" s="3">
        <v>1</v>
      </c>
      <c r="M1580" s="3">
        <v>1</v>
      </c>
      <c r="IN1580" t="str">
        <f t="shared" si="48"/>
        <v/>
      </c>
      <c r="IO1580" t="str">
        <f t="shared" si="49"/>
        <v/>
      </c>
    </row>
    <row r="1581" spans="5:249">
      <c r="E1581" t="s">
        <v>5478</v>
      </c>
      <c r="F1581" t="s">
        <v>5478</v>
      </c>
      <c r="G1581">
        <f>VLOOKUP(J1581,lenght!$A:$C,3,TRUE)</f>
        <v>115</v>
      </c>
      <c r="I1581" t="str">
        <f>VLOOKUP(J1581,taxonomy!$1:$1048576, 7, TRUE)</f>
        <v>Ecdysozoa</v>
      </c>
      <c r="J1581" s="2" t="s">
        <v>3470</v>
      </c>
      <c r="K1581" s="3"/>
      <c r="L1581" s="3">
        <v>1</v>
      </c>
      <c r="M1581" s="3">
        <v>1</v>
      </c>
      <c r="IN1581" t="str">
        <f t="shared" si="48"/>
        <v/>
      </c>
      <c r="IO1581" t="str">
        <f t="shared" si="49"/>
        <v/>
      </c>
    </row>
    <row r="1582" spans="5:249">
      <c r="E1582" t="s">
        <v>5478</v>
      </c>
      <c r="F1582" t="s">
        <v>5477</v>
      </c>
      <c r="G1582">
        <f>VLOOKUP(J1582,lenght!$A:$C,3,TRUE)</f>
        <v>121</v>
      </c>
      <c r="I1582" t="str">
        <f>VLOOKUP(J1582,taxonomy!$1:$1048576, 7, TRUE)</f>
        <v>Ecdysozoa</v>
      </c>
      <c r="J1582" s="2" t="s">
        <v>3472</v>
      </c>
      <c r="K1582" s="3"/>
      <c r="L1582" s="3">
        <v>2</v>
      </c>
      <c r="M1582" s="3">
        <v>2</v>
      </c>
      <c r="IN1582" t="str">
        <f t="shared" si="48"/>
        <v/>
      </c>
      <c r="IO1582" t="str">
        <f t="shared" si="49"/>
        <v/>
      </c>
    </row>
    <row r="1583" spans="5:249" hidden="1">
      <c r="E1583" t="s">
        <v>5478</v>
      </c>
      <c r="F1583" t="s">
        <v>5478</v>
      </c>
      <c r="G1583">
        <f>VLOOKUP(J1583,lenght!$A:$C,3,TRUE)</f>
        <v>115</v>
      </c>
      <c r="I1583" t="str">
        <f>VLOOKUP(J1583,taxonomy!$1:$1048576, 7, TRUE)</f>
        <v>Chordata</v>
      </c>
      <c r="J1583" s="2" t="s">
        <v>3474</v>
      </c>
      <c r="K1583" s="3"/>
      <c r="L1583" s="3">
        <v>1</v>
      </c>
      <c r="M1583" s="3">
        <v>1</v>
      </c>
      <c r="IN1583" t="str">
        <f t="shared" si="48"/>
        <v/>
      </c>
      <c r="IO1583" t="str">
        <f t="shared" si="49"/>
        <v/>
      </c>
    </row>
    <row r="1584" spans="5:249" hidden="1">
      <c r="E1584" t="s">
        <v>5478</v>
      </c>
      <c r="F1584" t="s">
        <v>5478</v>
      </c>
      <c r="G1584">
        <f>VLOOKUP(J1584,lenght!$A:$C,3,TRUE)</f>
        <v>130</v>
      </c>
      <c r="I1584" t="str">
        <f>VLOOKUP(J1584,taxonomy!$1:$1048576, 6, TRUE)</f>
        <v>Fungi</v>
      </c>
      <c r="J1584" s="2" t="s">
        <v>3476</v>
      </c>
      <c r="K1584" s="3"/>
      <c r="L1584" s="3">
        <v>1</v>
      </c>
      <c r="M1584" s="3">
        <v>1</v>
      </c>
      <c r="IN1584" t="str">
        <f t="shared" si="48"/>
        <v/>
      </c>
      <c r="IO1584" t="str">
        <f t="shared" si="49"/>
        <v/>
      </c>
    </row>
    <row r="1585" spans="5:249" hidden="1">
      <c r="E1585" t="s">
        <v>5478</v>
      </c>
      <c r="F1585" t="s">
        <v>5477</v>
      </c>
      <c r="G1585">
        <f>VLOOKUP(J1585,lenght!$A:$C,3,TRUE)</f>
        <v>76</v>
      </c>
      <c r="I1585" t="str">
        <f>VLOOKUP(J1585,taxonomy!$1:$1048576, 6, TRUE)</f>
        <v>Fungi</v>
      </c>
      <c r="J1585" s="2" t="s">
        <v>3478</v>
      </c>
      <c r="K1585" s="3"/>
      <c r="L1585" s="3">
        <v>1</v>
      </c>
      <c r="M1585" s="3">
        <v>1</v>
      </c>
      <c r="IN1585" t="str">
        <f t="shared" si="48"/>
        <v/>
      </c>
      <c r="IO1585" t="str">
        <f t="shared" si="49"/>
        <v/>
      </c>
    </row>
    <row r="1586" spans="5:249" hidden="1">
      <c r="E1586" t="s">
        <v>5478</v>
      </c>
      <c r="F1586" t="s">
        <v>5478</v>
      </c>
      <c r="G1586">
        <f>VLOOKUP(J1586,lenght!$A:$C,3,TRUE)</f>
        <v>139</v>
      </c>
      <c r="I1586" t="str">
        <f>VLOOKUP(J1586,taxonomy!$1:$1048576, 6, TRUE)</f>
        <v>Fungi</v>
      </c>
      <c r="J1586" s="2" t="s">
        <v>3480</v>
      </c>
      <c r="K1586" s="3"/>
      <c r="L1586" s="3">
        <v>1</v>
      </c>
      <c r="M1586" s="3">
        <v>1</v>
      </c>
      <c r="IN1586" t="str">
        <f t="shared" si="48"/>
        <v/>
      </c>
      <c r="IO1586" t="str">
        <f t="shared" si="49"/>
        <v/>
      </c>
    </row>
    <row r="1587" spans="5:249" hidden="1">
      <c r="E1587" t="s">
        <v>5478</v>
      </c>
      <c r="F1587" t="s">
        <v>5478</v>
      </c>
      <c r="G1587">
        <f>VLOOKUP(J1587,lenght!$A:$C,3,TRUE)</f>
        <v>147</v>
      </c>
      <c r="I1587" t="str">
        <f>VLOOKUP(J1587,taxonomy!$1:$1048576, 6, TRUE)</f>
        <v>Fungi</v>
      </c>
      <c r="J1587" s="2" t="s">
        <v>3482</v>
      </c>
      <c r="K1587" s="3"/>
      <c r="L1587" s="3">
        <v>1</v>
      </c>
      <c r="M1587" s="3">
        <v>1</v>
      </c>
      <c r="IN1587" t="str">
        <f t="shared" si="48"/>
        <v/>
      </c>
      <c r="IO1587" t="str">
        <f t="shared" si="49"/>
        <v/>
      </c>
    </row>
    <row r="1588" spans="5:249" hidden="1">
      <c r="E1588" t="s">
        <v>5477</v>
      </c>
      <c r="F1588" t="s">
        <v>5478</v>
      </c>
      <c r="G1588">
        <f>VLOOKUP(J1588,lenght!$A:$C,3,TRUE)</f>
        <v>206</v>
      </c>
      <c r="I1588" t="str">
        <f>VLOOKUP(J1588,taxonomy!$1:$1048576, 6, TRUE)</f>
        <v>Fungi</v>
      </c>
      <c r="J1588" s="2" t="s">
        <v>3484</v>
      </c>
      <c r="K1588" s="3"/>
      <c r="L1588" s="3">
        <v>1</v>
      </c>
      <c r="M1588" s="3">
        <v>1</v>
      </c>
      <c r="IN1588" t="str">
        <f t="shared" si="48"/>
        <v/>
      </c>
      <c r="IO1588" t="str">
        <f t="shared" si="49"/>
        <v/>
      </c>
    </row>
    <row r="1589" spans="5:249" hidden="1">
      <c r="E1589" t="s">
        <v>5477</v>
      </c>
      <c r="F1589" t="s">
        <v>5478</v>
      </c>
      <c r="G1589">
        <f>VLOOKUP(J1589,lenght!$A:$C,3,TRUE)</f>
        <v>125</v>
      </c>
      <c r="I1589" t="str">
        <f>VLOOKUP(J1589,taxonomy!$1:$1048576, 7, TRUE)</f>
        <v>Lophotrochozoa</v>
      </c>
      <c r="J1589" s="2" t="s">
        <v>3486</v>
      </c>
      <c r="K1589" s="3"/>
      <c r="L1589" s="3">
        <v>1</v>
      </c>
      <c r="M1589" s="3">
        <v>1</v>
      </c>
      <c r="IN1589" t="str">
        <f t="shared" si="48"/>
        <v/>
      </c>
      <c r="IO1589" t="str">
        <f t="shared" si="49"/>
        <v/>
      </c>
    </row>
    <row r="1590" spans="5:249" hidden="1">
      <c r="E1590" t="s">
        <v>5477</v>
      </c>
      <c r="F1590" t="s">
        <v>5478</v>
      </c>
      <c r="G1590">
        <f>VLOOKUP(J1590,lenght!$A:$C,3,TRUE)</f>
        <v>125</v>
      </c>
      <c r="I1590" t="str">
        <f>VLOOKUP(J1590,taxonomy!$1:$1048576, 7, TRUE)</f>
        <v>Lophotrochozoa</v>
      </c>
      <c r="J1590" s="2" t="s">
        <v>3488</v>
      </c>
      <c r="K1590" s="3"/>
      <c r="L1590" s="3">
        <v>1</v>
      </c>
      <c r="M1590" s="3">
        <v>1</v>
      </c>
      <c r="IN1590" t="str">
        <f t="shared" si="48"/>
        <v/>
      </c>
      <c r="IO1590" t="str">
        <f t="shared" si="49"/>
        <v/>
      </c>
    </row>
    <row r="1591" spans="5:249" hidden="1">
      <c r="E1591" t="s">
        <v>5478</v>
      </c>
      <c r="F1591" t="s">
        <v>5477</v>
      </c>
      <c r="G1591">
        <f>VLOOKUP(J1591,lenght!$A:$C,3,TRUE)</f>
        <v>121</v>
      </c>
      <c r="I1591" t="str">
        <f>VLOOKUP(J1591,taxonomy!$1:$1048576, 6, TRUE)</f>
        <v>Fungi</v>
      </c>
      <c r="J1591" s="2" t="s">
        <v>3490</v>
      </c>
      <c r="K1591" s="3"/>
      <c r="L1591" s="3">
        <v>1</v>
      </c>
      <c r="M1591" s="3">
        <v>1</v>
      </c>
      <c r="IN1591" t="str">
        <f t="shared" si="48"/>
        <v/>
      </c>
      <c r="IO1591" t="str">
        <f t="shared" si="49"/>
        <v/>
      </c>
    </row>
    <row r="1592" spans="5:249" hidden="1">
      <c r="E1592" t="s">
        <v>5478</v>
      </c>
      <c r="F1592" t="s">
        <v>5478</v>
      </c>
      <c r="G1592">
        <f>VLOOKUP(J1592,lenght!$A:$C,3,TRUE)</f>
        <v>155</v>
      </c>
      <c r="I1592" t="str">
        <f>VLOOKUP(J1592,taxonomy!$1:$1048576, 6, TRUE)</f>
        <v>Fungi</v>
      </c>
      <c r="J1592" s="2" t="s">
        <v>3492</v>
      </c>
      <c r="K1592" s="3"/>
      <c r="L1592" s="3">
        <v>1</v>
      </c>
      <c r="M1592" s="3">
        <v>1</v>
      </c>
      <c r="IN1592" t="str">
        <f t="shared" si="48"/>
        <v/>
      </c>
      <c r="IO1592" t="str">
        <f t="shared" si="49"/>
        <v/>
      </c>
    </row>
    <row r="1593" spans="5:249" hidden="1">
      <c r="E1593" t="s">
        <v>5478</v>
      </c>
      <c r="F1593" t="s">
        <v>5478</v>
      </c>
      <c r="G1593">
        <f>VLOOKUP(J1593,lenght!$A:$C,3,TRUE)</f>
        <v>115</v>
      </c>
      <c r="I1593" t="str">
        <f>VLOOKUP(J1593,taxonomy!$1:$1048576, 7, TRUE)</f>
        <v>Chordata</v>
      </c>
      <c r="J1593" s="2" t="s">
        <v>3494</v>
      </c>
      <c r="K1593" s="3"/>
      <c r="L1593" s="3">
        <v>1</v>
      </c>
      <c r="M1593" s="3">
        <v>1</v>
      </c>
      <c r="IN1593" t="str">
        <f t="shared" si="48"/>
        <v/>
      </c>
      <c r="IO1593" t="str">
        <f t="shared" si="49"/>
        <v/>
      </c>
    </row>
    <row r="1594" spans="5:249" hidden="1">
      <c r="E1594" t="s">
        <v>5477</v>
      </c>
      <c r="F1594" t="s">
        <v>5478</v>
      </c>
      <c r="G1594">
        <f>VLOOKUP(J1594,lenght!$A:$C,3,TRUE)</f>
        <v>116</v>
      </c>
      <c r="I1594" t="str">
        <f>VLOOKUP(J1594,taxonomy!$1:$1048576, 7, TRUE)</f>
        <v>Chordata</v>
      </c>
      <c r="J1594" s="2" t="s">
        <v>3496</v>
      </c>
      <c r="K1594" s="3"/>
      <c r="L1594" s="3">
        <v>1</v>
      </c>
      <c r="M1594" s="3">
        <v>1</v>
      </c>
      <c r="IN1594" t="str">
        <f t="shared" si="48"/>
        <v/>
      </c>
      <c r="IO1594" t="str">
        <f t="shared" si="49"/>
        <v/>
      </c>
    </row>
    <row r="1595" spans="5:249" hidden="1">
      <c r="E1595" t="s">
        <v>5478</v>
      </c>
      <c r="F1595" t="s">
        <v>5477</v>
      </c>
      <c r="G1595">
        <f>VLOOKUP(J1595,lenght!$A:$C,3,TRUE)</f>
        <v>115</v>
      </c>
      <c r="I1595" t="str">
        <f>VLOOKUP(J1595,taxonomy!$1:$1048576, 7, TRUE)</f>
        <v>Chordata</v>
      </c>
      <c r="J1595" s="2" t="s">
        <v>3498</v>
      </c>
      <c r="K1595" s="3"/>
      <c r="L1595" s="3">
        <v>1</v>
      </c>
      <c r="M1595" s="3">
        <v>1</v>
      </c>
      <c r="IN1595" t="str">
        <f t="shared" si="48"/>
        <v/>
      </c>
      <c r="IO1595" t="str">
        <f t="shared" si="49"/>
        <v/>
      </c>
    </row>
    <row r="1596" spans="5:249" hidden="1">
      <c r="E1596" t="s">
        <v>5477</v>
      </c>
      <c r="F1596" t="s">
        <v>5478</v>
      </c>
      <c r="G1596">
        <f>VLOOKUP(J1596,lenght!$A:$C,3,TRUE)</f>
        <v>190</v>
      </c>
      <c r="I1596" t="str">
        <f>VLOOKUP(J1596,taxonomy!$1:$1048576, 6, TRUE)</f>
        <v>Fungi</v>
      </c>
      <c r="J1596" s="2" t="s">
        <v>3500</v>
      </c>
      <c r="K1596" s="3"/>
      <c r="L1596" s="3">
        <v>1</v>
      </c>
      <c r="M1596" s="3">
        <v>1</v>
      </c>
      <c r="IN1596" t="str">
        <f t="shared" si="48"/>
        <v/>
      </c>
      <c r="IO1596" t="str">
        <f t="shared" si="49"/>
        <v/>
      </c>
    </row>
    <row r="1597" spans="5:249" hidden="1">
      <c r="E1597" t="s">
        <v>5478</v>
      </c>
      <c r="F1597" t="s">
        <v>5478</v>
      </c>
      <c r="G1597">
        <f>VLOOKUP(J1597,lenght!$A:$C,3,TRUE)</f>
        <v>142</v>
      </c>
      <c r="I1597" t="str">
        <f>VLOOKUP(J1597,taxonomy!$1:$1048576, 6, TRUE)</f>
        <v>Fungi</v>
      </c>
      <c r="J1597" s="2" t="s">
        <v>3502</v>
      </c>
      <c r="K1597" s="3"/>
      <c r="L1597" s="3">
        <v>1</v>
      </c>
      <c r="M1597" s="3">
        <v>1</v>
      </c>
      <c r="IN1597" t="str">
        <f t="shared" si="48"/>
        <v/>
      </c>
      <c r="IO1597" t="str">
        <f t="shared" si="49"/>
        <v/>
      </c>
    </row>
    <row r="1598" spans="5:249" hidden="1">
      <c r="E1598" t="s">
        <v>5478</v>
      </c>
      <c r="F1598" t="s">
        <v>5477</v>
      </c>
      <c r="G1598">
        <f>VLOOKUP(J1598,lenght!$A:$C,3,TRUE)</f>
        <v>135</v>
      </c>
      <c r="I1598" t="str">
        <f>VLOOKUP(J1598,taxonomy!$1:$1048576, 6, TRUE)</f>
        <v>Fungi</v>
      </c>
      <c r="J1598" s="2" t="s">
        <v>3504</v>
      </c>
      <c r="K1598" s="3"/>
      <c r="L1598" s="3">
        <v>1</v>
      </c>
      <c r="M1598" s="3">
        <v>1</v>
      </c>
      <c r="IN1598" t="str">
        <f t="shared" si="48"/>
        <v/>
      </c>
      <c r="IO1598" t="str">
        <f t="shared" si="49"/>
        <v/>
      </c>
    </row>
    <row r="1599" spans="5:249" hidden="1">
      <c r="E1599" t="s">
        <v>5478</v>
      </c>
      <c r="F1599" t="s">
        <v>5478</v>
      </c>
      <c r="G1599">
        <f>VLOOKUP(J1599,lenght!$A:$C,3,TRUE)</f>
        <v>133</v>
      </c>
      <c r="I1599" t="str">
        <f>VLOOKUP(J1599,taxonomy!$1:$1048576, 6, TRUE)</f>
        <v>Fungi</v>
      </c>
      <c r="J1599" s="2" t="s">
        <v>3506</v>
      </c>
      <c r="K1599" s="3"/>
      <c r="L1599" s="3">
        <v>1</v>
      </c>
      <c r="M1599" s="3">
        <v>1</v>
      </c>
      <c r="IN1599" t="str">
        <f t="shared" si="48"/>
        <v/>
      </c>
      <c r="IO1599" t="str">
        <f t="shared" si="49"/>
        <v/>
      </c>
    </row>
    <row r="1600" spans="5:249" hidden="1">
      <c r="E1600" t="s">
        <v>5478</v>
      </c>
      <c r="F1600" t="s">
        <v>5478</v>
      </c>
      <c r="G1600">
        <f>VLOOKUP(J1600,lenght!$A:$C,3,TRUE)</f>
        <v>137</v>
      </c>
      <c r="I1600" t="str">
        <f>VLOOKUP(J1600,taxonomy!$1:$1048576, 6, TRUE)</f>
        <v>Fungi</v>
      </c>
      <c r="J1600" s="2" t="s">
        <v>3508</v>
      </c>
      <c r="K1600" s="3"/>
      <c r="L1600" s="3">
        <v>1</v>
      </c>
      <c r="M1600" s="3">
        <v>1</v>
      </c>
      <c r="IN1600" t="str">
        <f t="shared" si="48"/>
        <v/>
      </c>
      <c r="IO1600" t="str">
        <f t="shared" si="49"/>
        <v/>
      </c>
    </row>
    <row r="1601" spans="5:249" hidden="1">
      <c r="E1601" t="s">
        <v>5477</v>
      </c>
      <c r="F1601" t="s">
        <v>5478</v>
      </c>
      <c r="G1601">
        <f>VLOOKUP(J1601,lenght!$A:$C,3,TRUE)</f>
        <v>85</v>
      </c>
      <c r="I1601" t="str">
        <f>VLOOKUP(J1601,taxonomy!$1:$1048576, 6, TRUE)</f>
        <v>Fungi</v>
      </c>
      <c r="J1601" s="2" t="s">
        <v>3510</v>
      </c>
      <c r="K1601" s="3"/>
      <c r="L1601" s="3">
        <v>1</v>
      </c>
      <c r="M1601" s="3">
        <v>1</v>
      </c>
      <c r="IN1601" t="str">
        <f t="shared" si="48"/>
        <v/>
      </c>
      <c r="IO1601" t="str">
        <f t="shared" si="49"/>
        <v/>
      </c>
    </row>
    <row r="1602" spans="5:249" hidden="1">
      <c r="E1602" t="s">
        <v>5478</v>
      </c>
      <c r="F1602" t="s">
        <v>5477</v>
      </c>
      <c r="G1602">
        <f>VLOOKUP(J1602,lenght!$A:$C,3,TRUE)</f>
        <v>118</v>
      </c>
      <c r="H1602">
        <f>VLOOKUP(J1602,lenght!$F:$H, 3, FALSE)</f>
        <v>266</v>
      </c>
      <c r="I1602" t="str">
        <f>VLOOKUP(J1602,taxonomy!$1:$1048576, 7, TRUE)</f>
        <v>Chordata</v>
      </c>
      <c r="J1602" s="2" t="s">
        <v>3512</v>
      </c>
      <c r="K1602" s="3">
        <v>1</v>
      </c>
      <c r="L1602" s="3">
        <v>1</v>
      </c>
      <c r="M1602" s="3">
        <v>2</v>
      </c>
      <c r="IN1602" t="str">
        <f t="shared" si="48"/>
        <v/>
      </c>
      <c r="IO1602" t="str">
        <f t="shared" si="49"/>
        <v/>
      </c>
    </row>
    <row r="1603" spans="5:249" hidden="1">
      <c r="E1603" t="s">
        <v>5478</v>
      </c>
      <c r="F1603" t="s">
        <v>5477</v>
      </c>
      <c r="G1603">
        <f>VLOOKUP(J1603,lenght!$A:$C,3,TRUE)</f>
        <v>119</v>
      </c>
      <c r="H1603">
        <f>VLOOKUP(J1603,lenght!$F:$H, 3, FALSE)</f>
        <v>264</v>
      </c>
      <c r="I1603" t="str">
        <f>VLOOKUP(J1603,taxonomy!$1:$1048576, 7, TRUE)</f>
        <v>Chordata</v>
      </c>
      <c r="J1603" s="2" t="s">
        <v>3514</v>
      </c>
      <c r="K1603" s="3">
        <v>1</v>
      </c>
      <c r="L1603" s="3">
        <v>1</v>
      </c>
      <c r="M1603" s="3">
        <v>2</v>
      </c>
      <c r="IN1603" t="str">
        <f t="shared" si="48"/>
        <v/>
      </c>
      <c r="IO1603" t="str">
        <f t="shared" si="49"/>
        <v/>
      </c>
    </row>
    <row r="1604" spans="5:249" hidden="1">
      <c r="E1604" t="s">
        <v>5478</v>
      </c>
      <c r="F1604" t="s">
        <v>5478</v>
      </c>
      <c r="G1604">
        <f>VLOOKUP(J1604,lenght!$A:$C,3,TRUE)</f>
        <v>118</v>
      </c>
      <c r="H1604">
        <f>VLOOKUP(J1604,lenght!$F:$H, 3, FALSE)</f>
        <v>266</v>
      </c>
      <c r="I1604" t="str">
        <f>VLOOKUP(J1604,taxonomy!$1:$1048576, 7, TRUE)</f>
        <v>Chordata</v>
      </c>
      <c r="J1604" s="2" t="s">
        <v>3516</v>
      </c>
      <c r="K1604" s="3">
        <v>1</v>
      </c>
      <c r="L1604" s="3">
        <v>1</v>
      </c>
      <c r="M1604" s="3">
        <v>2</v>
      </c>
      <c r="IN1604" t="str">
        <f t="shared" si="48"/>
        <v/>
      </c>
      <c r="IO1604" t="str">
        <f t="shared" si="49"/>
        <v/>
      </c>
    </row>
    <row r="1605" spans="5:249" hidden="1">
      <c r="E1605" t="s">
        <v>5478</v>
      </c>
      <c r="F1605" t="s">
        <v>5477</v>
      </c>
      <c r="G1605">
        <f>VLOOKUP(J1605,lenght!$A:$C,3,TRUE)</f>
        <v>115</v>
      </c>
      <c r="I1605" t="str">
        <f>VLOOKUP(J1605,taxonomy!$1:$1048576, 7, TRUE)</f>
        <v>Chordata</v>
      </c>
      <c r="J1605" s="2" t="s">
        <v>3518</v>
      </c>
      <c r="K1605" s="3"/>
      <c r="L1605" s="3">
        <v>2</v>
      </c>
      <c r="M1605" s="3">
        <v>2</v>
      </c>
      <c r="IN1605" t="str">
        <f t="shared" ref="IN1605:IN1668" si="50">IF(IM1605=1, "Y", "")</f>
        <v/>
      </c>
      <c r="IO1605" t="str">
        <f t="shared" ref="IO1605:IO1668" si="51">IF(IM1605=2, "Y", "")</f>
        <v/>
      </c>
    </row>
    <row r="1606" spans="5:249" hidden="1">
      <c r="E1606" t="s">
        <v>5478</v>
      </c>
      <c r="F1606" t="s">
        <v>5477</v>
      </c>
      <c r="G1606">
        <f>VLOOKUP(J1606,lenght!$A:$C,3,TRUE)</f>
        <v>77</v>
      </c>
      <c r="I1606" t="str">
        <f>VLOOKUP(J1606,taxonomy!$1:$1048576, 6, TRUE)</f>
        <v>Fungi</v>
      </c>
      <c r="J1606" s="2" t="s">
        <v>3520</v>
      </c>
      <c r="K1606" s="3"/>
      <c r="L1606" s="3">
        <v>1</v>
      </c>
      <c r="M1606" s="3">
        <v>1</v>
      </c>
      <c r="IN1606" t="str">
        <f t="shared" si="50"/>
        <v/>
      </c>
      <c r="IO1606" t="str">
        <f t="shared" si="51"/>
        <v/>
      </c>
    </row>
    <row r="1607" spans="5:249" hidden="1">
      <c r="E1607" t="s">
        <v>5477</v>
      </c>
      <c r="F1607" t="s">
        <v>5478</v>
      </c>
      <c r="G1607">
        <f>VLOOKUP(J1607,lenght!$A:$C,3,TRUE)</f>
        <v>115</v>
      </c>
      <c r="I1607" t="str">
        <f>VLOOKUP(J1607,taxonomy!$1:$1048576, 7, TRUE)</f>
        <v>Chordata</v>
      </c>
      <c r="J1607" s="2" t="s">
        <v>3522</v>
      </c>
      <c r="K1607" s="3"/>
      <c r="L1607" s="3">
        <v>1</v>
      </c>
      <c r="M1607" s="3">
        <v>1</v>
      </c>
      <c r="IN1607" t="str">
        <f t="shared" si="50"/>
        <v/>
      </c>
      <c r="IO1607" t="str">
        <f t="shared" si="51"/>
        <v/>
      </c>
    </row>
    <row r="1608" spans="5:249" hidden="1">
      <c r="E1608" t="s">
        <v>5477</v>
      </c>
      <c r="F1608" t="s">
        <v>5478</v>
      </c>
      <c r="G1608">
        <f>VLOOKUP(J1608,lenght!$A:$C,3,TRUE)</f>
        <v>116</v>
      </c>
      <c r="I1608" t="str">
        <f>VLOOKUP(J1608,taxonomy!$1:$1048576, 7, TRUE)</f>
        <v>Chordata</v>
      </c>
      <c r="J1608" s="2" t="s">
        <v>3524</v>
      </c>
      <c r="K1608" s="3"/>
      <c r="L1608" s="3">
        <v>1</v>
      </c>
      <c r="M1608" s="3">
        <v>1</v>
      </c>
      <c r="IN1608" t="str">
        <f t="shared" si="50"/>
        <v/>
      </c>
      <c r="IO1608" t="str">
        <f t="shared" si="51"/>
        <v/>
      </c>
    </row>
    <row r="1609" spans="5:249" hidden="1">
      <c r="E1609" t="s">
        <v>5478</v>
      </c>
      <c r="F1609" t="s">
        <v>5478</v>
      </c>
      <c r="G1609">
        <f>VLOOKUP(J1609,lenght!$A:$C,3,TRUE)</f>
        <v>115</v>
      </c>
      <c r="I1609" t="str">
        <f>VLOOKUP(J1609,taxonomy!$1:$1048576, 7, TRUE)</f>
        <v>Chordata</v>
      </c>
      <c r="J1609" s="2" t="s">
        <v>3526</v>
      </c>
      <c r="K1609" s="3"/>
      <c r="L1609" s="3">
        <v>1</v>
      </c>
      <c r="M1609" s="3">
        <v>1</v>
      </c>
      <c r="IN1609" t="str">
        <f t="shared" si="50"/>
        <v/>
      </c>
      <c r="IO1609" t="str">
        <f t="shared" si="51"/>
        <v/>
      </c>
    </row>
    <row r="1610" spans="5:249" hidden="1">
      <c r="E1610" t="s">
        <v>5477</v>
      </c>
      <c r="F1610" t="s">
        <v>5478</v>
      </c>
      <c r="G1610">
        <f>VLOOKUP(J1610,lenght!$A:$C,3,TRUE)</f>
        <v>116</v>
      </c>
      <c r="I1610" t="str">
        <f>VLOOKUP(J1610,taxonomy!$1:$1048576, 7, TRUE)</f>
        <v>Chordata</v>
      </c>
      <c r="J1610" s="2" t="s">
        <v>3528</v>
      </c>
      <c r="K1610" s="3"/>
      <c r="L1610" s="3">
        <v>1</v>
      </c>
      <c r="M1610" s="3">
        <v>1</v>
      </c>
      <c r="IN1610" t="str">
        <f t="shared" si="50"/>
        <v/>
      </c>
      <c r="IO1610" t="str">
        <f t="shared" si="51"/>
        <v/>
      </c>
    </row>
    <row r="1611" spans="5:249" hidden="1">
      <c r="E1611" t="s">
        <v>5478</v>
      </c>
      <c r="F1611" t="s">
        <v>5477</v>
      </c>
      <c r="G1611">
        <f>VLOOKUP(J1611,lenght!$A:$C,3,TRUE)</f>
        <v>100</v>
      </c>
      <c r="I1611" t="str">
        <f>VLOOKUP(J1611,taxonomy!$1:$1048576, 7, TRUE)</f>
        <v>Chordata</v>
      </c>
      <c r="J1611" s="2" t="s">
        <v>3530</v>
      </c>
      <c r="K1611" s="3"/>
      <c r="L1611" s="3">
        <v>1</v>
      </c>
      <c r="M1611" s="3">
        <v>1</v>
      </c>
      <c r="IN1611" t="str">
        <f t="shared" si="50"/>
        <v/>
      </c>
      <c r="IO1611" t="str">
        <f t="shared" si="51"/>
        <v/>
      </c>
    </row>
    <row r="1612" spans="5:249" hidden="1">
      <c r="E1612" t="s">
        <v>5478</v>
      </c>
      <c r="F1612" t="s">
        <v>5477</v>
      </c>
      <c r="G1612">
        <f>VLOOKUP(J1612,lenght!$A:$C,3,TRUE)</f>
        <v>119</v>
      </c>
      <c r="H1612">
        <f>VLOOKUP(J1612,lenght!$F:$H, 3, FALSE)</f>
        <v>263</v>
      </c>
      <c r="I1612" t="str">
        <f>VLOOKUP(J1612,taxonomy!$1:$1048576, 7, TRUE)</f>
        <v>Chordata</v>
      </c>
      <c r="J1612" s="2" t="s">
        <v>3532</v>
      </c>
      <c r="K1612" s="3">
        <v>1</v>
      </c>
      <c r="L1612" s="3">
        <v>1</v>
      </c>
      <c r="M1612" s="3">
        <v>2</v>
      </c>
      <c r="IN1612" t="str">
        <f t="shared" si="50"/>
        <v/>
      </c>
      <c r="IO1612" t="str">
        <f t="shared" si="51"/>
        <v/>
      </c>
    </row>
    <row r="1613" spans="5:249" hidden="1">
      <c r="E1613" t="s">
        <v>5478</v>
      </c>
      <c r="F1613" t="s">
        <v>5477</v>
      </c>
      <c r="G1613">
        <f>VLOOKUP(J1613,lenght!$A:$C,3,TRUE)</f>
        <v>106</v>
      </c>
      <c r="H1613">
        <f>VLOOKUP(J1613,lenght!$F:$H, 3, FALSE)</f>
        <v>263</v>
      </c>
      <c r="I1613" t="str">
        <f>VLOOKUP(J1613,taxonomy!$1:$1048576, 7, TRUE)</f>
        <v>Chordata</v>
      </c>
      <c r="J1613" s="2" t="s">
        <v>3534</v>
      </c>
      <c r="K1613" s="3">
        <v>1</v>
      </c>
      <c r="L1613" s="3">
        <v>1</v>
      </c>
      <c r="M1613" s="3">
        <v>2</v>
      </c>
      <c r="IN1613" t="str">
        <f t="shared" si="50"/>
        <v/>
      </c>
      <c r="IO1613" t="str">
        <f t="shared" si="51"/>
        <v/>
      </c>
    </row>
    <row r="1614" spans="5:249" hidden="1">
      <c r="E1614" t="s">
        <v>5478</v>
      </c>
      <c r="F1614" t="s">
        <v>5478</v>
      </c>
      <c r="G1614">
        <f>VLOOKUP(J1614,lenght!$A:$C,3,TRUE)</f>
        <v>117</v>
      </c>
      <c r="I1614" t="str">
        <f>VLOOKUP(J1614,taxonomy!$1:$1048576, 7, TRUE)</f>
        <v>Chordata</v>
      </c>
      <c r="J1614" s="2" t="s">
        <v>3536</v>
      </c>
      <c r="K1614" s="3"/>
      <c r="L1614" s="3">
        <v>1</v>
      </c>
      <c r="M1614" s="3">
        <v>1</v>
      </c>
      <c r="IN1614" t="str">
        <f t="shared" si="50"/>
        <v/>
      </c>
      <c r="IO1614" t="str">
        <f t="shared" si="51"/>
        <v/>
      </c>
    </row>
    <row r="1615" spans="5:249" hidden="1">
      <c r="E1615" t="s">
        <v>5478</v>
      </c>
      <c r="F1615" t="s">
        <v>5478</v>
      </c>
      <c r="G1615">
        <f>VLOOKUP(J1615,lenght!$A:$C,3,TRUE)</f>
        <v>121</v>
      </c>
      <c r="H1615">
        <f>VLOOKUP(J1615,lenght!$F:$H, 3, FALSE)</f>
        <v>263</v>
      </c>
      <c r="I1615" t="str">
        <f>VLOOKUP(J1615,taxonomy!$1:$1048576, 7, TRUE)</f>
        <v>Chordata</v>
      </c>
      <c r="J1615" s="2" t="s">
        <v>3538</v>
      </c>
      <c r="K1615" s="3">
        <v>1</v>
      </c>
      <c r="L1615" s="3">
        <v>1</v>
      </c>
      <c r="M1615" s="3">
        <v>2</v>
      </c>
      <c r="IN1615" t="str">
        <f t="shared" si="50"/>
        <v/>
      </c>
      <c r="IO1615" t="str">
        <f t="shared" si="51"/>
        <v/>
      </c>
    </row>
    <row r="1616" spans="5:249" hidden="1">
      <c r="E1616" t="s">
        <v>5478</v>
      </c>
      <c r="F1616" t="s">
        <v>5478</v>
      </c>
      <c r="G1616">
        <f>VLOOKUP(J1616,lenght!$A:$C,3,TRUE)</f>
        <v>140</v>
      </c>
      <c r="I1616" t="str">
        <f>VLOOKUP(J1616,taxonomy!$1:$1048576, 7, TRUE)</f>
        <v>Chordata</v>
      </c>
      <c r="J1616" s="2" t="s">
        <v>3540</v>
      </c>
      <c r="K1616" s="3"/>
      <c r="L1616" s="3">
        <v>1</v>
      </c>
      <c r="M1616" s="3">
        <v>1</v>
      </c>
      <c r="IN1616" t="str">
        <f t="shared" si="50"/>
        <v/>
      </c>
      <c r="IO1616" t="str">
        <f t="shared" si="51"/>
        <v/>
      </c>
    </row>
    <row r="1617" spans="5:249" hidden="1">
      <c r="E1617" t="s">
        <v>5478</v>
      </c>
      <c r="F1617" t="s">
        <v>5478</v>
      </c>
      <c r="G1617">
        <f>VLOOKUP(J1617,lenght!$A:$C,3,TRUE)</f>
        <v>119</v>
      </c>
      <c r="H1617">
        <f>VLOOKUP(J1617,lenght!$F:$H, 3, FALSE)</f>
        <v>67</v>
      </c>
      <c r="I1617" t="str">
        <f>VLOOKUP(J1617,taxonomy!$1:$1048576, 7, TRUE)</f>
        <v>Chordata</v>
      </c>
      <c r="J1617" s="2" t="s">
        <v>3542</v>
      </c>
      <c r="K1617" s="3">
        <v>2</v>
      </c>
      <c r="L1617" s="3">
        <v>1</v>
      </c>
      <c r="M1617" s="3">
        <v>3</v>
      </c>
      <c r="IN1617" t="str">
        <f t="shared" si="50"/>
        <v/>
      </c>
      <c r="IO1617" t="str">
        <f t="shared" si="51"/>
        <v/>
      </c>
    </row>
    <row r="1618" spans="5:249" hidden="1">
      <c r="E1618" t="s">
        <v>5478</v>
      </c>
      <c r="F1618" t="s">
        <v>5478</v>
      </c>
      <c r="G1618">
        <f>VLOOKUP(J1618,lenght!$A:$C,3,TRUE)</f>
        <v>119</v>
      </c>
      <c r="I1618" t="str">
        <f>VLOOKUP(J1618,taxonomy!$1:$1048576, 7, TRUE)</f>
        <v>Chordata</v>
      </c>
      <c r="J1618" s="2" t="s">
        <v>3544</v>
      </c>
      <c r="K1618" s="3"/>
      <c r="L1618" s="3">
        <v>1</v>
      </c>
      <c r="M1618" s="3">
        <v>1</v>
      </c>
      <c r="IN1618" t="str">
        <f t="shared" si="50"/>
        <v/>
      </c>
      <c r="IO1618" t="str">
        <f t="shared" si="51"/>
        <v/>
      </c>
    </row>
    <row r="1619" spans="5:249" hidden="1">
      <c r="E1619" t="s">
        <v>5478</v>
      </c>
      <c r="F1619" t="s">
        <v>5478</v>
      </c>
      <c r="G1619">
        <f>VLOOKUP(J1619,lenght!$A:$C,3,TRUE)</f>
        <v>115</v>
      </c>
      <c r="I1619" t="str">
        <f>VLOOKUP(J1619,taxonomy!$1:$1048576, 7, TRUE)</f>
        <v>Chordata</v>
      </c>
      <c r="J1619" s="2" t="s">
        <v>3546</v>
      </c>
      <c r="K1619" s="3"/>
      <c r="L1619" s="3">
        <v>1</v>
      </c>
      <c r="M1619" s="3">
        <v>1</v>
      </c>
      <c r="IN1619" t="str">
        <f t="shared" si="50"/>
        <v/>
      </c>
      <c r="IO1619" t="str">
        <f t="shared" si="51"/>
        <v/>
      </c>
    </row>
    <row r="1620" spans="5:249" hidden="1">
      <c r="E1620" t="s">
        <v>5478</v>
      </c>
      <c r="F1620" t="s">
        <v>5478</v>
      </c>
      <c r="G1620">
        <f>VLOOKUP(J1620,lenght!$A:$C,3,TRUE)</f>
        <v>140</v>
      </c>
      <c r="I1620" t="str">
        <f>VLOOKUP(J1620,taxonomy!$1:$1048576, 7, TRUE)</f>
        <v>Chordata</v>
      </c>
      <c r="J1620" s="2" t="s">
        <v>3548</v>
      </c>
      <c r="K1620" s="3"/>
      <c r="L1620" s="3">
        <v>1</v>
      </c>
      <c r="M1620" s="3">
        <v>1</v>
      </c>
      <c r="IN1620" t="str">
        <f t="shared" si="50"/>
        <v/>
      </c>
      <c r="IO1620" t="str">
        <f t="shared" si="51"/>
        <v/>
      </c>
    </row>
    <row r="1621" spans="5:249" hidden="1">
      <c r="E1621" t="s">
        <v>5478</v>
      </c>
      <c r="F1621" t="s">
        <v>5477</v>
      </c>
      <c r="G1621">
        <f>VLOOKUP(J1621,lenght!$A:$C,3,TRUE)</f>
        <v>120</v>
      </c>
      <c r="H1621">
        <f>VLOOKUP(J1621,lenght!$F:$H, 3, FALSE)</f>
        <v>263</v>
      </c>
      <c r="I1621" t="str">
        <f>VLOOKUP(J1621,taxonomy!$1:$1048576, 7, TRUE)</f>
        <v>Chordata</v>
      </c>
      <c r="J1621" s="2" t="s">
        <v>3550</v>
      </c>
      <c r="K1621" s="3">
        <v>1</v>
      </c>
      <c r="L1621" s="3">
        <v>1</v>
      </c>
      <c r="M1621" s="3">
        <v>2</v>
      </c>
      <c r="IN1621" t="str">
        <f t="shared" si="50"/>
        <v/>
      </c>
      <c r="IO1621" t="str">
        <f t="shared" si="51"/>
        <v/>
      </c>
    </row>
    <row r="1622" spans="5:249" hidden="1">
      <c r="E1622" t="s">
        <v>5478</v>
      </c>
      <c r="F1622" t="s">
        <v>5477</v>
      </c>
      <c r="G1622">
        <f>VLOOKUP(J1622,lenght!$A:$C,3,TRUE)</f>
        <v>118</v>
      </c>
      <c r="I1622" t="str">
        <f>VLOOKUP(J1622,taxonomy!$1:$1048576, 7, TRUE)</f>
        <v>Chordata</v>
      </c>
      <c r="J1622" s="2" t="s">
        <v>3552</v>
      </c>
      <c r="K1622" s="3"/>
      <c r="L1622" s="3">
        <v>1</v>
      </c>
      <c r="M1622" s="3">
        <v>1</v>
      </c>
      <c r="IN1622" t="str">
        <f t="shared" si="50"/>
        <v/>
      </c>
      <c r="IO1622" t="str">
        <f t="shared" si="51"/>
        <v/>
      </c>
    </row>
    <row r="1623" spans="5:249" hidden="1">
      <c r="E1623" t="s">
        <v>5477</v>
      </c>
      <c r="F1623" t="s">
        <v>5478</v>
      </c>
      <c r="G1623">
        <f>VLOOKUP(J1623,lenght!$A:$C,3,TRUE)</f>
        <v>115</v>
      </c>
      <c r="I1623" t="str">
        <f>VLOOKUP(J1623,taxonomy!$1:$1048576, 7, TRUE)</f>
        <v>Chordata</v>
      </c>
      <c r="J1623" s="2" t="s">
        <v>3554</v>
      </c>
      <c r="K1623" s="3"/>
      <c r="L1623" s="3">
        <v>1</v>
      </c>
      <c r="M1623" s="3">
        <v>1</v>
      </c>
      <c r="IN1623" t="str">
        <f t="shared" si="50"/>
        <v/>
      </c>
      <c r="IO1623" t="str">
        <f t="shared" si="51"/>
        <v/>
      </c>
    </row>
    <row r="1624" spans="5:249" hidden="1">
      <c r="E1624" t="s">
        <v>5477</v>
      </c>
      <c r="F1624" t="s">
        <v>5478</v>
      </c>
      <c r="G1624">
        <f>VLOOKUP(J1624,lenght!$A:$C,3,TRUE)</f>
        <v>115</v>
      </c>
      <c r="I1624" t="str">
        <f>VLOOKUP(J1624,taxonomy!$1:$1048576, 7, TRUE)</f>
        <v>Chordata</v>
      </c>
      <c r="J1624" s="2" t="s">
        <v>3556</v>
      </c>
      <c r="K1624" s="3"/>
      <c r="L1624" s="3">
        <v>1</v>
      </c>
      <c r="M1624" s="3">
        <v>1</v>
      </c>
      <c r="IN1624" t="str">
        <f t="shared" si="50"/>
        <v/>
      </c>
      <c r="IO1624" t="str">
        <f t="shared" si="51"/>
        <v/>
      </c>
    </row>
    <row r="1625" spans="5:249" hidden="1">
      <c r="E1625" t="s">
        <v>5477</v>
      </c>
      <c r="F1625" t="s">
        <v>5478</v>
      </c>
      <c r="G1625">
        <f>VLOOKUP(J1625,lenght!$A:$C,3,TRUE)</f>
        <v>31</v>
      </c>
      <c r="I1625" t="str">
        <f>VLOOKUP(J1625,taxonomy!$1:$1048576, 7, TRUE)</f>
        <v>Chordata</v>
      </c>
      <c r="J1625" s="2" t="s">
        <v>3558</v>
      </c>
      <c r="K1625" s="3"/>
      <c r="L1625" s="3">
        <v>1</v>
      </c>
      <c r="M1625" s="3">
        <v>1</v>
      </c>
      <c r="IN1625" t="str">
        <f t="shared" si="50"/>
        <v/>
      </c>
      <c r="IO1625" t="str">
        <f t="shared" si="51"/>
        <v/>
      </c>
    </row>
    <row r="1626" spans="5:249" hidden="1">
      <c r="E1626" t="s">
        <v>5477</v>
      </c>
      <c r="F1626" t="s">
        <v>5478</v>
      </c>
      <c r="G1626">
        <f>VLOOKUP(J1626,lenght!$A:$C,3,TRUE)</f>
        <v>115</v>
      </c>
      <c r="I1626" t="str">
        <f>VLOOKUP(J1626,taxonomy!$1:$1048576, 7, TRUE)</f>
        <v>Chordata</v>
      </c>
      <c r="J1626" s="2" t="s">
        <v>3560</v>
      </c>
      <c r="K1626" s="3"/>
      <c r="L1626" s="3">
        <v>1</v>
      </c>
      <c r="M1626" s="3">
        <v>1</v>
      </c>
      <c r="IN1626" t="str">
        <f t="shared" si="50"/>
        <v/>
      </c>
      <c r="IO1626" t="str">
        <f t="shared" si="51"/>
        <v/>
      </c>
    </row>
    <row r="1627" spans="5:249" hidden="1">
      <c r="E1627" t="s">
        <v>5477</v>
      </c>
      <c r="F1627" t="s">
        <v>5478</v>
      </c>
      <c r="G1627">
        <f>VLOOKUP(J1627,lenght!$A:$C,3,TRUE)</f>
        <v>115</v>
      </c>
      <c r="I1627" t="str">
        <f>VLOOKUP(J1627,taxonomy!$1:$1048576, 7, TRUE)</f>
        <v>Chordata</v>
      </c>
      <c r="J1627" s="2" t="s">
        <v>3562</v>
      </c>
      <c r="K1627" s="3"/>
      <c r="L1627" s="3">
        <v>1</v>
      </c>
      <c r="M1627" s="3">
        <v>1</v>
      </c>
      <c r="IN1627" t="str">
        <f t="shared" si="50"/>
        <v/>
      </c>
      <c r="IO1627" t="str">
        <f t="shared" si="51"/>
        <v/>
      </c>
    </row>
    <row r="1628" spans="5:249" hidden="1">
      <c r="E1628" t="s">
        <v>5478</v>
      </c>
      <c r="F1628" t="s">
        <v>5477</v>
      </c>
      <c r="G1628">
        <f>VLOOKUP(J1628,lenght!$A:$C,3,TRUE)</f>
        <v>120</v>
      </c>
      <c r="H1628">
        <f>VLOOKUP(J1628,lenght!$F:$H, 3, FALSE)</f>
        <v>260</v>
      </c>
      <c r="I1628" t="str">
        <f>VLOOKUP(J1628,taxonomy!$1:$1048576, 7, TRUE)</f>
        <v>Chordata</v>
      </c>
      <c r="J1628" s="2" t="s">
        <v>3564</v>
      </c>
      <c r="K1628" s="3">
        <v>1</v>
      </c>
      <c r="L1628" s="3">
        <v>1</v>
      </c>
      <c r="M1628" s="3">
        <v>2</v>
      </c>
      <c r="IN1628" t="str">
        <f t="shared" si="50"/>
        <v/>
      </c>
      <c r="IO1628" t="str">
        <f t="shared" si="51"/>
        <v/>
      </c>
    </row>
    <row r="1629" spans="5:249" hidden="1">
      <c r="E1629" t="s">
        <v>5478</v>
      </c>
      <c r="F1629" t="s">
        <v>5477</v>
      </c>
      <c r="G1629">
        <f>VLOOKUP(J1629,lenght!$A:$C,3,TRUE)</f>
        <v>119</v>
      </c>
      <c r="H1629">
        <f>VLOOKUP(J1629,lenght!$F:$H, 3, FALSE)</f>
        <v>264</v>
      </c>
      <c r="I1629" t="str">
        <f>VLOOKUP(J1629,taxonomy!$1:$1048576, 7, TRUE)</f>
        <v>Chordata</v>
      </c>
      <c r="J1629" s="2" t="s">
        <v>3566</v>
      </c>
      <c r="K1629" s="3">
        <v>1</v>
      </c>
      <c r="L1629" s="3">
        <v>1</v>
      </c>
      <c r="M1629" s="3">
        <v>2</v>
      </c>
      <c r="IN1629" t="str">
        <f t="shared" si="50"/>
        <v/>
      </c>
      <c r="IO1629" t="str">
        <f t="shared" si="51"/>
        <v/>
      </c>
    </row>
    <row r="1630" spans="5:249" hidden="1">
      <c r="E1630" t="s">
        <v>5478</v>
      </c>
      <c r="F1630" t="s">
        <v>5478</v>
      </c>
      <c r="G1630">
        <f>VLOOKUP(J1630,lenght!$A:$C,3,TRUE)</f>
        <v>118</v>
      </c>
      <c r="H1630">
        <f>VLOOKUP(J1630,lenght!$F:$H, 3, FALSE)</f>
        <v>266</v>
      </c>
      <c r="I1630" t="str">
        <f>VLOOKUP(J1630,taxonomy!$1:$1048576, 7, TRUE)</f>
        <v>Chordata</v>
      </c>
      <c r="J1630" s="2" t="s">
        <v>3568</v>
      </c>
      <c r="K1630" s="3">
        <v>1</v>
      </c>
      <c r="L1630" s="3">
        <v>1</v>
      </c>
      <c r="M1630" s="3">
        <v>2</v>
      </c>
      <c r="IN1630" t="str">
        <f t="shared" si="50"/>
        <v/>
      </c>
      <c r="IO1630" t="str">
        <f t="shared" si="51"/>
        <v/>
      </c>
    </row>
    <row r="1631" spans="5:249" hidden="1">
      <c r="E1631" t="s">
        <v>5478</v>
      </c>
      <c r="F1631" t="s">
        <v>5478</v>
      </c>
      <c r="G1631">
        <f>VLOOKUP(J1631,lenght!$A:$C,3,TRUE)</f>
        <v>118</v>
      </c>
      <c r="H1631">
        <f>VLOOKUP(J1631,lenght!$F:$H, 3, FALSE)</f>
        <v>266</v>
      </c>
      <c r="I1631" t="str">
        <f>VLOOKUP(J1631,taxonomy!$1:$1048576, 7, TRUE)</f>
        <v>Chordata</v>
      </c>
      <c r="J1631" s="2" t="s">
        <v>3570</v>
      </c>
      <c r="K1631" s="3">
        <v>1</v>
      </c>
      <c r="L1631" s="3">
        <v>1</v>
      </c>
      <c r="M1631" s="3">
        <v>2</v>
      </c>
      <c r="IN1631" t="str">
        <f t="shared" si="50"/>
        <v/>
      </c>
      <c r="IO1631" t="str">
        <f t="shared" si="51"/>
        <v/>
      </c>
    </row>
    <row r="1632" spans="5:249" hidden="1">
      <c r="E1632" t="s">
        <v>5478</v>
      </c>
      <c r="F1632" t="s">
        <v>5478</v>
      </c>
      <c r="G1632">
        <f>VLOOKUP(J1632,lenght!$A:$C,3,TRUE)</f>
        <v>115</v>
      </c>
      <c r="I1632" t="str">
        <f>VLOOKUP(J1632,taxonomy!$1:$1048576, 7, TRUE)</f>
        <v>Chordata</v>
      </c>
      <c r="J1632" s="2" t="s">
        <v>3572</v>
      </c>
      <c r="K1632" s="3"/>
      <c r="L1632" s="3">
        <v>1</v>
      </c>
      <c r="M1632" s="3">
        <v>1</v>
      </c>
      <c r="IN1632" t="str">
        <f t="shared" si="50"/>
        <v/>
      </c>
      <c r="IO1632" t="str">
        <f t="shared" si="51"/>
        <v/>
      </c>
    </row>
    <row r="1633" spans="5:249" hidden="1">
      <c r="E1633" t="s">
        <v>5478</v>
      </c>
      <c r="F1633" t="s">
        <v>5477</v>
      </c>
      <c r="G1633">
        <f>VLOOKUP(J1633,lenght!$A:$C,3,TRUE)</f>
        <v>157</v>
      </c>
      <c r="I1633" t="str">
        <f>VLOOKUP(J1633,taxonomy!$1:$1048576, 6, TRUE)</f>
        <v>squirt)</v>
      </c>
      <c r="J1633" s="2" t="s">
        <v>3574</v>
      </c>
      <c r="K1633" s="3"/>
      <c r="L1633" s="3">
        <v>1</v>
      </c>
      <c r="M1633" s="3">
        <v>1</v>
      </c>
      <c r="IN1633" t="str">
        <f t="shared" si="50"/>
        <v/>
      </c>
      <c r="IO1633" t="str">
        <f t="shared" si="51"/>
        <v/>
      </c>
    </row>
    <row r="1634" spans="5:249" hidden="1">
      <c r="E1634" t="s">
        <v>5478</v>
      </c>
      <c r="F1634" t="s">
        <v>5478</v>
      </c>
      <c r="G1634">
        <f>VLOOKUP(J1634,lenght!$A:$C,3,TRUE)</f>
        <v>115</v>
      </c>
      <c r="I1634" t="str">
        <f>VLOOKUP(J1634,taxonomy!$1:$1048576, 7, TRUE)</f>
        <v>Chordata</v>
      </c>
      <c r="J1634" s="2" t="s">
        <v>3576</v>
      </c>
      <c r="K1634" s="3"/>
      <c r="L1634" s="3">
        <v>1</v>
      </c>
      <c r="M1634" s="3">
        <v>1</v>
      </c>
      <c r="IN1634" t="str">
        <f t="shared" si="50"/>
        <v/>
      </c>
      <c r="IO1634" t="str">
        <f t="shared" si="51"/>
        <v/>
      </c>
    </row>
    <row r="1635" spans="5:249" hidden="1">
      <c r="E1635" t="s">
        <v>5478</v>
      </c>
      <c r="F1635" t="s">
        <v>5478</v>
      </c>
      <c r="G1635">
        <f>VLOOKUP(J1635,lenght!$A:$C,3,TRUE)</f>
        <v>117</v>
      </c>
      <c r="I1635" t="str">
        <f>VLOOKUP(J1635,taxonomy!$1:$1048576, 7, TRUE)</f>
        <v>Chordata</v>
      </c>
      <c r="J1635" s="2" t="s">
        <v>3578</v>
      </c>
      <c r="K1635" s="3"/>
      <c r="L1635" s="3">
        <v>1</v>
      </c>
      <c r="M1635" s="3">
        <v>1</v>
      </c>
      <c r="IN1635" t="str">
        <f t="shared" si="50"/>
        <v/>
      </c>
      <c r="IO1635" t="str">
        <f t="shared" si="51"/>
        <v/>
      </c>
    </row>
    <row r="1636" spans="5:249" hidden="1">
      <c r="E1636" t="s">
        <v>5477</v>
      </c>
      <c r="F1636" t="s">
        <v>5478</v>
      </c>
      <c r="G1636">
        <f>VLOOKUP(J1636,lenght!$A:$C,3,TRUE)</f>
        <v>116</v>
      </c>
      <c r="I1636" t="str">
        <f>VLOOKUP(J1636,taxonomy!$1:$1048576, 7, TRUE)</f>
        <v>Chordata</v>
      </c>
      <c r="J1636" s="2" t="s">
        <v>3580</v>
      </c>
      <c r="K1636" s="3"/>
      <c r="L1636" s="3">
        <v>1</v>
      </c>
      <c r="M1636" s="3">
        <v>1</v>
      </c>
      <c r="IN1636" t="str">
        <f t="shared" si="50"/>
        <v/>
      </c>
      <c r="IO1636" t="str">
        <f t="shared" si="51"/>
        <v/>
      </c>
    </row>
    <row r="1637" spans="5:249" hidden="1">
      <c r="E1637" t="s">
        <v>5477</v>
      </c>
      <c r="F1637" t="s">
        <v>5478</v>
      </c>
      <c r="G1637">
        <f>VLOOKUP(J1637,lenght!$A:$C,3,TRUE)</f>
        <v>65</v>
      </c>
      <c r="I1637" t="str">
        <f>VLOOKUP(J1637,taxonomy!$1:$1048576, 7, TRUE)</f>
        <v>Chordata</v>
      </c>
      <c r="J1637" s="2" t="s">
        <v>3582</v>
      </c>
      <c r="K1637" s="3"/>
      <c r="L1637" s="3">
        <v>1</v>
      </c>
      <c r="M1637" s="3">
        <v>1</v>
      </c>
      <c r="IN1637" t="str">
        <f t="shared" si="50"/>
        <v/>
      </c>
      <c r="IO1637" t="str">
        <f t="shared" si="51"/>
        <v/>
      </c>
    </row>
    <row r="1638" spans="5:249" hidden="1">
      <c r="E1638" t="s">
        <v>5478</v>
      </c>
      <c r="F1638" t="s">
        <v>5478</v>
      </c>
      <c r="G1638">
        <f>VLOOKUP(J1638,lenght!$A:$C,3,TRUE)</f>
        <v>151</v>
      </c>
      <c r="I1638" t="str">
        <f>VLOOKUP(J1638,taxonomy!$1:$1048576, 6, TRUE)</f>
        <v>Fungi</v>
      </c>
      <c r="J1638" s="2" t="s">
        <v>3584</v>
      </c>
      <c r="K1638" s="3"/>
      <c r="L1638" s="3">
        <v>1</v>
      </c>
      <c r="M1638" s="3">
        <v>1</v>
      </c>
      <c r="IN1638" t="str">
        <f t="shared" si="50"/>
        <v/>
      </c>
      <c r="IO1638" t="str">
        <f t="shared" si="51"/>
        <v/>
      </c>
    </row>
    <row r="1639" spans="5:249" hidden="1">
      <c r="E1639" t="s">
        <v>5478</v>
      </c>
      <c r="F1639" t="s">
        <v>5478</v>
      </c>
      <c r="G1639">
        <f>VLOOKUP(J1639,lenght!$A:$C,3,TRUE)</f>
        <v>235</v>
      </c>
      <c r="I1639" t="str">
        <f>VLOOKUP(J1639,taxonomy!$1:$1048576, 6, TRUE)</f>
        <v>Fungi</v>
      </c>
      <c r="J1639" s="2" t="s">
        <v>3586</v>
      </c>
      <c r="K1639" s="3"/>
      <c r="L1639" s="3">
        <v>1</v>
      </c>
      <c r="M1639" s="3">
        <v>1</v>
      </c>
      <c r="IN1639" t="str">
        <f t="shared" si="50"/>
        <v/>
      </c>
      <c r="IO1639" t="str">
        <f t="shared" si="51"/>
        <v/>
      </c>
    </row>
    <row r="1640" spans="5:249" hidden="1">
      <c r="E1640" t="s">
        <v>5477</v>
      </c>
      <c r="F1640" t="s">
        <v>5478</v>
      </c>
      <c r="G1640">
        <f>VLOOKUP(J1640,lenght!$A:$C,3,TRUE)</f>
        <v>99</v>
      </c>
      <c r="I1640" t="str">
        <f>VLOOKUP(J1640,taxonomy!$1:$1048576, 6, TRUE)</f>
        <v>Fungi</v>
      </c>
      <c r="J1640" s="2" t="s">
        <v>3588</v>
      </c>
      <c r="K1640" s="3"/>
      <c r="L1640" s="3">
        <v>1</v>
      </c>
      <c r="M1640" s="3">
        <v>1</v>
      </c>
      <c r="IN1640" t="str">
        <f t="shared" si="50"/>
        <v/>
      </c>
      <c r="IO1640" t="str">
        <f t="shared" si="51"/>
        <v/>
      </c>
    </row>
    <row r="1641" spans="5:249" hidden="1">
      <c r="E1641" t="s">
        <v>5478</v>
      </c>
      <c r="F1641" t="s">
        <v>5478</v>
      </c>
      <c r="G1641">
        <f>VLOOKUP(J1641,lenght!$A:$C,3,TRUE)</f>
        <v>115</v>
      </c>
      <c r="I1641" t="str">
        <f>VLOOKUP(J1641,taxonomy!$1:$1048576, 7, TRUE)</f>
        <v>Chordata</v>
      </c>
      <c r="J1641" s="2" t="s">
        <v>3590</v>
      </c>
      <c r="K1641" s="3"/>
      <c r="L1641" s="3">
        <v>1</v>
      </c>
      <c r="M1641" s="3">
        <v>1</v>
      </c>
      <c r="IN1641" t="str">
        <f t="shared" si="50"/>
        <v/>
      </c>
      <c r="IO1641" t="str">
        <f t="shared" si="51"/>
        <v/>
      </c>
    </row>
    <row r="1642" spans="5:249" hidden="1">
      <c r="E1642" t="s">
        <v>5477</v>
      </c>
      <c r="F1642" t="s">
        <v>5478</v>
      </c>
      <c r="G1642">
        <f>VLOOKUP(J1642,lenght!$A:$C,3,TRUE)</f>
        <v>116</v>
      </c>
      <c r="I1642" t="str">
        <f>VLOOKUP(J1642,taxonomy!$1:$1048576, 7, TRUE)</f>
        <v>Chordata</v>
      </c>
      <c r="J1642" s="2" t="s">
        <v>3592</v>
      </c>
      <c r="K1642" s="3"/>
      <c r="L1642" s="3">
        <v>1</v>
      </c>
      <c r="M1642" s="3">
        <v>1</v>
      </c>
      <c r="IN1642" t="str">
        <f t="shared" si="50"/>
        <v/>
      </c>
      <c r="IO1642" t="str">
        <f t="shared" si="51"/>
        <v/>
      </c>
    </row>
    <row r="1643" spans="5:249" hidden="1">
      <c r="E1643" t="s">
        <v>5478</v>
      </c>
      <c r="F1643" t="s">
        <v>5477</v>
      </c>
      <c r="G1643">
        <f>VLOOKUP(J1643,lenght!$A:$C,3,TRUE)</f>
        <v>125</v>
      </c>
      <c r="I1643" t="str">
        <f>VLOOKUP(J1643,taxonomy!$1:$1048576, 7, TRUE)</f>
        <v>Chordata</v>
      </c>
      <c r="J1643" s="2" t="s">
        <v>3594</v>
      </c>
      <c r="K1643" s="3"/>
      <c r="L1643" s="3">
        <v>2</v>
      </c>
      <c r="M1643" s="3">
        <v>2</v>
      </c>
      <c r="IN1643" t="str">
        <f t="shared" si="50"/>
        <v/>
      </c>
      <c r="IO1643" t="str">
        <f t="shared" si="51"/>
        <v/>
      </c>
    </row>
    <row r="1644" spans="5:249" hidden="1">
      <c r="E1644" t="s">
        <v>5477</v>
      </c>
      <c r="F1644" t="s">
        <v>5478</v>
      </c>
      <c r="G1644">
        <f>VLOOKUP(J1644,lenght!$A:$C,3,TRUE)</f>
        <v>66</v>
      </c>
      <c r="I1644" t="str">
        <f>VLOOKUP(J1644,taxonomy!$1:$1048576, 7, TRUE)</f>
        <v>Chordata</v>
      </c>
      <c r="J1644" s="2" t="s">
        <v>3596</v>
      </c>
      <c r="K1644" s="3"/>
      <c r="L1644" s="3">
        <v>1</v>
      </c>
      <c r="M1644" s="3">
        <v>1</v>
      </c>
      <c r="IN1644" t="str">
        <f t="shared" si="50"/>
        <v/>
      </c>
      <c r="IO1644" t="str">
        <f t="shared" si="51"/>
        <v/>
      </c>
    </row>
    <row r="1645" spans="5:249" hidden="1">
      <c r="E1645" t="s">
        <v>5477</v>
      </c>
      <c r="F1645" t="s">
        <v>5478</v>
      </c>
      <c r="G1645">
        <f>VLOOKUP(J1645,lenght!$A:$C,3,TRUE)</f>
        <v>55</v>
      </c>
      <c r="I1645" t="str">
        <f>VLOOKUP(J1645,taxonomy!$1:$1048576, 7, TRUE)</f>
        <v>Chordata</v>
      </c>
      <c r="J1645" s="2" t="s">
        <v>3598</v>
      </c>
      <c r="K1645" s="3"/>
      <c r="L1645" s="3">
        <v>1</v>
      </c>
      <c r="M1645" s="3">
        <v>1</v>
      </c>
      <c r="IN1645" t="str">
        <f t="shared" si="50"/>
        <v/>
      </c>
      <c r="IO1645" t="str">
        <f t="shared" si="51"/>
        <v/>
      </c>
    </row>
    <row r="1646" spans="5:249" hidden="1">
      <c r="E1646" t="s">
        <v>5477</v>
      </c>
      <c r="F1646" t="s">
        <v>5478</v>
      </c>
      <c r="G1646">
        <f>VLOOKUP(J1646,lenght!$A:$C,3,TRUE)</f>
        <v>79</v>
      </c>
      <c r="I1646" t="str">
        <f>VLOOKUP(J1646,taxonomy!$1:$1048576, 7, TRUE)</f>
        <v>Chordata</v>
      </c>
      <c r="J1646" s="2" t="s">
        <v>3600</v>
      </c>
      <c r="K1646" s="3"/>
      <c r="L1646" s="3">
        <v>1</v>
      </c>
      <c r="M1646" s="3">
        <v>1</v>
      </c>
      <c r="IN1646" t="str">
        <f t="shared" si="50"/>
        <v/>
      </c>
      <c r="IO1646" t="str">
        <f t="shared" si="51"/>
        <v/>
      </c>
    </row>
    <row r="1647" spans="5:249" hidden="1">
      <c r="E1647" t="s">
        <v>5477</v>
      </c>
      <c r="F1647" t="s">
        <v>5478</v>
      </c>
      <c r="G1647">
        <f>VLOOKUP(J1647,lenght!$A:$C,3,TRUE)</f>
        <v>116</v>
      </c>
      <c r="I1647" t="str">
        <f>VLOOKUP(J1647,taxonomy!$1:$1048576, 7, TRUE)</f>
        <v>Chordata</v>
      </c>
      <c r="J1647" s="2" t="s">
        <v>3602</v>
      </c>
      <c r="K1647" s="3"/>
      <c r="L1647" s="3">
        <v>1</v>
      </c>
      <c r="M1647" s="3">
        <v>1</v>
      </c>
      <c r="IN1647" t="str">
        <f t="shared" si="50"/>
        <v/>
      </c>
      <c r="IO1647" t="str">
        <f t="shared" si="51"/>
        <v/>
      </c>
    </row>
    <row r="1648" spans="5:249" hidden="1">
      <c r="E1648" t="s">
        <v>5478</v>
      </c>
      <c r="F1648" t="s">
        <v>5478</v>
      </c>
      <c r="G1648">
        <f>VLOOKUP(J1648,lenght!$A:$C,3,TRUE)</f>
        <v>123</v>
      </c>
      <c r="I1648" t="str">
        <f>VLOOKUP(J1648,taxonomy!$1:$1048576, 7, TRUE)</f>
        <v>Chordata</v>
      </c>
      <c r="J1648" s="2" t="s">
        <v>3604</v>
      </c>
      <c r="K1648" s="3"/>
      <c r="L1648" s="3">
        <v>1</v>
      </c>
      <c r="M1648" s="3">
        <v>1</v>
      </c>
      <c r="IN1648" t="str">
        <f t="shared" si="50"/>
        <v/>
      </c>
      <c r="IO1648" t="str">
        <f t="shared" si="51"/>
        <v/>
      </c>
    </row>
    <row r="1649" spans="5:249" hidden="1">
      <c r="E1649" t="s">
        <v>5478</v>
      </c>
      <c r="F1649" t="s">
        <v>5478</v>
      </c>
      <c r="G1649">
        <f>VLOOKUP(J1649,lenght!$A:$C,3,TRUE)</f>
        <v>79</v>
      </c>
      <c r="I1649" t="str">
        <f>VLOOKUP(J1649,taxonomy!$1:$1048576, 7, TRUE)</f>
        <v>Chordata</v>
      </c>
      <c r="J1649" s="2" t="s">
        <v>3606</v>
      </c>
      <c r="K1649" s="3"/>
      <c r="L1649" s="3">
        <v>1</v>
      </c>
      <c r="M1649" s="3">
        <v>1</v>
      </c>
      <c r="IN1649" t="str">
        <f t="shared" si="50"/>
        <v/>
      </c>
      <c r="IO1649" t="str">
        <f t="shared" si="51"/>
        <v/>
      </c>
    </row>
    <row r="1650" spans="5:249" hidden="1">
      <c r="E1650" t="s">
        <v>5478</v>
      </c>
      <c r="F1650" t="s">
        <v>5478</v>
      </c>
      <c r="G1650">
        <f>VLOOKUP(J1650,lenght!$A:$C,3,TRUE)</f>
        <v>153</v>
      </c>
      <c r="I1650" t="str">
        <f>VLOOKUP(J1650,taxonomy!$1:$1048576, 7, TRUE)</f>
        <v>Chordata</v>
      </c>
      <c r="J1650" s="2" t="s">
        <v>3608</v>
      </c>
      <c r="K1650" s="3"/>
      <c r="L1650" s="3">
        <v>1</v>
      </c>
      <c r="M1650" s="3">
        <v>1</v>
      </c>
      <c r="IN1650" t="str">
        <f t="shared" si="50"/>
        <v/>
      </c>
      <c r="IO1650" t="str">
        <f t="shared" si="51"/>
        <v/>
      </c>
    </row>
    <row r="1651" spans="5:249" hidden="1">
      <c r="E1651" t="s">
        <v>5478</v>
      </c>
      <c r="F1651" t="s">
        <v>5478</v>
      </c>
      <c r="G1651">
        <f>VLOOKUP(J1651,lenght!$A:$C,3,TRUE)</f>
        <v>115</v>
      </c>
      <c r="I1651" t="str">
        <f>VLOOKUP(J1651,taxonomy!$1:$1048576, 7, TRUE)</f>
        <v>Chordata</v>
      </c>
      <c r="J1651" s="2" t="s">
        <v>3610</v>
      </c>
      <c r="K1651" s="3"/>
      <c r="L1651" s="3">
        <v>1</v>
      </c>
      <c r="M1651" s="3">
        <v>1</v>
      </c>
      <c r="IN1651" t="str">
        <f t="shared" si="50"/>
        <v/>
      </c>
      <c r="IO1651" t="str">
        <f t="shared" si="51"/>
        <v/>
      </c>
    </row>
    <row r="1652" spans="5:249" hidden="1">
      <c r="E1652" t="s">
        <v>5478</v>
      </c>
      <c r="F1652" t="s">
        <v>5478</v>
      </c>
      <c r="G1652">
        <f>VLOOKUP(J1652,lenght!$A:$C,3,TRUE)</f>
        <v>119</v>
      </c>
      <c r="I1652" t="str">
        <f>VLOOKUP(J1652,taxonomy!$1:$1048576, 7, TRUE)</f>
        <v>Chordata</v>
      </c>
      <c r="J1652" s="2" t="s">
        <v>3612</v>
      </c>
      <c r="K1652" s="3"/>
      <c r="L1652" s="3">
        <v>1</v>
      </c>
      <c r="M1652" s="3">
        <v>1</v>
      </c>
      <c r="IN1652" t="str">
        <f t="shared" si="50"/>
        <v/>
      </c>
      <c r="IO1652" t="str">
        <f t="shared" si="51"/>
        <v/>
      </c>
    </row>
    <row r="1653" spans="5:249" hidden="1">
      <c r="E1653" t="s">
        <v>5477</v>
      </c>
      <c r="F1653" t="s">
        <v>5478</v>
      </c>
      <c r="G1653">
        <f>VLOOKUP(J1653,lenght!$A:$C,3,TRUE)</f>
        <v>116</v>
      </c>
      <c r="I1653" t="str">
        <f>VLOOKUP(J1653,taxonomy!$1:$1048576, 7, TRUE)</f>
        <v>Chordata</v>
      </c>
      <c r="J1653" s="2" t="s">
        <v>3615</v>
      </c>
      <c r="K1653" s="3"/>
      <c r="L1653" s="3">
        <v>1</v>
      </c>
      <c r="M1653" s="3">
        <v>1</v>
      </c>
      <c r="IN1653" t="str">
        <f t="shared" si="50"/>
        <v/>
      </c>
      <c r="IO1653" t="str">
        <f t="shared" si="51"/>
        <v/>
      </c>
    </row>
    <row r="1654" spans="5:249" hidden="1">
      <c r="E1654" t="s">
        <v>5478</v>
      </c>
      <c r="F1654" t="s">
        <v>5478</v>
      </c>
      <c r="G1654">
        <f>VLOOKUP(J1654,lenght!$A:$C,3,TRUE)</f>
        <v>115</v>
      </c>
      <c r="I1654" t="str">
        <f>VLOOKUP(J1654,taxonomy!$1:$1048576, 7, TRUE)</f>
        <v>Chordata</v>
      </c>
      <c r="J1654" s="2" t="s">
        <v>3617</v>
      </c>
      <c r="K1654" s="3"/>
      <c r="L1654" s="3">
        <v>1</v>
      </c>
      <c r="M1654" s="3">
        <v>1</v>
      </c>
      <c r="IN1654" t="str">
        <f t="shared" si="50"/>
        <v/>
      </c>
      <c r="IO1654" t="str">
        <f t="shared" si="51"/>
        <v/>
      </c>
    </row>
    <row r="1655" spans="5:249" hidden="1">
      <c r="E1655" t="s">
        <v>5477</v>
      </c>
      <c r="F1655" t="s">
        <v>5478</v>
      </c>
      <c r="G1655">
        <f>VLOOKUP(J1655,lenght!$A:$C,3,TRUE)</f>
        <v>116</v>
      </c>
      <c r="I1655" t="str">
        <f>VLOOKUP(J1655,taxonomy!$1:$1048576, 7, TRUE)</f>
        <v>Chordata</v>
      </c>
      <c r="J1655" s="2" t="s">
        <v>3619</v>
      </c>
      <c r="K1655" s="3"/>
      <c r="L1655" s="3">
        <v>1</v>
      </c>
      <c r="M1655" s="3">
        <v>1</v>
      </c>
      <c r="IN1655" t="str">
        <f t="shared" si="50"/>
        <v/>
      </c>
      <c r="IO1655" t="str">
        <f t="shared" si="51"/>
        <v/>
      </c>
    </row>
    <row r="1656" spans="5:249" hidden="1">
      <c r="E1656" t="s">
        <v>5478</v>
      </c>
      <c r="F1656" t="s">
        <v>5478</v>
      </c>
      <c r="G1656">
        <f>VLOOKUP(J1656,lenght!$A:$C,3,TRUE)</f>
        <v>115</v>
      </c>
      <c r="I1656" t="str">
        <f>VLOOKUP(J1656,taxonomy!$1:$1048576, 7, TRUE)</f>
        <v>Chordata</v>
      </c>
      <c r="J1656" s="2" t="s">
        <v>3621</v>
      </c>
      <c r="K1656" s="3"/>
      <c r="L1656" s="3">
        <v>1</v>
      </c>
      <c r="M1656" s="3">
        <v>1</v>
      </c>
      <c r="IN1656" t="str">
        <f t="shared" si="50"/>
        <v/>
      </c>
      <c r="IO1656" t="str">
        <f t="shared" si="51"/>
        <v/>
      </c>
    </row>
    <row r="1657" spans="5:249" hidden="1">
      <c r="E1657" t="s">
        <v>5478</v>
      </c>
      <c r="F1657" t="s">
        <v>5478</v>
      </c>
      <c r="G1657">
        <f>VLOOKUP(J1657,lenght!$A:$C,3,TRUE)</f>
        <v>115</v>
      </c>
      <c r="I1657" t="str">
        <f>VLOOKUP(J1657,taxonomy!$1:$1048576, 7, TRUE)</f>
        <v>Chordata</v>
      </c>
      <c r="J1657" s="2" t="s">
        <v>3623</v>
      </c>
      <c r="K1657" s="3"/>
      <c r="L1657" s="3">
        <v>1</v>
      </c>
      <c r="M1657" s="3">
        <v>1</v>
      </c>
      <c r="IN1657" t="str">
        <f t="shared" si="50"/>
        <v/>
      </c>
      <c r="IO1657" t="str">
        <f t="shared" si="51"/>
        <v/>
      </c>
    </row>
    <row r="1658" spans="5:249" hidden="1">
      <c r="E1658" t="s">
        <v>5477</v>
      </c>
      <c r="F1658" t="s">
        <v>5478</v>
      </c>
      <c r="G1658">
        <f>VLOOKUP(J1658,lenght!$A:$C,3,TRUE)</f>
        <v>117</v>
      </c>
      <c r="I1658" t="str">
        <f>VLOOKUP(J1658,taxonomy!$1:$1048576, 7, TRUE)</f>
        <v>Chordata</v>
      </c>
      <c r="J1658" s="2" t="s">
        <v>3625</v>
      </c>
      <c r="K1658" s="3"/>
      <c r="L1658" s="3">
        <v>1</v>
      </c>
      <c r="M1658" s="3">
        <v>1</v>
      </c>
      <c r="IN1658" t="str">
        <f t="shared" si="50"/>
        <v/>
      </c>
      <c r="IO1658" t="str">
        <f t="shared" si="51"/>
        <v/>
      </c>
    </row>
    <row r="1659" spans="5:249" hidden="1">
      <c r="E1659" t="s">
        <v>5477</v>
      </c>
      <c r="F1659" t="s">
        <v>5478</v>
      </c>
      <c r="G1659">
        <f>VLOOKUP(J1659,lenght!$A:$C,3,TRUE)</f>
        <v>118</v>
      </c>
      <c r="I1659" t="str">
        <f>VLOOKUP(J1659,taxonomy!$1:$1048576, 7, TRUE)</f>
        <v>Chordata</v>
      </c>
      <c r="J1659" s="2" t="s">
        <v>3627</v>
      </c>
      <c r="K1659" s="3"/>
      <c r="L1659" s="3">
        <v>1</v>
      </c>
      <c r="M1659" s="3">
        <v>1</v>
      </c>
      <c r="IN1659" t="str">
        <f t="shared" si="50"/>
        <v/>
      </c>
      <c r="IO1659" t="str">
        <f t="shared" si="51"/>
        <v/>
      </c>
    </row>
    <row r="1660" spans="5:249" hidden="1">
      <c r="E1660" t="s">
        <v>5478</v>
      </c>
      <c r="F1660" t="s">
        <v>5478</v>
      </c>
      <c r="G1660">
        <f>VLOOKUP(J1660,lenght!$A:$C,3,TRUE)</f>
        <v>118</v>
      </c>
      <c r="H1660">
        <f>VLOOKUP(J1660,lenght!$F:$H, 3, FALSE)</f>
        <v>291</v>
      </c>
      <c r="I1660" t="str">
        <f>VLOOKUP(J1660,taxonomy!$1:$1048576, 7, TRUE)</f>
        <v>Chordata</v>
      </c>
      <c r="J1660" s="2" t="s">
        <v>3629</v>
      </c>
      <c r="K1660" s="3">
        <v>1</v>
      </c>
      <c r="L1660" s="3">
        <v>1</v>
      </c>
      <c r="M1660" s="3">
        <v>2</v>
      </c>
      <c r="IN1660" t="str">
        <f t="shared" si="50"/>
        <v/>
      </c>
      <c r="IO1660" t="str">
        <f t="shared" si="51"/>
        <v/>
      </c>
    </row>
    <row r="1661" spans="5:249" hidden="1">
      <c r="E1661" t="s">
        <v>5478</v>
      </c>
      <c r="F1661" t="s">
        <v>5478</v>
      </c>
      <c r="G1661">
        <f>VLOOKUP(J1661,lenght!$A:$C,3,TRUE)</f>
        <v>149</v>
      </c>
      <c r="H1661">
        <f>VLOOKUP(J1661,lenght!$F:$H, 3, FALSE)</f>
        <v>128</v>
      </c>
      <c r="I1661" t="str">
        <f>VLOOKUP(J1661,taxonomy!$1:$1048576, 7, TRUE)</f>
        <v>Chordata</v>
      </c>
      <c r="J1661" s="2" t="s">
        <v>3631</v>
      </c>
      <c r="K1661" s="3">
        <v>2</v>
      </c>
      <c r="L1661" s="3">
        <v>1</v>
      </c>
      <c r="M1661" s="3">
        <v>3</v>
      </c>
      <c r="IN1661" t="str">
        <f t="shared" si="50"/>
        <v/>
      </c>
      <c r="IO1661" t="str">
        <f t="shared" si="51"/>
        <v/>
      </c>
    </row>
    <row r="1662" spans="5:249" hidden="1">
      <c r="E1662" t="s">
        <v>5478</v>
      </c>
      <c r="F1662" t="s">
        <v>5478</v>
      </c>
      <c r="G1662">
        <f>VLOOKUP(J1662,lenght!$A:$C,3,TRUE)</f>
        <v>121</v>
      </c>
      <c r="H1662">
        <f>VLOOKUP(J1662,lenght!$F:$H, 3, FALSE)</f>
        <v>260</v>
      </c>
      <c r="I1662" t="str">
        <f>VLOOKUP(J1662,taxonomy!$1:$1048576, 7, TRUE)</f>
        <v>Chordata</v>
      </c>
      <c r="J1662" s="2" t="s">
        <v>3633</v>
      </c>
      <c r="K1662" s="3">
        <v>1</v>
      </c>
      <c r="L1662" s="3">
        <v>1</v>
      </c>
      <c r="M1662" s="3">
        <v>2</v>
      </c>
      <c r="IN1662" t="str">
        <f t="shared" si="50"/>
        <v/>
      </c>
      <c r="IO1662" t="str">
        <f t="shared" si="51"/>
        <v/>
      </c>
    </row>
    <row r="1663" spans="5:249" hidden="1">
      <c r="E1663" t="s">
        <v>5477</v>
      </c>
      <c r="F1663" t="s">
        <v>5478</v>
      </c>
      <c r="G1663">
        <f>VLOOKUP(J1663,lenght!$A:$C,3,TRUE)</f>
        <v>116</v>
      </c>
      <c r="I1663" t="str">
        <f>VLOOKUP(J1663,taxonomy!$1:$1048576, 7, TRUE)</f>
        <v>Chordata</v>
      </c>
      <c r="J1663" s="2" t="s">
        <v>3635</v>
      </c>
      <c r="K1663" s="3"/>
      <c r="L1663" s="3">
        <v>1</v>
      </c>
      <c r="M1663" s="3">
        <v>1</v>
      </c>
      <c r="IN1663" t="str">
        <f t="shared" si="50"/>
        <v/>
      </c>
      <c r="IO1663" t="str">
        <f t="shared" si="51"/>
        <v/>
      </c>
    </row>
    <row r="1664" spans="5:249" hidden="1">
      <c r="E1664" t="s">
        <v>5477</v>
      </c>
      <c r="F1664" t="s">
        <v>5478</v>
      </c>
      <c r="G1664">
        <f>VLOOKUP(J1664,lenght!$A:$C,3,TRUE)</f>
        <v>65</v>
      </c>
      <c r="I1664" t="str">
        <f>VLOOKUP(J1664,taxonomy!$1:$1048576, 7, TRUE)</f>
        <v>Chordata</v>
      </c>
      <c r="J1664" s="2" t="s">
        <v>3637</v>
      </c>
      <c r="K1664" s="3"/>
      <c r="L1664" s="3">
        <v>1</v>
      </c>
      <c r="M1664" s="3">
        <v>1</v>
      </c>
      <c r="IN1664" t="str">
        <f t="shared" si="50"/>
        <v/>
      </c>
      <c r="IO1664" t="str">
        <f t="shared" si="51"/>
        <v/>
      </c>
    </row>
    <row r="1665" spans="5:249" hidden="1">
      <c r="E1665" t="s">
        <v>5478</v>
      </c>
      <c r="F1665" t="s">
        <v>5477</v>
      </c>
      <c r="G1665">
        <f>VLOOKUP(J1665,lenght!$A:$C,3,TRUE)</f>
        <v>116</v>
      </c>
      <c r="I1665" t="str">
        <f>VLOOKUP(J1665,taxonomy!$1:$1048576, 7, TRUE)</f>
        <v>Chordata</v>
      </c>
      <c r="J1665" s="2" t="s">
        <v>3639</v>
      </c>
      <c r="K1665" s="3"/>
      <c r="L1665" s="3">
        <v>2</v>
      </c>
      <c r="M1665" s="3">
        <v>2</v>
      </c>
      <c r="IN1665" t="str">
        <f t="shared" si="50"/>
        <v/>
      </c>
      <c r="IO1665" t="str">
        <f t="shared" si="51"/>
        <v/>
      </c>
    </row>
    <row r="1666" spans="5:249" hidden="1">
      <c r="E1666" t="s">
        <v>5477</v>
      </c>
      <c r="F1666" t="s">
        <v>5478</v>
      </c>
      <c r="G1666">
        <f>VLOOKUP(J1666,lenght!$A:$C,3,TRUE)</f>
        <v>116</v>
      </c>
      <c r="I1666" t="str">
        <f>VLOOKUP(J1666,taxonomy!$1:$1048576, 7, TRUE)</f>
        <v>Chordata</v>
      </c>
      <c r="J1666" s="2" t="s">
        <v>3641</v>
      </c>
      <c r="K1666" s="3"/>
      <c r="L1666" s="3">
        <v>1</v>
      </c>
      <c r="M1666" s="3">
        <v>1</v>
      </c>
      <c r="IN1666" t="str">
        <f t="shared" si="50"/>
        <v/>
      </c>
      <c r="IO1666" t="str">
        <f t="shared" si="51"/>
        <v/>
      </c>
    </row>
    <row r="1667" spans="5:249" hidden="1">
      <c r="E1667" t="s">
        <v>5478</v>
      </c>
      <c r="F1667" t="s">
        <v>5477</v>
      </c>
      <c r="G1667">
        <f>VLOOKUP(J1667,lenght!$A:$C,3,TRUE)</f>
        <v>100</v>
      </c>
      <c r="H1667">
        <f>VLOOKUP(J1667,lenght!$F:$H, 3, FALSE)</f>
        <v>263</v>
      </c>
      <c r="I1667" t="str">
        <f>VLOOKUP(J1667,taxonomy!$1:$1048576, 7, TRUE)</f>
        <v>Chordata</v>
      </c>
      <c r="J1667" s="2" t="s">
        <v>3643</v>
      </c>
      <c r="K1667" s="3">
        <v>1</v>
      </c>
      <c r="L1667" s="3">
        <v>1</v>
      </c>
      <c r="M1667" s="3">
        <v>2</v>
      </c>
      <c r="IN1667" t="str">
        <f t="shared" si="50"/>
        <v/>
      </c>
      <c r="IO1667" t="str">
        <f t="shared" si="51"/>
        <v/>
      </c>
    </row>
    <row r="1668" spans="5:249" hidden="1">
      <c r="E1668" t="s">
        <v>5478</v>
      </c>
      <c r="F1668" t="s">
        <v>5478</v>
      </c>
      <c r="G1668">
        <f>VLOOKUP(J1668,lenght!$A:$C,3,TRUE)</f>
        <v>117</v>
      </c>
      <c r="I1668" t="str">
        <f>VLOOKUP(J1668,taxonomy!$1:$1048576, 7, TRUE)</f>
        <v>Chordata</v>
      </c>
      <c r="J1668" s="2" t="s">
        <v>3645</v>
      </c>
      <c r="K1668" s="3"/>
      <c r="L1668" s="3">
        <v>1</v>
      </c>
      <c r="M1668" s="3">
        <v>1</v>
      </c>
      <c r="IN1668" t="str">
        <f t="shared" si="50"/>
        <v/>
      </c>
      <c r="IO1668" t="str">
        <f t="shared" si="51"/>
        <v/>
      </c>
    </row>
    <row r="1669" spans="5:249" hidden="1">
      <c r="E1669" t="s">
        <v>5478</v>
      </c>
      <c r="F1669" t="s">
        <v>5477</v>
      </c>
      <c r="G1669">
        <f>VLOOKUP(J1669,lenght!$A:$C,3,TRUE)</f>
        <v>118</v>
      </c>
      <c r="H1669">
        <f>VLOOKUP(J1669,lenght!$F:$H, 3, FALSE)</f>
        <v>271</v>
      </c>
      <c r="I1669" t="str">
        <f>VLOOKUP(J1669,taxonomy!$1:$1048576, 7, TRUE)</f>
        <v>Chordata</v>
      </c>
      <c r="J1669" s="2" t="s">
        <v>3647</v>
      </c>
      <c r="K1669" s="3">
        <v>1</v>
      </c>
      <c r="L1669" s="3">
        <v>1</v>
      </c>
      <c r="M1669" s="3">
        <v>2</v>
      </c>
      <c r="IN1669" t="str">
        <f t="shared" ref="IN1669:IN1732" si="52">IF(IM1669=1, "Y", "")</f>
        <v/>
      </c>
      <c r="IO1669" t="str">
        <f t="shared" ref="IO1669:IO1732" si="53">IF(IM1669=2, "Y", "")</f>
        <v/>
      </c>
    </row>
    <row r="1670" spans="5:249" hidden="1">
      <c r="E1670" t="s">
        <v>5477</v>
      </c>
      <c r="F1670" t="s">
        <v>5478</v>
      </c>
      <c r="G1670">
        <f>VLOOKUP(J1670,lenght!$A:$C,3,TRUE)</f>
        <v>116</v>
      </c>
      <c r="I1670" t="str">
        <f>VLOOKUP(J1670,taxonomy!$1:$1048576, 7, TRUE)</f>
        <v>Chordata</v>
      </c>
      <c r="J1670" s="2" t="s">
        <v>3649</v>
      </c>
      <c r="K1670" s="3"/>
      <c r="L1670" s="3">
        <v>1</v>
      </c>
      <c r="M1670" s="3">
        <v>1</v>
      </c>
      <c r="IN1670" t="str">
        <f t="shared" si="52"/>
        <v/>
      </c>
      <c r="IO1670" t="str">
        <f t="shared" si="53"/>
        <v/>
      </c>
    </row>
    <row r="1671" spans="5:249" hidden="1">
      <c r="E1671" t="s">
        <v>5478</v>
      </c>
      <c r="F1671" t="s">
        <v>5478</v>
      </c>
      <c r="G1671">
        <f>VLOOKUP(J1671,lenght!$A:$C,3,TRUE)</f>
        <v>114</v>
      </c>
      <c r="I1671" t="str">
        <f>VLOOKUP(J1671,taxonomy!$1:$1048576, 7, TRUE)</f>
        <v>Chordata</v>
      </c>
      <c r="J1671" s="2" t="s">
        <v>3651</v>
      </c>
      <c r="K1671" s="3"/>
      <c r="L1671" s="3">
        <v>1</v>
      </c>
      <c r="M1671" s="3">
        <v>1</v>
      </c>
      <c r="IN1671" t="str">
        <f t="shared" si="52"/>
        <v/>
      </c>
      <c r="IO1671" t="str">
        <f t="shared" si="53"/>
        <v/>
      </c>
    </row>
    <row r="1672" spans="5:249" hidden="1">
      <c r="E1672" t="s">
        <v>5478</v>
      </c>
      <c r="F1672" t="s">
        <v>5477</v>
      </c>
      <c r="G1672">
        <f>VLOOKUP(J1672,lenght!$A:$C,3,TRUE)</f>
        <v>125</v>
      </c>
      <c r="I1672" t="str">
        <f>VLOOKUP(J1672,taxonomy!$1:$1048576, 7, TRUE)</f>
        <v>Chordata</v>
      </c>
      <c r="J1672" s="2" t="s">
        <v>3653</v>
      </c>
      <c r="K1672" s="3"/>
      <c r="L1672" s="3">
        <v>2</v>
      </c>
      <c r="M1672" s="3">
        <v>2</v>
      </c>
      <c r="IN1672" t="str">
        <f t="shared" si="52"/>
        <v/>
      </c>
      <c r="IO1672" t="str">
        <f t="shared" si="53"/>
        <v/>
      </c>
    </row>
    <row r="1673" spans="5:249" hidden="1">
      <c r="E1673" t="s">
        <v>5478</v>
      </c>
      <c r="F1673" t="s">
        <v>5478</v>
      </c>
      <c r="G1673">
        <f>VLOOKUP(J1673,lenght!$A:$C,3,TRUE)</f>
        <v>118</v>
      </c>
      <c r="H1673">
        <f>VLOOKUP(J1673,lenght!$F:$H, 3, FALSE)</f>
        <v>273</v>
      </c>
      <c r="I1673" t="str">
        <f>VLOOKUP(J1673,taxonomy!$1:$1048576, 7, TRUE)</f>
        <v>Chordata</v>
      </c>
      <c r="J1673" s="2" t="s">
        <v>3655</v>
      </c>
      <c r="K1673" s="3">
        <v>1</v>
      </c>
      <c r="L1673" s="3">
        <v>1</v>
      </c>
      <c r="M1673" s="3">
        <v>2</v>
      </c>
      <c r="IN1673" t="str">
        <f t="shared" si="52"/>
        <v/>
      </c>
      <c r="IO1673" t="str">
        <f t="shared" si="53"/>
        <v/>
      </c>
    </row>
    <row r="1674" spans="5:249" hidden="1">
      <c r="E1674" t="s">
        <v>5478</v>
      </c>
      <c r="F1674" t="s">
        <v>5478</v>
      </c>
      <c r="G1674">
        <f>VLOOKUP(J1674,lenght!$A:$C,3,TRUE)</f>
        <v>118</v>
      </c>
      <c r="I1674" t="str">
        <f>VLOOKUP(J1674,taxonomy!$1:$1048576, 7, TRUE)</f>
        <v>Chordata</v>
      </c>
      <c r="J1674" s="2" t="s">
        <v>3657</v>
      </c>
      <c r="K1674" s="3"/>
      <c r="L1674" s="3">
        <v>1</v>
      </c>
      <c r="M1674" s="3">
        <v>1</v>
      </c>
      <c r="IN1674" t="str">
        <f t="shared" si="52"/>
        <v/>
      </c>
      <c r="IO1674" t="str">
        <f t="shared" si="53"/>
        <v/>
      </c>
    </row>
    <row r="1675" spans="5:249" hidden="1">
      <c r="E1675" t="s">
        <v>5477</v>
      </c>
      <c r="F1675" t="s">
        <v>5478</v>
      </c>
      <c r="G1675">
        <f>VLOOKUP(J1675,lenght!$A:$C,3,TRUE)</f>
        <v>116</v>
      </c>
      <c r="I1675" t="str">
        <f>VLOOKUP(J1675,taxonomy!$1:$1048576, 7, TRUE)</f>
        <v>Chordata</v>
      </c>
      <c r="J1675" s="2" t="s">
        <v>3659</v>
      </c>
      <c r="K1675" s="3"/>
      <c r="L1675" s="3">
        <v>1</v>
      </c>
      <c r="M1675" s="3">
        <v>1</v>
      </c>
      <c r="IN1675" t="str">
        <f t="shared" si="52"/>
        <v/>
      </c>
      <c r="IO1675" t="str">
        <f t="shared" si="53"/>
        <v/>
      </c>
    </row>
    <row r="1676" spans="5:249" hidden="1">
      <c r="E1676" t="s">
        <v>5478</v>
      </c>
      <c r="F1676" t="s">
        <v>5477</v>
      </c>
      <c r="G1676">
        <f>VLOOKUP(J1676,lenght!$A:$C,3,TRUE)</f>
        <v>110</v>
      </c>
      <c r="I1676" t="str">
        <f>VLOOKUP(J1676,taxonomy!$1:$1048576, 7, TRUE)</f>
        <v>Chordata</v>
      </c>
      <c r="J1676" s="2" t="s">
        <v>3661</v>
      </c>
      <c r="K1676" s="3"/>
      <c r="L1676" s="3">
        <v>1</v>
      </c>
      <c r="M1676" s="3">
        <v>1</v>
      </c>
      <c r="IN1676" t="str">
        <f t="shared" si="52"/>
        <v/>
      </c>
      <c r="IO1676" t="str">
        <f t="shared" si="53"/>
        <v/>
      </c>
    </row>
    <row r="1677" spans="5:249" hidden="1">
      <c r="E1677" t="s">
        <v>5478</v>
      </c>
      <c r="F1677" t="s">
        <v>5478</v>
      </c>
      <c r="G1677">
        <f>VLOOKUP(J1677,lenght!$A:$C,3,TRUE)</f>
        <v>115</v>
      </c>
      <c r="I1677" t="str">
        <f>VLOOKUP(J1677,taxonomy!$1:$1048576, 7, TRUE)</f>
        <v>Chordata</v>
      </c>
      <c r="J1677" s="2" t="s">
        <v>3663</v>
      </c>
      <c r="K1677" s="3"/>
      <c r="L1677" s="3">
        <v>1</v>
      </c>
      <c r="M1677" s="3">
        <v>1</v>
      </c>
      <c r="IN1677" t="str">
        <f t="shared" si="52"/>
        <v/>
      </c>
      <c r="IO1677" t="str">
        <f t="shared" si="53"/>
        <v/>
      </c>
    </row>
    <row r="1678" spans="5:249" hidden="1">
      <c r="E1678" t="s">
        <v>5478</v>
      </c>
      <c r="F1678" t="s">
        <v>5477</v>
      </c>
      <c r="G1678">
        <f>VLOOKUP(J1678,lenght!$A:$C,3,TRUE)</f>
        <v>119</v>
      </c>
      <c r="H1678">
        <f>VLOOKUP(J1678,lenght!$F:$H, 3, FALSE)</f>
        <v>272</v>
      </c>
      <c r="I1678" t="str">
        <f>VLOOKUP(J1678,taxonomy!$1:$1048576, 7, TRUE)</f>
        <v>Chordata</v>
      </c>
      <c r="J1678" s="2" t="s">
        <v>3665</v>
      </c>
      <c r="K1678" s="3">
        <v>1</v>
      </c>
      <c r="L1678" s="3">
        <v>1</v>
      </c>
      <c r="M1678" s="3">
        <v>2</v>
      </c>
      <c r="IN1678" t="str">
        <f t="shared" si="52"/>
        <v/>
      </c>
      <c r="IO1678" t="str">
        <f t="shared" si="53"/>
        <v/>
      </c>
    </row>
    <row r="1679" spans="5:249" hidden="1">
      <c r="E1679" t="s">
        <v>5477</v>
      </c>
      <c r="F1679" t="s">
        <v>5478</v>
      </c>
      <c r="G1679">
        <f>VLOOKUP(J1679,lenght!$A:$C,3,TRUE)</f>
        <v>116</v>
      </c>
      <c r="I1679" t="str">
        <f>VLOOKUP(J1679,taxonomy!$1:$1048576, 7, TRUE)</f>
        <v>Chordata</v>
      </c>
      <c r="J1679" s="2" t="s">
        <v>3667</v>
      </c>
      <c r="K1679" s="3"/>
      <c r="L1679" s="3">
        <v>1</v>
      </c>
      <c r="M1679" s="3">
        <v>1</v>
      </c>
      <c r="IN1679" t="str">
        <f t="shared" si="52"/>
        <v/>
      </c>
      <c r="IO1679" t="str">
        <f t="shared" si="53"/>
        <v/>
      </c>
    </row>
    <row r="1680" spans="5:249" hidden="1">
      <c r="E1680" t="s">
        <v>5478</v>
      </c>
      <c r="F1680" t="s">
        <v>5477</v>
      </c>
      <c r="G1680">
        <f>VLOOKUP(J1680,lenght!$A:$C,3,TRUE)</f>
        <v>116</v>
      </c>
      <c r="I1680" t="str">
        <f>VLOOKUP(J1680,taxonomy!$1:$1048576, 7, TRUE)</f>
        <v>Chordata</v>
      </c>
      <c r="J1680" s="2" t="s">
        <v>3669</v>
      </c>
      <c r="K1680" s="3"/>
      <c r="L1680" s="3">
        <v>2</v>
      </c>
      <c r="M1680" s="3">
        <v>2</v>
      </c>
      <c r="IN1680" t="str">
        <f t="shared" si="52"/>
        <v/>
      </c>
      <c r="IO1680" t="str">
        <f t="shared" si="53"/>
        <v/>
      </c>
    </row>
    <row r="1681" spans="5:249" hidden="1">
      <c r="E1681" t="s">
        <v>5478</v>
      </c>
      <c r="F1681" t="s">
        <v>5478</v>
      </c>
      <c r="G1681">
        <f>VLOOKUP(J1681,lenght!$A:$C,3,TRUE)</f>
        <v>117</v>
      </c>
      <c r="I1681" t="str">
        <f>VLOOKUP(J1681,taxonomy!$1:$1048576, 7, TRUE)</f>
        <v>Chordata</v>
      </c>
      <c r="J1681" s="2" t="s">
        <v>3671</v>
      </c>
      <c r="K1681" s="3"/>
      <c r="L1681" s="3">
        <v>1</v>
      </c>
      <c r="M1681" s="3">
        <v>1</v>
      </c>
      <c r="IN1681" t="str">
        <f t="shared" si="52"/>
        <v/>
      </c>
      <c r="IO1681" t="str">
        <f t="shared" si="53"/>
        <v/>
      </c>
    </row>
    <row r="1682" spans="5:249" hidden="1">
      <c r="E1682" t="s">
        <v>5477</v>
      </c>
      <c r="F1682" t="s">
        <v>5478</v>
      </c>
      <c r="G1682">
        <f>VLOOKUP(J1682,lenght!$A:$C,3,TRUE)</f>
        <v>115</v>
      </c>
      <c r="I1682" t="str">
        <f>VLOOKUP(J1682,taxonomy!$1:$1048576, 7, TRUE)</f>
        <v>Chordata</v>
      </c>
      <c r="J1682" s="2" t="s">
        <v>3673</v>
      </c>
      <c r="K1682" s="3"/>
      <c r="L1682" s="3">
        <v>1</v>
      </c>
      <c r="M1682" s="3">
        <v>1</v>
      </c>
      <c r="IN1682" t="str">
        <f t="shared" si="52"/>
        <v/>
      </c>
      <c r="IO1682" t="str">
        <f t="shared" si="53"/>
        <v/>
      </c>
    </row>
    <row r="1683" spans="5:249" hidden="1">
      <c r="E1683" t="s">
        <v>5478</v>
      </c>
      <c r="F1683" t="s">
        <v>5478</v>
      </c>
      <c r="G1683">
        <f>VLOOKUP(J1683,lenght!$A:$C,3,TRUE)</f>
        <v>116</v>
      </c>
      <c r="I1683" t="str">
        <f>VLOOKUP(J1683,taxonomy!$1:$1048576, 7, TRUE)</f>
        <v>Chordata</v>
      </c>
      <c r="J1683" s="2" t="s">
        <v>3675</v>
      </c>
      <c r="K1683" s="3"/>
      <c r="L1683" s="3">
        <v>1</v>
      </c>
      <c r="M1683" s="3">
        <v>1</v>
      </c>
      <c r="IN1683" t="str">
        <f t="shared" si="52"/>
        <v/>
      </c>
      <c r="IO1683" t="str">
        <f t="shared" si="53"/>
        <v/>
      </c>
    </row>
    <row r="1684" spans="5:249" hidden="1">
      <c r="E1684" t="s">
        <v>5478</v>
      </c>
      <c r="F1684" t="s">
        <v>5478</v>
      </c>
      <c r="G1684">
        <f>VLOOKUP(J1684,lenght!$A:$C,3,TRUE)</f>
        <v>157</v>
      </c>
      <c r="I1684" t="str">
        <f>VLOOKUP(J1684,taxonomy!$1:$1048576, 7, TRUE)</f>
        <v>Chordata</v>
      </c>
      <c r="J1684" s="2" t="s">
        <v>3677</v>
      </c>
      <c r="K1684" s="3"/>
      <c r="L1684" s="3">
        <v>1</v>
      </c>
      <c r="M1684" s="3">
        <v>1</v>
      </c>
      <c r="IN1684" t="str">
        <f t="shared" si="52"/>
        <v/>
      </c>
      <c r="IO1684" t="str">
        <f t="shared" si="53"/>
        <v/>
      </c>
    </row>
    <row r="1685" spans="5:249" hidden="1">
      <c r="E1685" t="s">
        <v>5478</v>
      </c>
      <c r="F1685" t="s">
        <v>5477</v>
      </c>
      <c r="G1685">
        <f>VLOOKUP(J1685,lenght!$A:$C,3,TRUE)</f>
        <v>117</v>
      </c>
      <c r="I1685" t="str">
        <f>VLOOKUP(J1685,taxonomy!$1:$1048576, 7, TRUE)</f>
        <v>Chordata</v>
      </c>
      <c r="J1685" s="2" t="s">
        <v>3679</v>
      </c>
      <c r="K1685" s="3"/>
      <c r="L1685" s="3">
        <v>1</v>
      </c>
      <c r="M1685" s="3">
        <v>1</v>
      </c>
      <c r="IN1685" t="str">
        <f t="shared" si="52"/>
        <v/>
      </c>
      <c r="IO1685" t="str">
        <f t="shared" si="53"/>
        <v/>
      </c>
    </row>
    <row r="1686" spans="5:249" hidden="1">
      <c r="E1686" t="s">
        <v>5477</v>
      </c>
      <c r="F1686" t="s">
        <v>5478</v>
      </c>
      <c r="G1686">
        <f>VLOOKUP(J1686,lenght!$A:$C,3,TRUE)</f>
        <v>133</v>
      </c>
      <c r="I1686" t="str">
        <f>VLOOKUP(J1686,taxonomy!$1:$1048576, 7, TRUE)</f>
        <v>Chordata</v>
      </c>
      <c r="J1686" s="2" t="s">
        <v>3681</v>
      </c>
      <c r="K1686" s="3"/>
      <c r="L1686" s="3">
        <v>1</v>
      </c>
      <c r="M1686" s="3">
        <v>1</v>
      </c>
      <c r="IN1686" t="str">
        <f t="shared" si="52"/>
        <v/>
      </c>
      <c r="IO1686" t="str">
        <f t="shared" si="53"/>
        <v/>
      </c>
    </row>
    <row r="1687" spans="5:249" hidden="1">
      <c r="E1687" t="s">
        <v>5477</v>
      </c>
      <c r="F1687" t="s">
        <v>5478</v>
      </c>
      <c r="G1687">
        <f>VLOOKUP(J1687,lenght!$A:$C,3,TRUE)</f>
        <v>139</v>
      </c>
      <c r="I1687" t="str">
        <f>VLOOKUP(J1687,taxonomy!$1:$1048576, 7, TRUE)</f>
        <v>Chordata</v>
      </c>
      <c r="J1687" s="2" t="s">
        <v>3683</v>
      </c>
      <c r="K1687" s="3"/>
      <c r="L1687" s="3">
        <v>1</v>
      </c>
      <c r="M1687" s="3">
        <v>1</v>
      </c>
      <c r="IN1687" t="str">
        <f t="shared" si="52"/>
        <v/>
      </c>
      <c r="IO1687" t="str">
        <f t="shared" si="53"/>
        <v/>
      </c>
    </row>
    <row r="1688" spans="5:249" hidden="1">
      <c r="E1688" t="s">
        <v>5478</v>
      </c>
      <c r="F1688" t="s">
        <v>5478</v>
      </c>
      <c r="G1688">
        <f>VLOOKUP(J1688,lenght!$A:$C,3,TRUE)</f>
        <v>115</v>
      </c>
      <c r="I1688" t="str">
        <f>VLOOKUP(J1688,taxonomy!$1:$1048576, 7, TRUE)</f>
        <v>Chordata</v>
      </c>
      <c r="J1688" s="2" t="s">
        <v>3685</v>
      </c>
      <c r="K1688" s="3"/>
      <c r="L1688" s="3">
        <v>1</v>
      </c>
      <c r="M1688" s="3">
        <v>1</v>
      </c>
      <c r="IN1688" t="str">
        <f t="shared" si="52"/>
        <v/>
      </c>
      <c r="IO1688" t="str">
        <f t="shared" si="53"/>
        <v/>
      </c>
    </row>
    <row r="1689" spans="5:249" hidden="1">
      <c r="E1689" t="s">
        <v>5478</v>
      </c>
      <c r="F1689" t="s">
        <v>5478</v>
      </c>
      <c r="G1689">
        <f>VLOOKUP(J1689,lenght!$A:$C,3,TRUE)</f>
        <v>115</v>
      </c>
      <c r="I1689" t="str">
        <f>VLOOKUP(J1689,taxonomy!$1:$1048576, 7, TRUE)</f>
        <v>Chordata</v>
      </c>
      <c r="J1689" s="2" t="s">
        <v>3687</v>
      </c>
      <c r="K1689" s="3"/>
      <c r="L1689" s="3">
        <v>1</v>
      </c>
      <c r="M1689" s="3">
        <v>1</v>
      </c>
      <c r="IN1689" t="str">
        <f t="shared" si="52"/>
        <v/>
      </c>
      <c r="IO1689" t="str">
        <f t="shared" si="53"/>
        <v/>
      </c>
    </row>
    <row r="1690" spans="5:249" hidden="1">
      <c r="E1690" t="s">
        <v>5477</v>
      </c>
      <c r="F1690" t="s">
        <v>5478</v>
      </c>
      <c r="G1690">
        <f>VLOOKUP(J1690,lenght!$A:$C,3,TRUE)</f>
        <v>116</v>
      </c>
      <c r="I1690" t="str">
        <f>VLOOKUP(J1690,taxonomy!$1:$1048576, 7, TRUE)</f>
        <v>Chordata</v>
      </c>
      <c r="J1690" s="2" t="s">
        <v>3689</v>
      </c>
      <c r="K1690" s="3"/>
      <c r="L1690" s="3">
        <v>1</v>
      </c>
      <c r="M1690" s="3">
        <v>1</v>
      </c>
      <c r="IN1690" t="str">
        <f t="shared" si="52"/>
        <v/>
      </c>
      <c r="IO1690" t="str">
        <f t="shared" si="53"/>
        <v/>
      </c>
    </row>
    <row r="1691" spans="5:249" hidden="1">
      <c r="E1691" t="s">
        <v>5478</v>
      </c>
      <c r="F1691" t="s">
        <v>5477</v>
      </c>
      <c r="G1691">
        <f>VLOOKUP(J1691,lenght!$A:$C,3,TRUE)</f>
        <v>119</v>
      </c>
      <c r="H1691">
        <f>VLOOKUP(J1691,lenght!$F:$H, 3, FALSE)</f>
        <v>209</v>
      </c>
      <c r="I1691" t="str">
        <f>VLOOKUP(J1691,taxonomy!$1:$1048576, 7, TRUE)</f>
        <v>Chordata</v>
      </c>
      <c r="J1691" s="2" t="s">
        <v>3691</v>
      </c>
      <c r="K1691" s="3">
        <v>1</v>
      </c>
      <c r="L1691" s="3">
        <v>1</v>
      </c>
      <c r="M1691" s="3">
        <v>2</v>
      </c>
      <c r="IN1691" t="str">
        <f t="shared" si="52"/>
        <v/>
      </c>
      <c r="IO1691" t="str">
        <f t="shared" si="53"/>
        <v/>
      </c>
    </row>
    <row r="1692" spans="5:249" hidden="1">
      <c r="E1692" t="s">
        <v>5478</v>
      </c>
      <c r="F1692" t="s">
        <v>5478</v>
      </c>
      <c r="G1692">
        <f>VLOOKUP(J1692,lenght!$A:$C,3,TRUE)</f>
        <v>133</v>
      </c>
      <c r="I1692" t="str">
        <f>VLOOKUP(J1692,taxonomy!$1:$1048576, 7, TRUE)</f>
        <v>Chordata</v>
      </c>
      <c r="J1692" s="2" t="s">
        <v>3693</v>
      </c>
      <c r="K1692" s="3"/>
      <c r="L1692" s="3">
        <v>1</v>
      </c>
      <c r="M1692" s="3">
        <v>1</v>
      </c>
      <c r="IN1692" t="str">
        <f t="shared" si="52"/>
        <v/>
      </c>
      <c r="IO1692" t="str">
        <f t="shared" si="53"/>
        <v/>
      </c>
    </row>
    <row r="1693" spans="5:249" hidden="1">
      <c r="E1693" t="s">
        <v>5477</v>
      </c>
      <c r="F1693" t="s">
        <v>5478</v>
      </c>
      <c r="G1693">
        <f>VLOOKUP(J1693,lenght!$A:$C,3,TRUE)</f>
        <v>116</v>
      </c>
      <c r="I1693" t="str">
        <f>VLOOKUP(J1693,taxonomy!$1:$1048576, 7, TRUE)</f>
        <v>Chordata</v>
      </c>
      <c r="J1693" s="2" t="s">
        <v>3695</v>
      </c>
      <c r="K1693" s="3"/>
      <c r="L1693" s="3">
        <v>1</v>
      </c>
      <c r="M1693" s="3">
        <v>1</v>
      </c>
      <c r="IN1693" t="str">
        <f t="shared" si="52"/>
        <v/>
      </c>
      <c r="IO1693" t="str">
        <f t="shared" si="53"/>
        <v/>
      </c>
    </row>
    <row r="1694" spans="5:249" hidden="1">
      <c r="E1694" t="s">
        <v>5478</v>
      </c>
      <c r="F1694" t="s">
        <v>5478</v>
      </c>
      <c r="G1694">
        <f>VLOOKUP(J1694,lenght!$A:$C,3,TRUE)</f>
        <v>118</v>
      </c>
      <c r="H1694">
        <f>VLOOKUP(J1694,lenght!$F:$H, 3, FALSE)</f>
        <v>260</v>
      </c>
      <c r="I1694" t="str">
        <f>VLOOKUP(J1694,taxonomy!$1:$1048576, 7, TRUE)</f>
        <v>Chordata</v>
      </c>
      <c r="J1694" s="2" t="s">
        <v>3697</v>
      </c>
      <c r="K1694" s="3">
        <v>1</v>
      </c>
      <c r="L1694" s="3">
        <v>1</v>
      </c>
      <c r="M1694" s="3">
        <v>2</v>
      </c>
      <c r="IN1694" t="str">
        <f t="shared" si="52"/>
        <v/>
      </c>
      <c r="IO1694" t="str">
        <f t="shared" si="53"/>
        <v/>
      </c>
    </row>
    <row r="1695" spans="5:249" hidden="1">
      <c r="E1695" t="s">
        <v>5477</v>
      </c>
      <c r="F1695" t="s">
        <v>5478</v>
      </c>
      <c r="G1695">
        <f>VLOOKUP(J1695,lenght!$A:$C,3,TRUE)</f>
        <v>174</v>
      </c>
      <c r="I1695" t="str">
        <f>VLOOKUP(J1695,taxonomy!$1:$1048576, 6, TRUE)</f>
        <v>Fungi</v>
      </c>
      <c r="J1695" s="2" t="s">
        <v>3699</v>
      </c>
      <c r="K1695" s="3"/>
      <c r="L1695" s="3">
        <v>1</v>
      </c>
      <c r="M1695" s="3">
        <v>1</v>
      </c>
      <c r="IN1695" t="str">
        <f t="shared" si="52"/>
        <v/>
      </c>
      <c r="IO1695" t="str">
        <f t="shared" si="53"/>
        <v/>
      </c>
    </row>
    <row r="1696" spans="5:249" hidden="1">
      <c r="E1696" t="s">
        <v>5478</v>
      </c>
      <c r="F1696" t="s">
        <v>5477</v>
      </c>
      <c r="G1696">
        <f>VLOOKUP(J1696,lenght!$A:$C,3,TRUE)</f>
        <v>134</v>
      </c>
      <c r="I1696" t="str">
        <f>VLOOKUP(J1696,taxonomy!$1:$1048576, 6, TRUE)</f>
        <v>Fungi</v>
      </c>
      <c r="J1696" s="2" t="s">
        <v>3701</v>
      </c>
      <c r="K1696" s="3"/>
      <c r="L1696" s="3">
        <v>1</v>
      </c>
      <c r="M1696" s="3">
        <v>1</v>
      </c>
      <c r="IN1696" t="str">
        <f t="shared" si="52"/>
        <v/>
      </c>
      <c r="IO1696" t="str">
        <f t="shared" si="53"/>
        <v/>
      </c>
    </row>
    <row r="1697" spans="5:249" hidden="1">
      <c r="E1697" t="s">
        <v>5478</v>
      </c>
      <c r="F1697" t="s">
        <v>5478</v>
      </c>
      <c r="G1697">
        <f>VLOOKUP(J1697,lenght!$A:$C,3,TRUE)</f>
        <v>133</v>
      </c>
      <c r="I1697" t="str">
        <f>VLOOKUP(J1697,taxonomy!$1:$1048576, 6, TRUE)</f>
        <v>Fungi</v>
      </c>
      <c r="J1697" s="2" t="s">
        <v>3703</v>
      </c>
      <c r="K1697" s="3"/>
      <c r="L1697" s="3">
        <v>1</v>
      </c>
      <c r="M1697" s="3">
        <v>1</v>
      </c>
      <c r="IN1697" t="str">
        <f t="shared" si="52"/>
        <v/>
      </c>
      <c r="IO1697" t="str">
        <f t="shared" si="53"/>
        <v/>
      </c>
    </row>
    <row r="1698" spans="5:249" hidden="1">
      <c r="E1698" t="s">
        <v>5477</v>
      </c>
      <c r="F1698" t="s">
        <v>5478</v>
      </c>
      <c r="G1698">
        <f>VLOOKUP(J1698,lenght!$A:$C,3,TRUE)</f>
        <v>147</v>
      </c>
      <c r="I1698" t="str">
        <f>VLOOKUP(J1698,taxonomy!$1:$1048576, 6, TRUE)</f>
        <v>Fungi</v>
      </c>
      <c r="J1698" s="2" t="s">
        <v>3705</v>
      </c>
      <c r="K1698" s="3"/>
      <c r="L1698" s="3">
        <v>1</v>
      </c>
      <c r="M1698" s="3">
        <v>1</v>
      </c>
      <c r="IN1698" t="str">
        <f t="shared" si="52"/>
        <v/>
      </c>
      <c r="IO1698" t="str">
        <f t="shared" si="53"/>
        <v/>
      </c>
    </row>
    <row r="1699" spans="5:249" hidden="1">
      <c r="E1699" t="s">
        <v>5478</v>
      </c>
      <c r="F1699" t="s">
        <v>5478</v>
      </c>
      <c r="G1699">
        <f>VLOOKUP(J1699,lenght!$A:$C,3,TRUE)</f>
        <v>137</v>
      </c>
      <c r="I1699" t="str">
        <f>VLOOKUP(J1699,taxonomy!$1:$1048576, 6, TRUE)</f>
        <v>Fungi</v>
      </c>
      <c r="J1699" s="2" t="s">
        <v>3707</v>
      </c>
      <c r="K1699" s="3"/>
      <c r="L1699" s="3">
        <v>1</v>
      </c>
      <c r="M1699" s="3">
        <v>1</v>
      </c>
      <c r="IN1699" t="str">
        <f t="shared" si="52"/>
        <v/>
      </c>
      <c r="IO1699" t="str">
        <f t="shared" si="53"/>
        <v/>
      </c>
    </row>
    <row r="1700" spans="5:249" hidden="1">
      <c r="E1700" t="s">
        <v>5478</v>
      </c>
      <c r="F1700" t="s">
        <v>5478</v>
      </c>
      <c r="G1700">
        <f>VLOOKUP(J1700,lenght!$A:$C,3,TRUE)</f>
        <v>142</v>
      </c>
      <c r="I1700" t="str">
        <f>VLOOKUP(J1700,taxonomy!$1:$1048576, 6, TRUE)</f>
        <v>Fungi</v>
      </c>
      <c r="J1700" s="2" t="s">
        <v>3709</v>
      </c>
      <c r="K1700" s="3"/>
      <c r="L1700" s="3">
        <v>1</v>
      </c>
      <c r="M1700" s="3">
        <v>1</v>
      </c>
      <c r="IN1700" t="str">
        <f t="shared" si="52"/>
        <v/>
      </c>
      <c r="IO1700" t="str">
        <f t="shared" si="53"/>
        <v/>
      </c>
    </row>
    <row r="1701" spans="5:249" hidden="1">
      <c r="E1701" t="s">
        <v>5477</v>
      </c>
      <c r="F1701" t="s">
        <v>5478</v>
      </c>
      <c r="G1701">
        <f>VLOOKUP(J1701,lenght!$A:$C,3,TRUE)</f>
        <v>119</v>
      </c>
      <c r="I1701" t="str">
        <f>VLOOKUP(J1701,taxonomy!$1:$1048576, 7, TRUE)</f>
        <v>Chordata</v>
      </c>
      <c r="J1701" s="2" t="s">
        <v>3711</v>
      </c>
      <c r="K1701" s="3"/>
      <c r="L1701" s="3">
        <v>1</v>
      </c>
      <c r="M1701" s="3">
        <v>1</v>
      </c>
      <c r="IN1701" t="str">
        <f t="shared" si="52"/>
        <v/>
      </c>
      <c r="IO1701" t="str">
        <f t="shared" si="53"/>
        <v/>
      </c>
    </row>
    <row r="1702" spans="5:249" hidden="1">
      <c r="E1702" t="s">
        <v>5478</v>
      </c>
      <c r="F1702" t="s">
        <v>5478</v>
      </c>
      <c r="G1702">
        <f>VLOOKUP(J1702,lenght!$A:$C,3,TRUE)</f>
        <v>117</v>
      </c>
      <c r="I1702" t="str">
        <f>VLOOKUP(J1702,taxonomy!$1:$1048576, 7, TRUE)</f>
        <v>Chordata</v>
      </c>
      <c r="J1702" s="2" t="s">
        <v>3713</v>
      </c>
      <c r="K1702" s="3"/>
      <c r="L1702" s="3">
        <v>1</v>
      </c>
      <c r="M1702" s="3">
        <v>1</v>
      </c>
      <c r="IN1702" t="str">
        <f t="shared" si="52"/>
        <v/>
      </c>
      <c r="IO1702" t="str">
        <f t="shared" si="53"/>
        <v/>
      </c>
    </row>
    <row r="1703" spans="5:249" hidden="1">
      <c r="E1703" t="s">
        <v>5478</v>
      </c>
      <c r="F1703" t="s">
        <v>5478</v>
      </c>
      <c r="G1703">
        <f>VLOOKUP(J1703,lenght!$A:$C,3,TRUE)</f>
        <v>117</v>
      </c>
      <c r="H1703">
        <f>VLOOKUP(J1703,lenght!$F:$H, 3, FALSE)</f>
        <v>266</v>
      </c>
      <c r="I1703" t="str">
        <f>VLOOKUP(J1703,taxonomy!$1:$1048576, 7, TRUE)</f>
        <v>Chordata</v>
      </c>
      <c r="J1703" s="2" t="s">
        <v>3715</v>
      </c>
      <c r="K1703" s="3">
        <v>1</v>
      </c>
      <c r="L1703" s="3">
        <v>1</v>
      </c>
      <c r="M1703" s="3">
        <v>2</v>
      </c>
      <c r="IN1703" t="str">
        <f t="shared" si="52"/>
        <v/>
      </c>
      <c r="IO1703" t="str">
        <f t="shared" si="53"/>
        <v/>
      </c>
    </row>
    <row r="1704" spans="5:249" hidden="1">
      <c r="E1704" t="s">
        <v>5477</v>
      </c>
      <c r="F1704" t="s">
        <v>5478</v>
      </c>
      <c r="G1704">
        <f>VLOOKUP(J1704,lenght!$A:$C,3,TRUE)</f>
        <v>52</v>
      </c>
      <c r="I1704" t="str">
        <f>VLOOKUP(J1704,taxonomy!$1:$1048576, 7, TRUE)</f>
        <v>Cnidaria</v>
      </c>
      <c r="J1704" s="2" t="s">
        <v>3717</v>
      </c>
      <c r="K1704" s="3"/>
      <c r="L1704" s="3">
        <v>1</v>
      </c>
      <c r="M1704" s="3">
        <v>1</v>
      </c>
      <c r="IN1704" t="str">
        <f t="shared" si="52"/>
        <v/>
      </c>
      <c r="IO1704" t="str">
        <f t="shared" si="53"/>
        <v/>
      </c>
    </row>
    <row r="1705" spans="5:249" hidden="1">
      <c r="E1705" t="s">
        <v>5477</v>
      </c>
      <c r="F1705" t="s">
        <v>5478</v>
      </c>
      <c r="G1705">
        <f>VLOOKUP(J1705,lenght!$A:$C,3,TRUE)</f>
        <v>116</v>
      </c>
      <c r="I1705" t="str">
        <f>VLOOKUP(J1705,taxonomy!$1:$1048576, 7, TRUE)</f>
        <v>Chordata</v>
      </c>
      <c r="J1705" s="2" t="s">
        <v>3719</v>
      </c>
      <c r="K1705" s="3"/>
      <c r="L1705" s="3">
        <v>1</v>
      </c>
      <c r="M1705" s="3">
        <v>1</v>
      </c>
      <c r="IN1705" t="str">
        <f t="shared" si="52"/>
        <v/>
      </c>
      <c r="IO1705" t="str">
        <f t="shared" si="53"/>
        <v/>
      </c>
    </row>
    <row r="1706" spans="5:249" hidden="1">
      <c r="E1706" t="s">
        <v>5477</v>
      </c>
      <c r="F1706" t="s">
        <v>5478</v>
      </c>
      <c r="G1706">
        <f>VLOOKUP(J1706,lenght!$A:$C,3,TRUE)</f>
        <v>116</v>
      </c>
      <c r="I1706" t="str">
        <f>VLOOKUP(J1706,taxonomy!$1:$1048576, 7, TRUE)</f>
        <v>Chordata</v>
      </c>
      <c r="J1706" s="2" t="s">
        <v>3721</v>
      </c>
      <c r="K1706" s="3"/>
      <c r="L1706" s="3">
        <v>1</v>
      </c>
      <c r="M1706" s="3">
        <v>1</v>
      </c>
      <c r="IN1706" t="str">
        <f t="shared" si="52"/>
        <v/>
      </c>
      <c r="IO1706" t="str">
        <f t="shared" si="53"/>
        <v/>
      </c>
    </row>
    <row r="1707" spans="5:249" hidden="1">
      <c r="E1707" t="s">
        <v>5477</v>
      </c>
      <c r="F1707" t="s">
        <v>5478</v>
      </c>
      <c r="G1707">
        <f>VLOOKUP(J1707,lenght!$A:$C,3,TRUE)</f>
        <v>116</v>
      </c>
      <c r="I1707" t="str">
        <f>VLOOKUP(J1707,taxonomy!$1:$1048576, 7, TRUE)</f>
        <v>Chordata</v>
      </c>
      <c r="J1707" s="2" t="s">
        <v>3723</v>
      </c>
      <c r="K1707" s="3"/>
      <c r="L1707" s="3">
        <v>1</v>
      </c>
      <c r="M1707" s="3">
        <v>1</v>
      </c>
      <c r="IN1707" t="str">
        <f t="shared" si="52"/>
        <v/>
      </c>
      <c r="IO1707" t="str">
        <f t="shared" si="53"/>
        <v/>
      </c>
    </row>
    <row r="1708" spans="5:249" hidden="1">
      <c r="E1708" t="s">
        <v>5478</v>
      </c>
      <c r="F1708" t="s">
        <v>5478</v>
      </c>
      <c r="G1708">
        <f>VLOOKUP(J1708,lenght!$A:$C,3,TRUE)</f>
        <v>119</v>
      </c>
      <c r="I1708" t="str">
        <f>VLOOKUP(J1708,taxonomy!$1:$1048576, 6, TRUE)</f>
        <v>Amoebozoa</v>
      </c>
      <c r="J1708" s="2" t="s">
        <v>3725</v>
      </c>
      <c r="K1708" s="3"/>
      <c r="L1708" s="3">
        <v>3</v>
      </c>
      <c r="M1708" s="3">
        <v>3</v>
      </c>
      <c r="IN1708" t="str">
        <f t="shared" si="52"/>
        <v/>
      </c>
      <c r="IO1708" t="str">
        <f t="shared" si="53"/>
        <v/>
      </c>
    </row>
    <row r="1709" spans="5:249" hidden="1">
      <c r="E1709" t="s">
        <v>5477</v>
      </c>
      <c r="F1709" t="s">
        <v>5478</v>
      </c>
      <c r="G1709">
        <f>VLOOKUP(J1709,lenght!$A:$C,3,TRUE)</f>
        <v>117</v>
      </c>
      <c r="I1709" t="str">
        <f>VLOOKUP(J1709,taxonomy!$1:$1048576, 6, TRUE)</f>
        <v>Amoebozoa</v>
      </c>
      <c r="J1709" s="2" t="s">
        <v>3727</v>
      </c>
      <c r="K1709" s="3"/>
      <c r="L1709" s="3">
        <v>1</v>
      </c>
      <c r="M1709" s="3">
        <v>1</v>
      </c>
      <c r="IN1709" t="str">
        <f t="shared" si="52"/>
        <v/>
      </c>
      <c r="IO1709" t="str">
        <f t="shared" si="53"/>
        <v/>
      </c>
    </row>
    <row r="1710" spans="5:249" hidden="1">
      <c r="E1710" t="s">
        <v>5478</v>
      </c>
      <c r="F1710" t="s">
        <v>5478</v>
      </c>
      <c r="G1710">
        <f>VLOOKUP(J1710,lenght!$A:$C,3,TRUE)</f>
        <v>102</v>
      </c>
      <c r="I1710" t="str">
        <f>VLOOKUP(J1710,taxonomy!$1:$1048576, 6, TRUE)</f>
        <v>Amoebozoa</v>
      </c>
      <c r="J1710" s="2" t="s">
        <v>3729</v>
      </c>
      <c r="K1710" s="3"/>
      <c r="L1710" s="3">
        <v>1</v>
      </c>
      <c r="M1710" s="3">
        <v>1</v>
      </c>
      <c r="IN1710" t="str">
        <f t="shared" si="52"/>
        <v/>
      </c>
      <c r="IO1710" t="str">
        <f t="shared" si="53"/>
        <v/>
      </c>
    </row>
    <row r="1711" spans="5:249" hidden="1">
      <c r="E1711" t="s">
        <v>5477</v>
      </c>
      <c r="F1711" t="s">
        <v>5478</v>
      </c>
      <c r="G1711">
        <f>VLOOKUP(J1711,lenght!$A:$C,3,TRUE)</f>
        <v>117</v>
      </c>
      <c r="I1711" t="str">
        <f>VLOOKUP(J1711,taxonomy!$1:$1048576, 6, TRUE)</f>
        <v>Amoebozoa</v>
      </c>
      <c r="J1711" s="2" t="s">
        <v>3731</v>
      </c>
      <c r="K1711" s="3"/>
      <c r="L1711" s="3">
        <v>1</v>
      </c>
      <c r="M1711" s="3">
        <v>1</v>
      </c>
      <c r="IN1711" t="str">
        <f t="shared" si="52"/>
        <v/>
      </c>
      <c r="IO1711" t="str">
        <f t="shared" si="53"/>
        <v/>
      </c>
    </row>
    <row r="1712" spans="5:249" hidden="1">
      <c r="E1712" t="s">
        <v>5478</v>
      </c>
      <c r="F1712" t="s">
        <v>5477</v>
      </c>
      <c r="G1712">
        <f>VLOOKUP(J1712,lenght!$A:$C,3,TRUE)</f>
        <v>176</v>
      </c>
      <c r="I1712" t="str">
        <f>VLOOKUP(J1712,taxonomy!$1:$1048576, 6, TRUE)</f>
        <v>Amoebozoa</v>
      </c>
      <c r="J1712" s="2" t="s">
        <v>3733</v>
      </c>
      <c r="K1712" s="3"/>
      <c r="L1712" s="3">
        <v>1</v>
      </c>
      <c r="M1712" s="3">
        <v>1</v>
      </c>
      <c r="IN1712" t="str">
        <f t="shared" si="52"/>
        <v/>
      </c>
      <c r="IO1712" t="str">
        <f t="shared" si="53"/>
        <v/>
      </c>
    </row>
    <row r="1713" spans="5:249" hidden="1">
      <c r="E1713" t="s">
        <v>5478</v>
      </c>
      <c r="F1713" t="s">
        <v>5478</v>
      </c>
      <c r="G1713">
        <f>VLOOKUP(J1713,lenght!$A:$C,3,TRUE)</f>
        <v>118</v>
      </c>
      <c r="I1713" t="str">
        <f>VLOOKUP(J1713,taxonomy!$1:$1048576, 6, TRUE)</f>
        <v>Amoebozoa</v>
      </c>
      <c r="J1713" s="2" t="s">
        <v>3735</v>
      </c>
      <c r="K1713" s="3"/>
      <c r="L1713" s="3">
        <v>1</v>
      </c>
      <c r="M1713" s="3">
        <v>1</v>
      </c>
      <c r="IN1713" t="str">
        <f t="shared" si="52"/>
        <v/>
      </c>
      <c r="IO1713" t="str">
        <f t="shared" si="53"/>
        <v/>
      </c>
    </row>
    <row r="1714" spans="5:249" hidden="1">
      <c r="E1714" t="s">
        <v>5477</v>
      </c>
      <c r="F1714" t="s">
        <v>5478</v>
      </c>
      <c r="G1714">
        <f>VLOOKUP(J1714,lenght!$A:$C,3,TRUE)</f>
        <v>89</v>
      </c>
      <c r="I1714" t="str">
        <f>VLOOKUP(J1714,taxonomy!$1:$1048576, 6, TRUE)</f>
        <v>Amoebozoa</v>
      </c>
      <c r="J1714" s="2" t="s">
        <v>3738</v>
      </c>
      <c r="K1714" s="3"/>
      <c r="L1714" s="3">
        <v>1</v>
      </c>
      <c r="M1714" s="3">
        <v>1</v>
      </c>
      <c r="IN1714" t="str">
        <f t="shared" si="52"/>
        <v/>
      </c>
      <c r="IO1714" t="str">
        <f t="shared" si="53"/>
        <v/>
      </c>
    </row>
    <row r="1715" spans="5:249" hidden="1">
      <c r="E1715" t="s">
        <v>5478</v>
      </c>
      <c r="F1715" t="s">
        <v>5477</v>
      </c>
      <c r="G1715">
        <f>VLOOKUP(J1715,lenght!$A:$C,3,TRUE)</f>
        <v>83</v>
      </c>
      <c r="I1715" t="str">
        <f>VLOOKUP(J1715,taxonomy!$1:$1048576, 6, TRUE)</f>
        <v>Fungi</v>
      </c>
      <c r="J1715" s="2" t="s">
        <v>3740</v>
      </c>
      <c r="K1715" s="3"/>
      <c r="L1715" s="3">
        <v>1</v>
      </c>
      <c r="M1715" s="3">
        <v>1</v>
      </c>
      <c r="IN1715" t="str">
        <f t="shared" si="52"/>
        <v/>
      </c>
      <c r="IO1715" t="str">
        <f t="shared" si="53"/>
        <v/>
      </c>
    </row>
    <row r="1716" spans="5:249" hidden="1">
      <c r="E1716" t="s">
        <v>5478</v>
      </c>
      <c r="F1716" t="s">
        <v>5478</v>
      </c>
      <c r="G1716">
        <f>VLOOKUP(J1716,lenght!$A:$C,3,TRUE)</f>
        <v>143</v>
      </c>
      <c r="I1716" t="str">
        <f>VLOOKUP(J1716,taxonomy!$1:$1048576, 6, TRUE)</f>
        <v>Fungi</v>
      </c>
      <c r="J1716" s="2" t="s">
        <v>3742</v>
      </c>
      <c r="K1716" s="3"/>
      <c r="L1716" s="3">
        <v>1</v>
      </c>
      <c r="M1716" s="3">
        <v>1</v>
      </c>
      <c r="IN1716" t="str">
        <f t="shared" si="52"/>
        <v/>
      </c>
      <c r="IO1716" t="str">
        <f t="shared" si="53"/>
        <v/>
      </c>
    </row>
    <row r="1717" spans="5:249" hidden="1">
      <c r="E1717" t="s">
        <v>5478</v>
      </c>
      <c r="F1717" t="s">
        <v>5477</v>
      </c>
      <c r="G1717">
        <f>VLOOKUP(J1717,lenght!$A:$C,3,TRUE)</f>
        <v>168</v>
      </c>
      <c r="I1717" t="str">
        <f>VLOOKUP(J1717,taxonomy!$1:$1048576, 6, TRUE)</f>
        <v>Fungi</v>
      </c>
      <c r="J1717" s="2" t="s">
        <v>3744</v>
      </c>
      <c r="K1717" s="3"/>
      <c r="L1717" s="3">
        <v>1</v>
      </c>
      <c r="M1717" s="3">
        <v>1</v>
      </c>
      <c r="IN1717" t="str">
        <f t="shared" si="52"/>
        <v/>
      </c>
      <c r="IO1717" t="str">
        <f t="shared" si="53"/>
        <v/>
      </c>
    </row>
    <row r="1718" spans="5:249" hidden="1">
      <c r="E1718" t="s">
        <v>5478</v>
      </c>
      <c r="F1718" t="s">
        <v>5478</v>
      </c>
      <c r="G1718">
        <f>VLOOKUP(J1718,lenght!$A:$C,3,TRUE)</f>
        <v>118</v>
      </c>
      <c r="H1718">
        <f>VLOOKUP(J1718,lenght!$F:$H, 3, FALSE)</f>
        <v>266</v>
      </c>
      <c r="I1718" t="str">
        <f>VLOOKUP(J1718,taxonomy!$1:$1048576, 7, TRUE)</f>
        <v>Chordata</v>
      </c>
      <c r="J1718" s="2" t="s">
        <v>3746</v>
      </c>
      <c r="K1718" s="3">
        <v>1</v>
      </c>
      <c r="L1718" s="3">
        <v>1</v>
      </c>
      <c r="M1718" s="3">
        <v>2</v>
      </c>
      <c r="IN1718" t="str">
        <f t="shared" si="52"/>
        <v/>
      </c>
      <c r="IO1718" t="str">
        <f t="shared" si="53"/>
        <v/>
      </c>
    </row>
    <row r="1719" spans="5:249" hidden="1">
      <c r="E1719" t="s">
        <v>5477</v>
      </c>
      <c r="F1719" t="s">
        <v>5478</v>
      </c>
      <c r="G1719">
        <f>VLOOKUP(J1719,lenght!$A:$C,3,TRUE)</f>
        <v>116</v>
      </c>
      <c r="I1719" t="str">
        <f>VLOOKUP(J1719,taxonomy!$1:$1048576, 7, TRUE)</f>
        <v>Chordata</v>
      </c>
      <c r="J1719" s="2" t="s">
        <v>3748</v>
      </c>
      <c r="K1719" s="3"/>
      <c r="L1719" s="3">
        <v>1</v>
      </c>
      <c r="M1719" s="3">
        <v>1</v>
      </c>
      <c r="IN1719" t="str">
        <f t="shared" si="52"/>
        <v/>
      </c>
      <c r="IO1719" t="str">
        <f t="shared" si="53"/>
        <v/>
      </c>
    </row>
    <row r="1720" spans="5:249" hidden="1">
      <c r="E1720" t="s">
        <v>5477</v>
      </c>
      <c r="F1720" t="s">
        <v>5478</v>
      </c>
      <c r="G1720">
        <f>VLOOKUP(J1720,lenght!$A:$C,3,TRUE)</f>
        <v>116</v>
      </c>
      <c r="I1720" t="str">
        <f>VLOOKUP(J1720,taxonomy!$1:$1048576, 7, TRUE)</f>
        <v>Chordata</v>
      </c>
      <c r="J1720" s="2" t="s">
        <v>3750</v>
      </c>
      <c r="K1720" s="3"/>
      <c r="L1720" s="3">
        <v>1</v>
      </c>
      <c r="M1720" s="3">
        <v>1</v>
      </c>
      <c r="IN1720" t="str">
        <f t="shared" si="52"/>
        <v/>
      </c>
      <c r="IO1720" t="str">
        <f t="shared" si="53"/>
        <v/>
      </c>
    </row>
    <row r="1721" spans="5:249" hidden="1">
      <c r="E1721" t="s">
        <v>5478</v>
      </c>
      <c r="F1721" t="s">
        <v>5478</v>
      </c>
      <c r="G1721">
        <f>VLOOKUP(J1721,lenght!$A:$C,3,TRUE)</f>
        <v>117</v>
      </c>
      <c r="I1721" t="str">
        <f>VLOOKUP(J1721,taxonomy!$1:$1048576, 7, TRUE)</f>
        <v>Chordata</v>
      </c>
      <c r="J1721" s="2" t="s">
        <v>3752</v>
      </c>
      <c r="K1721" s="3"/>
      <c r="L1721" s="3">
        <v>1</v>
      </c>
      <c r="M1721" s="3">
        <v>1</v>
      </c>
      <c r="IN1721" t="str">
        <f t="shared" si="52"/>
        <v/>
      </c>
      <c r="IO1721" t="str">
        <f t="shared" si="53"/>
        <v/>
      </c>
    </row>
    <row r="1722" spans="5:249" hidden="1">
      <c r="E1722" t="s">
        <v>5477</v>
      </c>
      <c r="F1722" t="s">
        <v>5478</v>
      </c>
      <c r="G1722">
        <f>VLOOKUP(J1722,lenght!$A:$C,3,TRUE)</f>
        <v>71</v>
      </c>
      <c r="I1722" t="str">
        <f>VLOOKUP(J1722,taxonomy!$1:$1048576, 7, TRUE)</f>
        <v>Chordata</v>
      </c>
      <c r="J1722" s="2" t="s">
        <v>3754</v>
      </c>
      <c r="K1722" s="3"/>
      <c r="L1722" s="3">
        <v>1</v>
      </c>
      <c r="M1722" s="3">
        <v>1</v>
      </c>
      <c r="IN1722" t="str">
        <f t="shared" si="52"/>
        <v/>
      </c>
      <c r="IO1722" t="str">
        <f t="shared" si="53"/>
        <v/>
      </c>
    </row>
    <row r="1723" spans="5:249" hidden="1">
      <c r="E1723" t="s">
        <v>5478</v>
      </c>
      <c r="F1723" t="s">
        <v>5478</v>
      </c>
      <c r="G1723">
        <f>VLOOKUP(J1723,lenght!$A:$C,3,TRUE)</f>
        <v>115</v>
      </c>
      <c r="I1723" t="str">
        <f>VLOOKUP(J1723,taxonomy!$1:$1048576, 7, TRUE)</f>
        <v>Chordata</v>
      </c>
      <c r="J1723" s="2" t="s">
        <v>3756</v>
      </c>
      <c r="K1723" s="3"/>
      <c r="L1723" s="3">
        <v>1</v>
      </c>
      <c r="M1723" s="3">
        <v>1</v>
      </c>
      <c r="IN1723" t="str">
        <f t="shared" si="52"/>
        <v/>
      </c>
      <c r="IO1723" t="str">
        <f t="shared" si="53"/>
        <v/>
      </c>
    </row>
    <row r="1724" spans="5:249" hidden="1">
      <c r="E1724" t="s">
        <v>5477</v>
      </c>
      <c r="F1724" t="s">
        <v>5478</v>
      </c>
      <c r="G1724">
        <f>VLOOKUP(J1724,lenght!$A:$C,3,TRUE)</f>
        <v>63</v>
      </c>
      <c r="I1724" t="str">
        <f>VLOOKUP(J1724,taxonomy!$1:$1048576, 7, TRUE)</f>
        <v>Chordata</v>
      </c>
      <c r="J1724" s="2" t="s">
        <v>3758</v>
      </c>
      <c r="K1724" s="3"/>
      <c r="L1724" s="3">
        <v>1</v>
      </c>
      <c r="M1724" s="3">
        <v>1</v>
      </c>
      <c r="IN1724" t="str">
        <f t="shared" si="52"/>
        <v/>
      </c>
      <c r="IO1724" t="str">
        <f t="shared" si="53"/>
        <v/>
      </c>
    </row>
    <row r="1725" spans="5:249" hidden="1">
      <c r="E1725" t="s">
        <v>5478</v>
      </c>
      <c r="F1725" t="s">
        <v>5478</v>
      </c>
      <c r="G1725">
        <f>VLOOKUP(J1725,lenght!$A:$C,3,TRUE)</f>
        <v>122</v>
      </c>
      <c r="I1725" t="str">
        <f>VLOOKUP(J1725,taxonomy!$1:$1048576, 6, TRUE)</f>
        <v>Fungi</v>
      </c>
      <c r="J1725" s="2" t="s">
        <v>3760</v>
      </c>
      <c r="K1725" s="3"/>
      <c r="L1725" s="3">
        <v>1</v>
      </c>
      <c r="M1725" s="3">
        <v>1</v>
      </c>
      <c r="IN1725" t="str">
        <f t="shared" si="52"/>
        <v/>
      </c>
      <c r="IO1725" t="str">
        <f t="shared" si="53"/>
        <v/>
      </c>
    </row>
    <row r="1726" spans="5:249" hidden="1">
      <c r="E1726" t="s">
        <v>5478</v>
      </c>
      <c r="F1726" t="s">
        <v>5478</v>
      </c>
      <c r="G1726">
        <f>VLOOKUP(J1726,lenght!$A:$C,3,TRUE)</f>
        <v>136</v>
      </c>
      <c r="I1726" t="str">
        <f>VLOOKUP(J1726,taxonomy!$1:$1048576, 6, TRUE)</f>
        <v>Fungi</v>
      </c>
      <c r="J1726" s="2" t="s">
        <v>3762</v>
      </c>
      <c r="K1726" s="3"/>
      <c r="L1726" s="3">
        <v>1</v>
      </c>
      <c r="M1726" s="3">
        <v>1</v>
      </c>
      <c r="IN1726" t="str">
        <f t="shared" si="52"/>
        <v/>
      </c>
      <c r="IO1726" t="str">
        <f t="shared" si="53"/>
        <v/>
      </c>
    </row>
    <row r="1727" spans="5:249" hidden="1">
      <c r="E1727" t="s">
        <v>5478</v>
      </c>
      <c r="F1727" t="s">
        <v>5478</v>
      </c>
      <c r="G1727">
        <f>VLOOKUP(J1727,lenght!$A:$C,3,TRUE)</f>
        <v>136</v>
      </c>
      <c r="I1727" t="str">
        <f>VLOOKUP(J1727,taxonomy!$1:$1048576, 6, TRUE)</f>
        <v>Fungi</v>
      </c>
      <c r="J1727" s="2" t="s">
        <v>3764</v>
      </c>
      <c r="K1727" s="3"/>
      <c r="L1727" s="3">
        <v>1</v>
      </c>
      <c r="M1727" s="3">
        <v>1</v>
      </c>
      <c r="IN1727" t="str">
        <f t="shared" si="52"/>
        <v/>
      </c>
      <c r="IO1727" t="str">
        <f t="shared" si="53"/>
        <v/>
      </c>
    </row>
    <row r="1728" spans="5:249" hidden="1">
      <c r="E1728" t="s">
        <v>5478</v>
      </c>
      <c r="F1728" t="s">
        <v>5477</v>
      </c>
      <c r="G1728">
        <f>VLOOKUP(J1728,lenght!$A:$C,3,TRUE)</f>
        <v>196</v>
      </c>
      <c r="I1728" t="str">
        <f>VLOOKUP(J1728,taxonomy!$1:$1048576, 6, TRUE)</f>
        <v>Fungi</v>
      </c>
      <c r="J1728" s="2" t="s">
        <v>3766</v>
      </c>
      <c r="K1728" s="3"/>
      <c r="L1728" s="3">
        <v>1</v>
      </c>
      <c r="M1728" s="3">
        <v>1</v>
      </c>
      <c r="IN1728" t="str">
        <f t="shared" si="52"/>
        <v/>
      </c>
      <c r="IO1728" t="str">
        <f t="shared" si="53"/>
        <v/>
      </c>
    </row>
    <row r="1729" spans="5:249" hidden="1">
      <c r="E1729" t="s">
        <v>5477</v>
      </c>
      <c r="F1729" t="s">
        <v>5478</v>
      </c>
      <c r="G1729">
        <f>VLOOKUP(J1729,lenght!$A:$C,3,TRUE)</f>
        <v>106</v>
      </c>
      <c r="I1729" t="str">
        <f>VLOOKUP(J1729,taxonomy!$1:$1048576, 6, TRUE)</f>
        <v>Fungi</v>
      </c>
      <c r="J1729" s="2" t="s">
        <v>3768</v>
      </c>
      <c r="K1729" s="3"/>
      <c r="L1729" s="3">
        <v>1</v>
      </c>
      <c r="M1729" s="3">
        <v>1</v>
      </c>
      <c r="IN1729" t="str">
        <f t="shared" si="52"/>
        <v/>
      </c>
      <c r="IO1729" t="str">
        <f t="shared" si="53"/>
        <v/>
      </c>
    </row>
    <row r="1730" spans="5:249" hidden="1">
      <c r="E1730" t="s">
        <v>5478</v>
      </c>
      <c r="F1730" t="s">
        <v>5477</v>
      </c>
      <c r="G1730">
        <f>VLOOKUP(J1730,lenght!$A:$C,3,TRUE)</f>
        <v>80</v>
      </c>
      <c r="I1730" t="str">
        <f>VLOOKUP(J1730,taxonomy!$1:$1048576, 6, TRUE)</f>
        <v>Fungi</v>
      </c>
      <c r="J1730" s="2" t="s">
        <v>3770</v>
      </c>
      <c r="K1730" s="3"/>
      <c r="L1730" s="3">
        <v>1</v>
      </c>
      <c r="M1730" s="3">
        <v>1</v>
      </c>
      <c r="IN1730" t="str">
        <f t="shared" si="52"/>
        <v/>
      </c>
      <c r="IO1730" t="str">
        <f t="shared" si="53"/>
        <v/>
      </c>
    </row>
    <row r="1731" spans="5:249" hidden="1">
      <c r="E1731" t="s">
        <v>5478</v>
      </c>
      <c r="F1731" t="s">
        <v>5477</v>
      </c>
      <c r="G1731">
        <f>VLOOKUP(J1731,lenght!$A:$C,3,TRUE)</f>
        <v>80</v>
      </c>
      <c r="I1731" t="str">
        <f>VLOOKUP(J1731,taxonomy!$1:$1048576, 6, TRUE)</f>
        <v>Fungi</v>
      </c>
      <c r="J1731" s="2" t="s">
        <v>3772</v>
      </c>
      <c r="K1731" s="3"/>
      <c r="L1731" s="3">
        <v>1</v>
      </c>
      <c r="M1731" s="3">
        <v>1</v>
      </c>
      <c r="IN1731" t="str">
        <f t="shared" si="52"/>
        <v/>
      </c>
      <c r="IO1731" t="str">
        <f t="shared" si="53"/>
        <v/>
      </c>
    </row>
    <row r="1732" spans="5:249" hidden="1">
      <c r="E1732" t="s">
        <v>5478</v>
      </c>
      <c r="F1732" t="s">
        <v>5477</v>
      </c>
      <c r="G1732">
        <f>VLOOKUP(J1732,lenght!$A:$C,3,TRUE)</f>
        <v>132</v>
      </c>
      <c r="I1732" t="str">
        <f>VLOOKUP(J1732,taxonomy!$1:$1048576, 6, TRUE)</f>
        <v>Fungi</v>
      </c>
      <c r="J1732" s="2" t="s">
        <v>3774</v>
      </c>
      <c r="K1732" s="3"/>
      <c r="L1732" s="3">
        <v>1</v>
      </c>
      <c r="M1732" s="3">
        <v>1</v>
      </c>
      <c r="IN1732" t="str">
        <f t="shared" si="52"/>
        <v/>
      </c>
      <c r="IO1732" t="str">
        <f t="shared" si="53"/>
        <v/>
      </c>
    </row>
    <row r="1733" spans="5:249" hidden="1">
      <c r="E1733" t="s">
        <v>5477</v>
      </c>
      <c r="F1733" t="s">
        <v>5478</v>
      </c>
      <c r="G1733">
        <f>VLOOKUP(J1733,lenght!$A:$C,3,TRUE)</f>
        <v>86</v>
      </c>
      <c r="I1733" t="str">
        <f>VLOOKUP(J1733,taxonomy!$1:$1048576, 6, TRUE)</f>
        <v>Fungi</v>
      </c>
      <c r="J1733" s="2" t="s">
        <v>3776</v>
      </c>
      <c r="K1733" s="3"/>
      <c r="L1733" s="3">
        <v>1</v>
      </c>
      <c r="M1733" s="3">
        <v>1</v>
      </c>
      <c r="IN1733" t="str">
        <f t="shared" ref="IN1733:IN1796" si="54">IF(IM1733=1, "Y", "")</f>
        <v/>
      </c>
      <c r="IO1733" t="str">
        <f t="shared" ref="IO1733:IO1796" si="55">IF(IM1733=2, "Y", "")</f>
        <v/>
      </c>
    </row>
    <row r="1734" spans="5:249" hidden="1">
      <c r="E1734" t="s">
        <v>5478</v>
      </c>
      <c r="F1734" t="s">
        <v>5478</v>
      </c>
      <c r="G1734">
        <f>VLOOKUP(J1734,lenght!$A:$C,3,TRUE)</f>
        <v>137</v>
      </c>
      <c r="I1734" t="str">
        <f>VLOOKUP(J1734,taxonomy!$1:$1048576, 6, TRUE)</f>
        <v>Fungi</v>
      </c>
      <c r="J1734" s="2" t="s">
        <v>3778</v>
      </c>
      <c r="K1734" s="3"/>
      <c r="L1734" s="3">
        <v>1</v>
      </c>
      <c r="M1734" s="3">
        <v>1</v>
      </c>
      <c r="IN1734" t="str">
        <f t="shared" si="54"/>
        <v/>
      </c>
      <c r="IO1734" t="str">
        <f t="shared" si="55"/>
        <v/>
      </c>
    </row>
    <row r="1735" spans="5:249" hidden="1">
      <c r="E1735" t="s">
        <v>5478</v>
      </c>
      <c r="F1735" t="s">
        <v>5478</v>
      </c>
      <c r="G1735">
        <f>VLOOKUP(J1735,lenght!$A:$C,3,TRUE)</f>
        <v>117</v>
      </c>
      <c r="I1735" t="str">
        <f>VLOOKUP(J1735,taxonomy!$1:$1048576, 7, TRUE)</f>
        <v>Chordata</v>
      </c>
      <c r="J1735" s="2" t="s">
        <v>3780</v>
      </c>
      <c r="K1735" s="3"/>
      <c r="L1735" s="3">
        <v>1</v>
      </c>
      <c r="M1735" s="3">
        <v>1</v>
      </c>
      <c r="IN1735" t="str">
        <f t="shared" si="54"/>
        <v/>
      </c>
      <c r="IO1735" t="str">
        <f t="shared" si="55"/>
        <v/>
      </c>
    </row>
    <row r="1736" spans="5:249" hidden="1">
      <c r="E1736" t="s">
        <v>5477</v>
      </c>
      <c r="F1736" t="s">
        <v>5478</v>
      </c>
      <c r="G1736">
        <f>VLOOKUP(J1736,lenght!$A:$C,3,TRUE)</f>
        <v>116</v>
      </c>
      <c r="I1736" t="str">
        <f>VLOOKUP(J1736,taxonomy!$1:$1048576, 7, TRUE)</f>
        <v>Chordata</v>
      </c>
      <c r="J1736" s="2" t="s">
        <v>3782</v>
      </c>
      <c r="K1736" s="3"/>
      <c r="L1736" s="3">
        <v>1</v>
      </c>
      <c r="M1736" s="3">
        <v>1</v>
      </c>
      <c r="IN1736" t="str">
        <f t="shared" si="54"/>
        <v/>
      </c>
      <c r="IO1736" t="str">
        <f t="shared" si="55"/>
        <v/>
      </c>
    </row>
    <row r="1737" spans="5:249" hidden="1">
      <c r="E1737" t="s">
        <v>5477</v>
      </c>
      <c r="F1737" t="s">
        <v>5478</v>
      </c>
      <c r="G1737">
        <f>VLOOKUP(J1737,lenght!$A:$C,3,TRUE)</f>
        <v>45</v>
      </c>
      <c r="I1737" t="str">
        <f>VLOOKUP(J1737,taxonomy!$1:$1048576, 7, TRUE)</f>
        <v>Platyhelminthes</v>
      </c>
      <c r="J1737" s="2" t="s">
        <v>3784</v>
      </c>
      <c r="K1737" s="3"/>
      <c r="L1737" s="3">
        <v>1</v>
      </c>
      <c r="M1737" s="3">
        <v>1</v>
      </c>
      <c r="IN1737" t="str">
        <f t="shared" si="54"/>
        <v/>
      </c>
      <c r="IO1737" t="str">
        <f t="shared" si="55"/>
        <v/>
      </c>
    </row>
    <row r="1738" spans="5:249" hidden="1">
      <c r="E1738" t="s">
        <v>5478</v>
      </c>
      <c r="F1738" t="s">
        <v>5477</v>
      </c>
      <c r="G1738">
        <f>VLOOKUP(J1738,lenght!$A:$C,3,TRUE)</f>
        <v>55</v>
      </c>
      <c r="I1738" t="str">
        <f>VLOOKUP(J1738,taxonomy!$1:$1048576, 7, TRUE)</f>
        <v>Platyhelminthes</v>
      </c>
      <c r="J1738" s="2" t="s">
        <v>3786</v>
      </c>
      <c r="K1738" s="3"/>
      <c r="L1738" s="3">
        <v>1</v>
      </c>
      <c r="M1738" s="3">
        <v>1</v>
      </c>
      <c r="IN1738" t="str">
        <f t="shared" si="54"/>
        <v/>
      </c>
      <c r="IO1738" t="str">
        <f t="shared" si="55"/>
        <v/>
      </c>
    </row>
    <row r="1739" spans="5:249" hidden="1">
      <c r="E1739" t="s">
        <v>5477</v>
      </c>
      <c r="F1739" t="s">
        <v>5478</v>
      </c>
      <c r="G1739">
        <f>VLOOKUP(J1739,lenght!$A:$C,3,TRUE)</f>
        <v>116</v>
      </c>
      <c r="I1739" t="str">
        <f>VLOOKUP(J1739,taxonomy!$1:$1048576, 7, TRUE)</f>
        <v>Chordata</v>
      </c>
      <c r="J1739" s="2" t="s">
        <v>3788</v>
      </c>
      <c r="K1739" s="3"/>
      <c r="L1739" s="3">
        <v>1</v>
      </c>
      <c r="M1739" s="3">
        <v>1</v>
      </c>
      <c r="IN1739" t="str">
        <f t="shared" si="54"/>
        <v/>
      </c>
      <c r="IO1739" t="str">
        <f t="shared" si="55"/>
        <v/>
      </c>
    </row>
    <row r="1740" spans="5:249" hidden="1">
      <c r="E1740" t="s">
        <v>5477</v>
      </c>
      <c r="F1740" t="s">
        <v>5478</v>
      </c>
      <c r="G1740">
        <f>VLOOKUP(J1740,lenght!$A:$C,3,TRUE)</f>
        <v>116</v>
      </c>
      <c r="I1740" t="str">
        <f>VLOOKUP(J1740,taxonomy!$1:$1048576, 7, TRUE)</f>
        <v>Platyhelminthes</v>
      </c>
      <c r="J1740" s="2" t="s">
        <v>3790</v>
      </c>
      <c r="K1740" s="3"/>
      <c r="L1740" s="3">
        <v>1</v>
      </c>
      <c r="M1740" s="3">
        <v>1</v>
      </c>
      <c r="IN1740" t="str">
        <f t="shared" si="54"/>
        <v/>
      </c>
      <c r="IO1740" t="str">
        <f t="shared" si="55"/>
        <v/>
      </c>
    </row>
    <row r="1741" spans="5:249">
      <c r="E1741" t="s">
        <v>5478</v>
      </c>
      <c r="F1741" t="s">
        <v>5477</v>
      </c>
      <c r="G1741">
        <f>VLOOKUP(J1741,lenght!$A:$C,3,TRUE)</f>
        <v>119</v>
      </c>
      <c r="I1741" t="str">
        <f>VLOOKUP(J1741,taxonomy!$1:$1048576, 7, TRUE)</f>
        <v>Ecdysozoa</v>
      </c>
      <c r="J1741" s="2" t="s">
        <v>3792</v>
      </c>
      <c r="K1741" s="3"/>
      <c r="L1741" s="3">
        <v>2</v>
      </c>
      <c r="M1741" s="3">
        <v>2</v>
      </c>
      <c r="IN1741" t="str">
        <f t="shared" si="54"/>
        <v/>
      </c>
      <c r="IO1741" t="str">
        <f t="shared" si="55"/>
        <v/>
      </c>
    </row>
    <row r="1742" spans="5:249" hidden="1">
      <c r="E1742" t="s">
        <v>5478</v>
      </c>
      <c r="F1742" t="s">
        <v>5478</v>
      </c>
      <c r="G1742">
        <f>VLOOKUP(J1742,lenght!$A:$C,3,TRUE)</f>
        <v>123</v>
      </c>
      <c r="I1742" t="str">
        <f>VLOOKUP(J1742,taxonomy!$1:$1048576, 7, TRUE)</f>
        <v>Chordata</v>
      </c>
      <c r="J1742" s="2" t="s">
        <v>3794</v>
      </c>
      <c r="K1742" s="3"/>
      <c r="L1742" s="3">
        <v>1</v>
      </c>
      <c r="M1742" s="3">
        <v>1</v>
      </c>
      <c r="IN1742" t="str">
        <f t="shared" si="54"/>
        <v/>
      </c>
      <c r="IO1742" t="str">
        <f t="shared" si="55"/>
        <v/>
      </c>
    </row>
    <row r="1743" spans="5:249" hidden="1">
      <c r="E1743" t="s">
        <v>5478</v>
      </c>
      <c r="F1743" t="s">
        <v>5478</v>
      </c>
      <c r="G1743">
        <f>VLOOKUP(J1743,lenght!$A:$C,3,TRUE)</f>
        <v>119</v>
      </c>
      <c r="I1743" t="str">
        <f>VLOOKUP(J1743,taxonomy!$1:$1048576, 7, TRUE)</f>
        <v>Chordata</v>
      </c>
      <c r="J1743" s="2" t="s">
        <v>3796</v>
      </c>
      <c r="K1743" s="3"/>
      <c r="L1743" s="3">
        <v>1</v>
      </c>
      <c r="M1743" s="3">
        <v>1</v>
      </c>
      <c r="IN1743" t="str">
        <f t="shared" si="54"/>
        <v/>
      </c>
      <c r="IO1743" t="str">
        <f t="shared" si="55"/>
        <v/>
      </c>
    </row>
    <row r="1744" spans="5:249" hidden="1">
      <c r="E1744" t="s">
        <v>5477</v>
      </c>
      <c r="F1744" t="s">
        <v>5478</v>
      </c>
      <c r="G1744">
        <f>VLOOKUP(J1744,lenght!$A:$C,3,TRUE)</f>
        <v>115</v>
      </c>
      <c r="I1744" t="str">
        <f>VLOOKUP(J1744,taxonomy!$1:$1048576, 7, TRUE)</f>
        <v>Chordata</v>
      </c>
      <c r="J1744" s="2" t="s">
        <v>3798</v>
      </c>
      <c r="K1744" s="3"/>
      <c r="L1744" s="3">
        <v>1</v>
      </c>
      <c r="M1744" s="3">
        <v>1</v>
      </c>
      <c r="IN1744" t="str">
        <f t="shared" si="54"/>
        <v/>
      </c>
      <c r="IO1744" t="str">
        <f t="shared" si="55"/>
        <v/>
      </c>
    </row>
    <row r="1745" spans="5:249" hidden="1">
      <c r="E1745" t="s">
        <v>5477</v>
      </c>
      <c r="F1745" t="s">
        <v>5478</v>
      </c>
      <c r="G1745">
        <f>VLOOKUP(J1745,lenght!$A:$C,3,TRUE)</f>
        <v>95</v>
      </c>
      <c r="I1745" t="str">
        <f>VLOOKUP(J1745,taxonomy!$1:$1048576, 7, TRUE)</f>
        <v>Chordata</v>
      </c>
      <c r="J1745" s="2" t="s">
        <v>3800</v>
      </c>
      <c r="K1745" s="3"/>
      <c r="L1745" s="3">
        <v>1</v>
      </c>
      <c r="M1745" s="3">
        <v>1</v>
      </c>
      <c r="IN1745" t="str">
        <f t="shared" si="54"/>
        <v/>
      </c>
      <c r="IO1745" t="str">
        <f t="shared" si="55"/>
        <v/>
      </c>
    </row>
    <row r="1746" spans="5:249" hidden="1">
      <c r="E1746" t="s">
        <v>5478</v>
      </c>
      <c r="F1746" t="s">
        <v>5478</v>
      </c>
      <c r="G1746">
        <f>VLOOKUP(J1746,lenght!$A:$C,3,TRUE)</f>
        <v>143</v>
      </c>
      <c r="I1746" t="str">
        <f>VLOOKUP(J1746,taxonomy!$1:$1048576, 6, TRUE)</f>
        <v>Fungi</v>
      </c>
      <c r="J1746" s="2" t="s">
        <v>3802</v>
      </c>
      <c r="K1746" s="3"/>
      <c r="L1746" s="3">
        <v>1</v>
      </c>
      <c r="M1746" s="3">
        <v>1</v>
      </c>
      <c r="IN1746" t="str">
        <f t="shared" si="54"/>
        <v/>
      </c>
      <c r="IO1746" t="str">
        <f t="shared" si="55"/>
        <v/>
      </c>
    </row>
    <row r="1747" spans="5:249" hidden="1">
      <c r="E1747" t="s">
        <v>5478</v>
      </c>
      <c r="F1747" t="s">
        <v>5477</v>
      </c>
      <c r="G1747">
        <f>VLOOKUP(J1747,lenght!$A:$C,3,TRUE)</f>
        <v>83</v>
      </c>
      <c r="I1747" t="str">
        <f>VLOOKUP(J1747,taxonomy!$1:$1048576, 6, TRUE)</f>
        <v>Fungi</v>
      </c>
      <c r="J1747" s="2" t="s">
        <v>3804</v>
      </c>
      <c r="K1747" s="3"/>
      <c r="L1747" s="3">
        <v>1</v>
      </c>
      <c r="M1747" s="3">
        <v>1</v>
      </c>
      <c r="IN1747" t="str">
        <f t="shared" si="54"/>
        <v/>
      </c>
      <c r="IO1747" t="str">
        <f t="shared" si="55"/>
        <v/>
      </c>
    </row>
    <row r="1748" spans="5:249" hidden="1">
      <c r="E1748" t="s">
        <v>5478</v>
      </c>
      <c r="F1748" t="s">
        <v>5477</v>
      </c>
      <c r="G1748">
        <f>VLOOKUP(J1748,lenght!$A:$C,3,TRUE)</f>
        <v>168</v>
      </c>
      <c r="I1748" t="str">
        <f>VLOOKUP(J1748,taxonomy!$1:$1048576, 6, TRUE)</f>
        <v>Fungi</v>
      </c>
      <c r="J1748" s="2" t="s">
        <v>3806</v>
      </c>
      <c r="K1748" s="3"/>
      <c r="L1748" s="3">
        <v>1</v>
      </c>
      <c r="M1748" s="3">
        <v>1</v>
      </c>
      <c r="IN1748" t="str">
        <f t="shared" si="54"/>
        <v/>
      </c>
      <c r="IO1748" t="str">
        <f t="shared" si="55"/>
        <v/>
      </c>
    </row>
    <row r="1749" spans="5:249" hidden="1">
      <c r="E1749" t="s">
        <v>5478</v>
      </c>
      <c r="F1749" t="s">
        <v>5478</v>
      </c>
      <c r="G1749">
        <f>VLOOKUP(J1749,lenght!$A:$C,3,TRUE)</f>
        <v>118</v>
      </c>
      <c r="H1749">
        <f>VLOOKUP(J1749,lenght!$F:$H, 3, FALSE)</f>
        <v>266</v>
      </c>
      <c r="I1749" t="str">
        <f>VLOOKUP(J1749,taxonomy!$1:$1048576, 7, TRUE)</f>
        <v>Chordata</v>
      </c>
      <c r="J1749" s="2" t="s">
        <v>3808</v>
      </c>
      <c r="K1749" s="3">
        <v>1</v>
      </c>
      <c r="L1749" s="3">
        <v>1</v>
      </c>
      <c r="M1749" s="3">
        <v>2</v>
      </c>
      <c r="IN1749" t="str">
        <f t="shared" si="54"/>
        <v/>
      </c>
      <c r="IO1749" t="str">
        <f t="shared" si="55"/>
        <v/>
      </c>
    </row>
    <row r="1750" spans="5:249" hidden="1">
      <c r="E1750" t="s">
        <v>5478</v>
      </c>
      <c r="F1750" t="s">
        <v>5478</v>
      </c>
      <c r="G1750">
        <f>VLOOKUP(J1750,lenght!$A:$C,3,TRUE)</f>
        <v>132</v>
      </c>
      <c r="I1750" t="str">
        <f>VLOOKUP(J1750,taxonomy!$1:$1048576, 7, TRUE)</f>
        <v>Chordata</v>
      </c>
      <c r="J1750" s="2" t="s">
        <v>3810</v>
      </c>
      <c r="K1750" s="3"/>
      <c r="L1750" s="3">
        <v>1</v>
      </c>
      <c r="M1750" s="3">
        <v>1</v>
      </c>
      <c r="IN1750" t="str">
        <f t="shared" si="54"/>
        <v/>
      </c>
      <c r="IO1750" t="str">
        <f t="shared" si="55"/>
        <v/>
      </c>
    </row>
    <row r="1751" spans="5:249" hidden="1">
      <c r="E1751" t="s">
        <v>5478</v>
      </c>
      <c r="F1751" t="s">
        <v>5478</v>
      </c>
      <c r="G1751">
        <f>VLOOKUP(J1751,lenght!$A:$C,3,TRUE)</f>
        <v>115</v>
      </c>
      <c r="I1751" t="str">
        <f>VLOOKUP(J1751,taxonomy!$1:$1048576, 7, TRUE)</f>
        <v>Chordata</v>
      </c>
      <c r="J1751" s="2" t="s">
        <v>3812</v>
      </c>
      <c r="K1751" s="3"/>
      <c r="L1751" s="3">
        <v>1</v>
      </c>
      <c r="M1751" s="3">
        <v>1</v>
      </c>
      <c r="IN1751" t="str">
        <f t="shared" si="54"/>
        <v/>
      </c>
      <c r="IO1751" t="str">
        <f t="shared" si="55"/>
        <v/>
      </c>
    </row>
    <row r="1752" spans="5:249" hidden="1">
      <c r="E1752" t="s">
        <v>5478</v>
      </c>
      <c r="F1752" t="s">
        <v>5477</v>
      </c>
      <c r="G1752">
        <f>VLOOKUP(J1752,lenght!$A:$C,3,TRUE)</f>
        <v>65</v>
      </c>
      <c r="H1752">
        <f>VLOOKUP(J1752,lenght!$F:$H, 3, FALSE)</f>
        <v>263</v>
      </c>
      <c r="I1752" t="str">
        <f>VLOOKUP(J1752,taxonomy!$1:$1048576, 7, TRUE)</f>
        <v>Chordata</v>
      </c>
      <c r="J1752" s="2" t="s">
        <v>3814</v>
      </c>
      <c r="K1752" s="3">
        <v>1</v>
      </c>
      <c r="L1752" s="3">
        <v>1</v>
      </c>
      <c r="M1752" s="3">
        <v>2</v>
      </c>
      <c r="IN1752" t="str">
        <f t="shared" si="54"/>
        <v/>
      </c>
      <c r="IO1752" t="str">
        <f t="shared" si="55"/>
        <v/>
      </c>
    </row>
    <row r="1753" spans="5:249" hidden="1">
      <c r="E1753" t="s">
        <v>5478</v>
      </c>
      <c r="F1753" t="s">
        <v>5478</v>
      </c>
      <c r="G1753">
        <f>VLOOKUP(J1753,lenght!$A:$C,3,TRUE)</f>
        <v>115</v>
      </c>
      <c r="I1753" t="str">
        <f>VLOOKUP(J1753,taxonomy!$1:$1048576, 7, TRUE)</f>
        <v>Chordata</v>
      </c>
      <c r="J1753" s="2" t="s">
        <v>3816</v>
      </c>
      <c r="K1753" s="3"/>
      <c r="L1753" s="3">
        <v>1</v>
      </c>
      <c r="M1753" s="3">
        <v>1</v>
      </c>
      <c r="IN1753" t="str">
        <f t="shared" si="54"/>
        <v/>
      </c>
      <c r="IO1753" t="str">
        <f t="shared" si="55"/>
        <v/>
      </c>
    </row>
    <row r="1754" spans="5:249" hidden="1">
      <c r="E1754" t="s">
        <v>5478</v>
      </c>
      <c r="F1754" t="s">
        <v>5478</v>
      </c>
      <c r="G1754">
        <f>VLOOKUP(J1754,lenght!$A:$C,3,TRUE)</f>
        <v>91</v>
      </c>
      <c r="I1754" t="str">
        <f>VLOOKUP(J1754,taxonomy!$1:$1048576, 7, TRUE)</f>
        <v>Chordata</v>
      </c>
      <c r="J1754" s="2" t="s">
        <v>3818</v>
      </c>
      <c r="K1754" s="3"/>
      <c r="L1754" s="3">
        <v>1</v>
      </c>
      <c r="M1754" s="3">
        <v>1</v>
      </c>
      <c r="IN1754" t="str">
        <f t="shared" si="54"/>
        <v/>
      </c>
      <c r="IO1754" t="str">
        <f t="shared" si="55"/>
        <v/>
      </c>
    </row>
    <row r="1755" spans="5:249" hidden="1">
      <c r="E1755" t="s">
        <v>5478</v>
      </c>
      <c r="F1755" t="s">
        <v>5477</v>
      </c>
      <c r="G1755">
        <f>VLOOKUP(J1755,lenght!$A:$C,3,TRUE)</f>
        <v>115</v>
      </c>
      <c r="I1755" t="str">
        <f>VLOOKUP(J1755,taxonomy!$1:$1048576, 7, TRUE)</f>
        <v>Chordata</v>
      </c>
      <c r="J1755" s="2" t="s">
        <v>3820</v>
      </c>
      <c r="K1755" s="3"/>
      <c r="L1755" s="3">
        <v>1</v>
      </c>
      <c r="M1755" s="3">
        <v>1</v>
      </c>
      <c r="IN1755" t="str">
        <f t="shared" si="54"/>
        <v/>
      </c>
      <c r="IO1755" t="str">
        <f t="shared" si="55"/>
        <v/>
      </c>
    </row>
    <row r="1756" spans="5:249" hidden="1">
      <c r="E1756" t="s">
        <v>5477</v>
      </c>
      <c r="F1756" t="s">
        <v>5478</v>
      </c>
      <c r="G1756">
        <f>VLOOKUP(J1756,lenght!$A:$C,3,TRUE)</f>
        <v>116</v>
      </c>
      <c r="I1756" t="str">
        <f>VLOOKUP(J1756,taxonomy!$1:$1048576, 7, TRUE)</f>
        <v>Chordata</v>
      </c>
      <c r="J1756" s="2" t="s">
        <v>3822</v>
      </c>
      <c r="K1756" s="3"/>
      <c r="L1756" s="3">
        <v>1</v>
      </c>
      <c r="M1756" s="3">
        <v>1</v>
      </c>
      <c r="IN1756" t="str">
        <f t="shared" si="54"/>
        <v/>
      </c>
      <c r="IO1756" t="str">
        <f t="shared" si="55"/>
        <v/>
      </c>
    </row>
    <row r="1757" spans="5:249" hidden="1">
      <c r="E1757" t="s">
        <v>5477</v>
      </c>
      <c r="F1757" t="s">
        <v>5478</v>
      </c>
      <c r="G1757">
        <f>VLOOKUP(J1757,lenght!$A:$C,3,TRUE)</f>
        <v>116</v>
      </c>
      <c r="I1757" t="str">
        <f>VLOOKUP(J1757,taxonomy!$1:$1048576, 7, TRUE)</f>
        <v>Chordata</v>
      </c>
      <c r="J1757" s="2" t="s">
        <v>3824</v>
      </c>
      <c r="K1757" s="3"/>
      <c r="L1757" s="3">
        <v>1</v>
      </c>
      <c r="M1757" s="3">
        <v>1</v>
      </c>
      <c r="IN1757" t="str">
        <f t="shared" si="54"/>
        <v/>
      </c>
      <c r="IO1757" t="str">
        <f t="shared" si="55"/>
        <v/>
      </c>
    </row>
    <row r="1758" spans="5:249" hidden="1">
      <c r="E1758" t="s">
        <v>5477</v>
      </c>
      <c r="F1758" t="s">
        <v>5478</v>
      </c>
      <c r="G1758">
        <f>VLOOKUP(J1758,lenght!$A:$C,3,TRUE)</f>
        <v>116</v>
      </c>
      <c r="I1758" t="str">
        <f>VLOOKUP(J1758,taxonomy!$1:$1048576, 7, TRUE)</f>
        <v>Chordata</v>
      </c>
      <c r="J1758" s="2" t="s">
        <v>3826</v>
      </c>
      <c r="K1758" s="3"/>
      <c r="L1758" s="3">
        <v>1</v>
      </c>
      <c r="M1758" s="3">
        <v>1</v>
      </c>
      <c r="IN1758" t="str">
        <f t="shared" si="54"/>
        <v/>
      </c>
      <c r="IO1758" t="str">
        <f t="shared" si="55"/>
        <v/>
      </c>
    </row>
    <row r="1759" spans="5:249" hidden="1">
      <c r="E1759" t="s">
        <v>5478</v>
      </c>
      <c r="F1759" t="s">
        <v>5477</v>
      </c>
      <c r="G1759">
        <f>VLOOKUP(J1759,lenght!$A:$C,3,TRUE)</f>
        <v>116</v>
      </c>
      <c r="I1759" t="str">
        <f>VLOOKUP(J1759,taxonomy!$1:$1048576, 7, TRUE)</f>
        <v>Chordata</v>
      </c>
      <c r="J1759" s="2" t="s">
        <v>3828</v>
      </c>
      <c r="K1759" s="3"/>
      <c r="L1759" s="3">
        <v>1</v>
      </c>
      <c r="M1759" s="3">
        <v>1</v>
      </c>
      <c r="IN1759" t="str">
        <f t="shared" si="54"/>
        <v/>
      </c>
      <c r="IO1759" t="str">
        <f t="shared" si="55"/>
        <v/>
      </c>
    </row>
    <row r="1760" spans="5:249" hidden="1">
      <c r="E1760" t="s">
        <v>5478</v>
      </c>
      <c r="F1760" t="s">
        <v>5477</v>
      </c>
      <c r="G1760">
        <f>VLOOKUP(J1760,lenght!$A:$C,3,TRUE)</f>
        <v>119</v>
      </c>
      <c r="H1760">
        <f>VLOOKUP(J1760,lenght!$F:$H, 3, FALSE)</f>
        <v>263</v>
      </c>
      <c r="I1760" t="str">
        <f>VLOOKUP(J1760,taxonomy!$1:$1048576, 7, TRUE)</f>
        <v>Chordata</v>
      </c>
      <c r="J1760" s="2" t="s">
        <v>3831</v>
      </c>
      <c r="K1760" s="3">
        <v>1</v>
      </c>
      <c r="L1760" s="3">
        <v>1</v>
      </c>
      <c r="M1760" s="3">
        <v>2</v>
      </c>
      <c r="IN1760" t="str">
        <f t="shared" si="54"/>
        <v/>
      </c>
      <c r="IO1760" t="str">
        <f t="shared" si="55"/>
        <v/>
      </c>
    </row>
    <row r="1761" spans="5:249" hidden="1">
      <c r="E1761" t="s">
        <v>5478</v>
      </c>
      <c r="F1761" t="s">
        <v>5478</v>
      </c>
      <c r="G1761">
        <f>VLOOKUP(J1761,lenght!$A:$C,3,TRUE)</f>
        <v>132</v>
      </c>
      <c r="I1761" t="str">
        <f>VLOOKUP(J1761,taxonomy!$1:$1048576, 7, TRUE)</f>
        <v>Chordata</v>
      </c>
      <c r="J1761" s="2" t="s">
        <v>3833</v>
      </c>
      <c r="K1761" s="3"/>
      <c r="L1761" s="3">
        <v>1</v>
      </c>
      <c r="M1761" s="3">
        <v>1</v>
      </c>
      <c r="IN1761" t="str">
        <f t="shared" si="54"/>
        <v/>
      </c>
      <c r="IO1761" t="str">
        <f t="shared" si="55"/>
        <v/>
      </c>
    </row>
    <row r="1762" spans="5:249" hidden="1">
      <c r="E1762" t="s">
        <v>5478</v>
      </c>
      <c r="F1762" t="s">
        <v>5478</v>
      </c>
      <c r="G1762">
        <f>VLOOKUP(J1762,lenght!$A:$C,3,TRUE)</f>
        <v>121</v>
      </c>
      <c r="H1762">
        <f>VLOOKUP(J1762,lenght!$F:$H, 3, FALSE)</f>
        <v>263</v>
      </c>
      <c r="I1762" t="str">
        <f>VLOOKUP(J1762,taxonomy!$1:$1048576, 7, TRUE)</f>
        <v>Chordata</v>
      </c>
      <c r="J1762" s="2" t="s">
        <v>3835</v>
      </c>
      <c r="K1762" s="3">
        <v>1</v>
      </c>
      <c r="L1762" s="3">
        <v>1</v>
      </c>
      <c r="M1762" s="3">
        <v>2</v>
      </c>
      <c r="IN1762" t="str">
        <f t="shared" si="54"/>
        <v/>
      </c>
      <c r="IO1762" t="str">
        <f t="shared" si="55"/>
        <v/>
      </c>
    </row>
    <row r="1763" spans="5:249" hidden="1">
      <c r="E1763" t="s">
        <v>5478</v>
      </c>
      <c r="F1763" t="s">
        <v>5477</v>
      </c>
      <c r="G1763">
        <f>VLOOKUP(J1763,lenght!$A:$C,3,TRUE)</f>
        <v>119</v>
      </c>
      <c r="H1763">
        <f>VLOOKUP(J1763,lenght!$F:$H, 3, FALSE)</f>
        <v>263</v>
      </c>
      <c r="I1763" t="str">
        <f>VLOOKUP(J1763,taxonomy!$1:$1048576, 7, TRUE)</f>
        <v>Chordata</v>
      </c>
      <c r="J1763" s="2" t="s">
        <v>3837</v>
      </c>
      <c r="K1763" s="3">
        <v>1</v>
      </c>
      <c r="L1763" s="3">
        <v>1</v>
      </c>
      <c r="M1763" s="3">
        <v>2</v>
      </c>
      <c r="IN1763" t="str">
        <f t="shared" si="54"/>
        <v/>
      </c>
      <c r="IO1763" t="str">
        <f t="shared" si="55"/>
        <v/>
      </c>
    </row>
    <row r="1764" spans="5:249" hidden="1">
      <c r="E1764" t="s">
        <v>5478</v>
      </c>
      <c r="F1764" t="s">
        <v>5477</v>
      </c>
      <c r="G1764">
        <f>VLOOKUP(J1764,lenght!$A:$C,3,TRUE)</f>
        <v>140</v>
      </c>
      <c r="I1764" t="str">
        <f>VLOOKUP(J1764,taxonomy!$1:$1048576, 7, TRUE)</f>
        <v>Chordata</v>
      </c>
      <c r="J1764" s="2" t="s">
        <v>3839</v>
      </c>
      <c r="K1764" s="3"/>
      <c r="L1764" s="3">
        <v>1</v>
      </c>
      <c r="M1764" s="3">
        <v>1</v>
      </c>
      <c r="IN1764" t="str">
        <f t="shared" si="54"/>
        <v/>
      </c>
      <c r="IO1764" t="str">
        <f t="shared" si="55"/>
        <v/>
      </c>
    </row>
    <row r="1765" spans="5:249" hidden="1">
      <c r="E1765" t="s">
        <v>5478</v>
      </c>
      <c r="F1765" t="s">
        <v>5478</v>
      </c>
      <c r="G1765">
        <f>VLOOKUP(J1765,lenght!$A:$C,3,TRUE)</f>
        <v>119</v>
      </c>
      <c r="I1765" t="str">
        <f>VLOOKUP(J1765,taxonomy!$1:$1048576, 7, TRUE)</f>
        <v>Chordata</v>
      </c>
      <c r="J1765" s="2" t="s">
        <v>3841</v>
      </c>
      <c r="K1765" s="3"/>
      <c r="L1765" s="3">
        <v>1</v>
      </c>
      <c r="M1765" s="3">
        <v>1</v>
      </c>
      <c r="IN1765" t="str">
        <f t="shared" si="54"/>
        <v/>
      </c>
      <c r="IO1765" t="str">
        <f t="shared" si="55"/>
        <v/>
      </c>
    </row>
    <row r="1766" spans="5:249" hidden="1">
      <c r="E1766" t="s">
        <v>5477</v>
      </c>
      <c r="F1766" t="s">
        <v>5478</v>
      </c>
      <c r="G1766">
        <f>VLOOKUP(J1766,lenght!$A:$C,3,TRUE)</f>
        <v>230</v>
      </c>
      <c r="I1766" t="str">
        <f>VLOOKUP(J1766,taxonomy!$1:$1048576, 7, TRUE)</f>
        <v>Chordata</v>
      </c>
      <c r="J1766" s="2" t="s">
        <v>3843</v>
      </c>
      <c r="K1766" s="3"/>
      <c r="L1766" s="3">
        <v>1</v>
      </c>
      <c r="M1766" s="3">
        <v>1</v>
      </c>
      <c r="IN1766" t="str">
        <f t="shared" si="54"/>
        <v/>
      </c>
      <c r="IO1766" t="str">
        <f t="shared" si="55"/>
        <v/>
      </c>
    </row>
    <row r="1767" spans="5:249" hidden="1">
      <c r="E1767" t="s">
        <v>5478</v>
      </c>
      <c r="F1767" t="s">
        <v>5477</v>
      </c>
      <c r="G1767">
        <f>VLOOKUP(J1767,lenght!$A:$C,3,TRUE)</f>
        <v>119</v>
      </c>
      <c r="H1767">
        <f>VLOOKUP(J1767,lenght!$F:$H, 3, FALSE)</f>
        <v>263</v>
      </c>
      <c r="I1767" t="str">
        <f>VLOOKUP(J1767,taxonomy!$1:$1048576, 7, TRUE)</f>
        <v>Chordata</v>
      </c>
      <c r="J1767" s="2" t="s">
        <v>3845</v>
      </c>
      <c r="K1767" s="3">
        <v>1</v>
      </c>
      <c r="L1767" s="3">
        <v>1</v>
      </c>
      <c r="M1767" s="3">
        <v>2</v>
      </c>
      <c r="IN1767" t="str">
        <f t="shared" si="54"/>
        <v/>
      </c>
      <c r="IO1767" t="str">
        <f t="shared" si="55"/>
        <v/>
      </c>
    </row>
    <row r="1768" spans="5:249" hidden="1">
      <c r="E1768" t="s">
        <v>5477</v>
      </c>
      <c r="F1768" t="s">
        <v>5478</v>
      </c>
      <c r="G1768">
        <f>VLOOKUP(J1768,lenght!$A:$C,3,TRUE)</f>
        <v>116</v>
      </c>
      <c r="I1768" t="str">
        <f>VLOOKUP(J1768,taxonomy!$1:$1048576, 7, TRUE)</f>
        <v>Chordata</v>
      </c>
      <c r="J1768" s="2" t="s">
        <v>3847</v>
      </c>
      <c r="K1768" s="3"/>
      <c r="L1768" s="3">
        <v>1</v>
      </c>
      <c r="M1768" s="3">
        <v>1</v>
      </c>
      <c r="IN1768" t="str">
        <f t="shared" si="54"/>
        <v/>
      </c>
      <c r="IO1768" t="str">
        <f t="shared" si="55"/>
        <v/>
      </c>
    </row>
    <row r="1769" spans="5:249" hidden="1">
      <c r="E1769" t="s">
        <v>5477</v>
      </c>
      <c r="F1769" t="s">
        <v>5478</v>
      </c>
      <c r="G1769">
        <f>VLOOKUP(J1769,lenght!$A:$C,3,TRUE)</f>
        <v>116</v>
      </c>
      <c r="I1769" t="str">
        <f>VLOOKUP(J1769,taxonomy!$1:$1048576, 7, TRUE)</f>
        <v>Chordata</v>
      </c>
      <c r="J1769" s="2" t="s">
        <v>3849</v>
      </c>
      <c r="K1769" s="3"/>
      <c r="L1769" s="3">
        <v>1</v>
      </c>
      <c r="M1769" s="3">
        <v>1</v>
      </c>
      <c r="IN1769" t="str">
        <f t="shared" si="54"/>
        <v/>
      </c>
      <c r="IO1769" t="str">
        <f t="shared" si="55"/>
        <v/>
      </c>
    </row>
    <row r="1770" spans="5:249" hidden="1">
      <c r="E1770" t="s">
        <v>5478</v>
      </c>
      <c r="F1770" t="s">
        <v>5477</v>
      </c>
      <c r="G1770">
        <f>VLOOKUP(J1770,lenght!$A:$C,3,TRUE)</f>
        <v>119</v>
      </c>
      <c r="H1770">
        <f>VLOOKUP(J1770,lenght!$F:$H, 3, FALSE)</f>
        <v>263</v>
      </c>
      <c r="I1770" t="str">
        <f>VLOOKUP(J1770,taxonomy!$1:$1048576, 7, TRUE)</f>
        <v>Chordata</v>
      </c>
      <c r="J1770" s="2" t="s">
        <v>3851</v>
      </c>
      <c r="K1770" s="3">
        <v>1</v>
      </c>
      <c r="L1770" s="3">
        <v>1</v>
      </c>
      <c r="M1770" s="3">
        <v>2</v>
      </c>
      <c r="IN1770" t="str">
        <f t="shared" si="54"/>
        <v/>
      </c>
      <c r="IO1770" t="str">
        <f t="shared" si="55"/>
        <v/>
      </c>
    </row>
    <row r="1771" spans="5:249" hidden="1">
      <c r="E1771" t="s">
        <v>5477</v>
      </c>
      <c r="F1771" t="s">
        <v>5478</v>
      </c>
      <c r="G1771">
        <f>VLOOKUP(J1771,lenght!$A:$C,3,TRUE)</f>
        <v>123</v>
      </c>
      <c r="I1771" t="str">
        <f>VLOOKUP(J1771,taxonomy!$1:$1048576, 7, TRUE)</f>
        <v>Chordata</v>
      </c>
      <c r="J1771" s="2" t="s">
        <v>3853</v>
      </c>
      <c r="K1771" s="3"/>
      <c r="L1771" s="3">
        <v>1</v>
      </c>
      <c r="M1771" s="3">
        <v>1</v>
      </c>
      <c r="IN1771" t="str">
        <f t="shared" si="54"/>
        <v/>
      </c>
      <c r="IO1771" t="str">
        <f t="shared" si="55"/>
        <v/>
      </c>
    </row>
    <row r="1772" spans="5:249" hidden="1">
      <c r="E1772" t="s">
        <v>5478</v>
      </c>
      <c r="F1772" t="s">
        <v>5477</v>
      </c>
      <c r="G1772">
        <f>VLOOKUP(J1772,lenght!$A:$C,3,TRUE)</f>
        <v>168</v>
      </c>
      <c r="I1772" t="str">
        <f>VLOOKUP(J1772,taxonomy!$1:$1048576, 6, TRUE)</f>
        <v>Fungi</v>
      </c>
      <c r="J1772" s="2" t="s">
        <v>3855</v>
      </c>
      <c r="K1772" s="3"/>
      <c r="L1772" s="3">
        <v>1</v>
      </c>
      <c r="M1772" s="3">
        <v>1</v>
      </c>
      <c r="IN1772" t="str">
        <f t="shared" si="54"/>
        <v/>
      </c>
      <c r="IO1772" t="str">
        <f t="shared" si="55"/>
        <v/>
      </c>
    </row>
    <row r="1773" spans="5:249" hidden="1">
      <c r="E1773" t="s">
        <v>5478</v>
      </c>
      <c r="F1773" t="s">
        <v>5477</v>
      </c>
      <c r="G1773">
        <f>VLOOKUP(J1773,lenght!$A:$C,3,TRUE)</f>
        <v>168</v>
      </c>
      <c r="I1773" t="str">
        <f>VLOOKUP(J1773,taxonomy!$1:$1048576, 6, TRUE)</f>
        <v>Fungi</v>
      </c>
      <c r="J1773" s="2" t="s">
        <v>3857</v>
      </c>
      <c r="K1773" s="3"/>
      <c r="L1773" s="3">
        <v>1</v>
      </c>
      <c r="M1773" s="3">
        <v>1</v>
      </c>
      <c r="IN1773" t="str">
        <f t="shared" si="54"/>
        <v/>
      </c>
      <c r="IO1773" t="str">
        <f t="shared" si="55"/>
        <v/>
      </c>
    </row>
    <row r="1774" spans="5:249" hidden="1">
      <c r="E1774" t="s">
        <v>5478</v>
      </c>
      <c r="F1774" t="s">
        <v>5477</v>
      </c>
      <c r="G1774">
        <f>VLOOKUP(J1774,lenght!$A:$C,3,TRUE)</f>
        <v>168</v>
      </c>
      <c r="I1774" t="str">
        <f>VLOOKUP(J1774,taxonomy!$1:$1048576, 6, TRUE)</f>
        <v>Fungi</v>
      </c>
      <c r="J1774" s="2" t="s">
        <v>3859</v>
      </c>
      <c r="K1774" s="3"/>
      <c r="L1774" s="3">
        <v>1</v>
      </c>
      <c r="M1774" s="3">
        <v>1</v>
      </c>
      <c r="IN1774" t="str">
        <f t="shared" si="54"/>
        <v/>
      </c>
      <c r="IO1774" t="str">
        <f t="shared" si="55"/>
        <v/>
      </c>
    </row>
    <row r="1775" spans="5:249" hidden="1">
      <c r="E1775" t="s">
        <v>5477</v>
      </c>
      <c r="F1775" t="s">
        <v>5478</v>
      </c>
      <c r="G1775">
        <f>VLOOKUP(J1775,lenght!$A:$C,3,TRUE)</f>
        <v>30</v>
      </c>
      <c r="I1775" t="str">
        <f>VLOOKUP(J1775,taxonomy!$1:$1048576, 7, TRUE)</f>
        <v>Chordata</v>
      </c>
      <c r="J1775" s="2" t="s">
        <v>3861</v>
      </c>
      <c r="K1775" s="3"/>
      <c r="L1775" s="3">
        <v>1</v>
      </c>
      <c r="M1775" s="3">
        <v>1</v>
      </c>
      <c r="IN1775" t="str">
        <f t="shared" si="54"/>
        <v/>
      </c>
      <c r="IO1775" t="str">
        <f t="shared" si="55"/>
        <v/>
      </c>
    </row>
    <row r="1776" spans="5:249" hidden="1">
      <c r="E1776" t="s">
        <v>5478</v>
      </c>
      <c r="F1776" t="s">
        <v>5478</v>
      </c>
      <c r="G1776">
        <f>VLOOKUP(J1776,lenght!$A:$C,3,TRUE)</f>
        <v>123</v>
      </c>
      <c r="I1776" t="str">
        <f>VLOOKUP(J1776,taxonomy!$1:$1048576, 7, TRUE)</f>
        <v>Chordata</v>
      </c>
      <c r="J1776" s="2" t="s">
        <v>3863</v>
      </c>
      <c r="K1776" s="3"/>
      <c r="L1776" s="3">
        <v>1</v>
      </c>
      <c r="M1776" s="3">
        <v>1</v>
      </c>
      <c r="IN1776" t="str">
        <f t="shared" si="54"/>
        <v/>
      </c>
      <c r="IO1776" t="str">
        <f t="shared" si="55"/>
        <v/>
      </c>
    </row>
    <row r="1777" spans="5:249" hidden="1">
      <c r="E1777" t="s">
        <v>5478</v>
      </c>
      <c r="F1777" t="s">
        <v>5477</v>
      </c>
      <c r="G1777">
        <f>VLOOKUP(J1777,lenght!$A:$C,3,TRUE)</f>
        <v>146</v>
      </c>
      <c r="I1777" t="str">
        <f>VLOOKUP(J1777,taxonomy!$1:$1048576, 6, TRUE)</f>
        <v>Fungi</v>
      </c>
      <c r="J1777" s="2" t="s">
        <v>3865</v>
      </c>
      <c r="K1777" s="3"/>
      <c r="L1777" s="3">
        <v>1</v>
      </c>
      <c r="M1777" s="3">
        <v>1</v>
      </c>
      <c r="IN1777" t="str">
        <f t="shared" si="54"/>
        <v/>
      </c>
      <c r="IO1777" t="str">
        <f t="shared" si="55"/>
        <v/>
      </c>
    </row>
    <row r="1778" spans="5:249" hidden="1">
      <c r="E1778" t="s">
        <v>5478</v>
      </c>
      <c r="F1778" t="s">
        <v>5477</v>
      </c>
      <c r="G1778">
        <f>VLOOKUP(J1778,lenght!$A:$C,3,TRUE)</f>
        <v>143</v>
      </c>
      <c r="I1778" t="str">
        <f>VLOOKUP(J1778,taxonomy!$1:$1048576, 6, TRUE)</f>
        <v>Fungi</v>
      </c>
      <c r="J1778" s="2" t="s">
        <v>3867</v>
      </c>
      <c r="K1778" s="3"/>
      <c r="L1778" s="3">
        <v>1</v>
      </c>
      <c r="M1778" s="3">
        <v>1</v>
      </c>
      <c r="IN1778" t="str">
        <f t="shared" si="54"/>
        <v/>
      </c>
      <c r="IO1778" t="str">
        <f t="shared" si="55"/>
        <v/>
      </c>
    </row>
    <row r="1779" spans="5:249" hidden="1">
      <c r="E1779" t="s">
        <v>5478</v>
      </c>
      <c r="F1779" t="s">
        <v>5478</v>
      </c>
      <c r="G1779">
        <f>VLOOKUP(J1779,lenght!$A:$C,3,TRUE)</f>
        <v>140</v>
      </c>
      <c r="I1779" t="str">
        <f>VLOOKUP(J1779,taxonomy!$1:$1048576, 6, TRUE)</f>
        <v>Fungi</v>
      </c>
      <c r="J1779" s="2" t="s">
        <v>3869</v>
      </c>
      <c r="K1779" s="3"/>
      <c r="L1779" s="3">
        <v>1</v>
      </c>
      <c r="M1779" s="3">
        <v>1</v>
      </c>
      <c r="IN1779" t="str">
        <f t="shared" si="54"/>
        <v/>
      </c>
      <c r="IO1779" t="str">
        <f t="shared" si="55"/>
        <v/>
      </c>
    </row>
    <row r="1780" spans="5:249" hidden="1">
      <c r="E1780" t="s">
        <v>5477</v>
      </c>
      <c r="F1780" t="s">
        <v>5478</v>
      </c>
      <c r="G1780">
        <f>VLOOKUP(J1780,lenght!$A:$C,3,TRUE)</f>
        <v>117</v>
      </c>
      <c r="I1780" t="str">
        <f>VLOOKUP(J1780,taxonomy!$1:$1048576, 6, TRUE)</f>
        <v>Fungi</v>
      </c>
      <c r="J1780" s="2" t="s">
        <v>3871</v>
      </c>
      <c r="K1780" s="3"/>
      <c r="L1780" s="3">
        <v>1</v>
      </c>
      <c r="M1780" s="3">
        <v>1</v>
      </c>
      <c r="IN1780" t="str">
        <f t="shared" si="54"/>
        <v/>
      </c>
      <c r="IO1780" t="str">
        <f t="shared" si="55"/>
        <v/>
      </c>
    </row>
    <row r="1781" spans="5:249" hidden="1">
      <c r="E1781" t="s">
        <v>5477</v>
      </c>
      <c r="F1781" t="s">
        <v>5478</v>
      </c>
      <c r="G1781">
        <f>VLOOKUP(J1781,lenght!$A:$C,3,TRUE)</f>
        <v>126</v>
      </c>
      <c r="I1781" t="str">
        <f>VLOOKUP(J1781,taxonomy!$1:$1048576, 6, TRUE)</f>
        <v>Fungi</v>
      </c>
      <c r="J1781" s="2" t="s">
        <v>3873</v>
      </c>
      <c r="K1781" s="3"/>
      <c r="L1781" s="3">
        <v>1</v>
      </c>
      <c r="M1781" s="3">
        <v>1</v>
      </c>
      <c r="IN1781" t="str">
        <f t="shared" si="54"/>
        <v/>
      </c>
      <c r="IO1781" t="str">
        <f t="shared" si="55"/>
        <v/>
      </c>
    </row>
    <row r="1782" spans="5:249" hidden="1">
      <c r="E1782" t="s">
        <v>5478</v>
      </c>
      <c r="F1782" t="s">
        <v>5478</v>
      </c>
      <c r="G1782">
        <f>VLOOKUP(J1782,lenght!$A:$C,3,TRUE)</f>
        <v>157</v>
      </c>
      <c r="I1782" t="str">
        <f>VLOOKUP(J1782,taxonomy!$1:$1048576, 6, TRUE)</f>
        <v>Fungi</v>
      </c>
      <c r="J1782" s="2" t="s">
        <v>3875</v>
      </c>
      <c r="K1782" s="3"/>
      <c r="L1782" s="3">
        <v>1</v>
      </c>
      <c r="M1782" s="3">
        <v>1</v>
      </c>
      <c r="IN1782" t="str">
        <f t="shared" si="54"/>
        <v/>
      </c>
      <c r="IO1782" t="str">
        <f t="shared" si="55"/>
        <v/>
      </c>
    </row>
    <row r="1783" spans="5:249" hidden="1">
      <c r="E1783" t="s">
        <v>5477</v>
      </c>
      <c r="F1783" t="s">
        <v>5478</v>
      </c>
      <c r="G1783">
        <f>VLOOKUP(J1783,lenght!$A:$C,3,TRUE)</f>
        <v>89</v>
      </c>
      <c r="I1783" t="str">
        <f>VLOOKUP(J1783,taxonomy!$1:$1048576, 6, TRUE)</f>
        <v>Fungi</v>
      </c>
      <c r="J1783" s="2" t="s">
        <v>3877</v>
      </c>
      <c r="K1783" s="3"/>
      <c r="L1783" s="3">
        <v>1</v>
      </c>
      <c r="M1783" s="3">
        <v>1</v>
      </c>
      <c r="IN1783" t="str">
        <f t="shared" si="54"/>
        <v/>
      </c>
      <c r="IO1783" t="str">
        <f t="shared" si="55"/>
        <v/>
      </c>
    </row>
    <row r="1784" spans="5:249" hidden="1">
      <c r="E1784" t="s">
        <v>5478</v>
      </c>
      <c r="F1784" t="s">
        <v>5477</v>
      </c>
      <c r="G1784">
        <f>VLOOKUP(J1784,lenght!$A:$C,3,TRUE)</f>
        <v>141</v>
      </c>
      <c r="I1784" t="str">
        <f>VLOOKUP(J1784,taxonomy!$1:$1048576, 6, TRUE)</f>
        <v>Fungi</v>
      </c>
      <c r="J1784" s="2" t="s">
        <v>3879</v>
      </c>
      <c r="K1784" s="3"/>
      <c r="L1784" s="3">
        <v>1</v>
      </c>
      <c r="M1784" s="3">
        <v>1</v>
      </c>
      <c r="IN1784" t="str">
        <f t="shared" si="54"/>
        <v/>
      </c>
      <c r="IO1784" t="str">
        <f t="shared" si="55"/>
        <v/>
      </c>
    </row>
    <row r="1785" spans="5:249" hidden="1">
      <c r="E1785" t="s">
        <v>5478</v>
      </c>
      <c r="F1785" t="s">
        <v>5477</v>
      </c>
      <c r="G1785">
        <f>VLOOKUP(J1785,lenght!$A:$C,3,TRUE)</f>
        <v>132</v>
      </c>
      <c r="I1785" t="str">
        <f>VLOOKUP(J1785,taxonomy!$1:$1048576, 6, TRUE)</f>
        <v>Fungi</v>
      </c>
      <c r="J1785" s="2" t="s">
        <v>3881</v>
      </c>
      <c r="K1785" s="3"/>
      <c r="L1785" s="3">
        <v>1</v>
      </c>
      <c r="M1785" s="3">
        <v>1</v>
      </c>
      <c r="IN1785" t="str">
        <f t="shared" si="54"/>
        <v/>
      </c>
      <c r="IO1785" t="str">
        <f t="shared" si="55"/>
        <v/>
      </c>
    </row>
    <row r="1786" spans="5:249" hidden="1">
      <c r="E1786" t="s">
        <v>5478</v>
      </c>
      <c r="F1786" t="s">
        <v>5477</v>
      </c>
      <c r="G1786">
        <f>VLOOKUP(J1786,lenght!$A:$C,3,TRUE)</f>
        <v>234</v>
      </c>
      <c r="I1786" t="str">
        <f>VLOOKUP(J1786,taxonomy!$1:$1048576, 6, TRUE)</f>
        <v>Fungi</v>
      </c>
      <c r="J1786" s="2" t="s">
        <v>3883</v>
      </c>
      <c r="K1786" s="3"/>
      <c r="L1786" s="3">
        <v>1</v>
      </c>
      <c r="M1786" s="3">
        <v>1</v>
      </c>
      <c r="IN1786" t="str">
        <f t="shared" si="54"/>
        <v/>
      </c>
      <c r="IO1786" t="str">
        <f t="shared" si="55"/>
        <v/>
      </c>
    </row>
    <row r="1787" spans="5:249" hidden="1">
      <c r="E1787" t="s">
        <v>5478</v>
      </c>
      <c r="F1787" t="s">
        <v>5478</v>
      </c>
      <c r="G1787">
        <f>VLOOKUP(J1787,lenght!$A:$C,3,TRUE)</f>
        <v>148</v>
      </c>
      <c r="I1787" t="str">
        <f>VLOOKUP(J1787,taxonomy!$1:$1048576, 6, TRUE)</f>
        <v>Fungi</v>
      </c>
      <c r="J1787" s="2" t="s">
        <v>3885</v>
      </c>
      <c r="K1787" s="3"/>
      <c r="L1787" s="3">
        <v>1</v>
      </c>
      <c r="M1787" s="3">
        <v>1</v>
      </c>
      <c r="IN1787" t="str">
        <f t="shared" si="54"/>
        <v/>
      </c>
      <c r="IO1787" t="str">
        <f t="shared" si="55"/>
        <v/>
      </c>
    </row>
    <row r="1788" spans="5:249" hidden="1">
      <c r="E1788" t="s">
        <v>5477</v>
      </c>
      <c r="F1788" t="s">
        <v>5478</v>
      </c>
      <c r="G1788">
        <f>VLOOKUP(J1788,lenght!$A:$C,3,TRUE)</f>
        <v>112</v>
      </c>
      <c r="I1788" t="str">
        <f>VLOOKUP(J1788,taxonomy!$1:$1048576, 6, TRUE)</f>
        <v>Fungi</v>
      </c>
      <c r="J1788" s="2" t="s">
        <v>3887</v>
      </c>
      <c r="K1788" s="3"/>
      <c r="L1788" s="3">
        <v>1</v>
      </c>
      <c r="M1788" s="3">
        <v>1</v>
      </c>
      <c r="IN1788" t="str">
        <f t="shared" si="54"/>
        <v/>
      </c>
      <c r="IO1788" t="str">
        <f t="shared" si="55"/>
        <v/>
      </c>
    </row>
    <row r="1789" spans="5:249" hidden="1">
      <c r="E1789" t="s">
        <v>5477</v>
      </c>
      <c r="F1789" t="s">
        <v>5478</v>
      </c>
      <c r="G1789">
        <f>VLOOKUP(J1789,lenght!$A:$C,3,TRUE)</f>
        <v>116</v>
      </c>
      <c r="I1789" t="str">
        <f>VLOOKUP(J1789,taxonomy!$1:$1048576, 7, TRUE)</f>
        <v>Chordata</v>
      </c>
      <c r="J1789" s="2" t="s">
        <v>3889</v>
      </c>
      <c r="K1789" s="3"/>
      <c r="L1789" s="3">
        <v>1</v>
      </c>
      <c r="M1789" s="3">
        <v>1</v>
      </c>
      <c r="IN1789" t="str">
        <f t="shared" si="54"/>
        <v/>
      </c>
      <c r="IO1789" t="str">
        <f t="shared" si="55"/>
        <v/>
      </c>
    </row>
    <row r="1790" spans="5:249" hidden="1">
      <c r="E1790" t="s">
        <v>5477</v>
      </c>
      <c r="F1790" t="s">
        <v>5478</v>
      </c>
      <c r="G1790">
        <f>VLOOKUP(J1790,lenght!$A:$C,3,TRUE)</f>
        <v>116</v>
      </c>
      <c r="I1790" t="str">
        <f>VLOOKUP(J1790,taxonomy!$1:$1048576, 7, TRUE)</f>
        <v>Chordata</v>
      </c>
      <c r="J1790" s="2" t="s">
        <v>3891</v>
      </c>
      <c r="K1790" s="3"/>
      <c r="L1790" s="3">
        <v>1</v>
      </c>
      <c r="M1790" s="3">
        <v>1</v>
      </c>
      <c r="IN1790" t="str">
        <f t="shared" si="54"/>
        <v/>
      </c>
      <c r="IO1790" t="str">
        <f t="shared" si="55"/>
        <v/>
      </c>
    </row>
    <row r="1791" spans="5:249" hidden="1">
      <c r="E1791" t="s">
        <v>5478</v>
      </c>
      <c r="F1791" t="s">
        <v>5477</v>
      </c>
      <c r="G1791">
        <f>VLOOKUP(J1791,lenght!$A:$C,3,TRUE)</f>
        <v>119</v>
      </c>
      <c r="H1791">
        <f>VLOOKUP(J1791,lenght!$F:$H, 3, FALSE)</f>
        <v>263</v>
      </c>
      <c r="I1791" t="str">
        <f>VLOOKUP(J1791,taxonomy!$1:$1048576, 7, TRUE)</f>
        <v>Chordata</v>
      </c>
      <c r="J1791" s="2" t="s">
        <v>3893</v>
      </c>
      <c r="K1791" s="3">
        <v>1</v>
      </c>
      <c r="L1791" s="3">
        <v>1</v>
      </c>
      <c r="M1791" s="3">
        <v>2</v>
      </c>
      <c r="IN1791" t="str">
        <f t="shared" si="54"/>
        <v/>
      </c>
      <c r="IO1791" t="str">
        <f t="shared" si="55"/>
        <v/>
      </c>
    </row>
    <row r="1792" spans="5:249" hidden="1">
      <c r="E1792" t="s">
        <v>5478</v>
      </c>
      <c r="F1792" t="s">
        <v>5477</v>
      </c>
      <c r="G1792">
        <f>VLOOKUP(J1792,lenght!$A:$C,3,TRUE)</f>
        <v>116</v>
      </c>
      <c r="I1792" t="str">
        <f>VLOOKUP(J1792,taxonomy!$1:$1048576, 7, TRUE)</f>
        <v>Chordata</v>
      </c>
      <c r="J1792" s="2" t="s">
        <v>3895</v>
      </c>
      <c r="K1792" s="3"/>
      <c r="L1792" s="3">
        <v>1</v>
      </c>
      <c r="M1792" s="3">
        <v>1</v>
      </c>
      <c r="IN1792" t="str">
        <f t="shared" si="54"/>
        <v/>
      </c>
      <c r="IO1792" t="str">
        <f t="shared" si="55"/>
        <v/>
      </c>
    </row>
    <row r="1793" spans="5:249" hidden="1">
      <c r="E1793" t="s">
        <v>5477</v>
      </c>
      <c r="F1793" t="s">
        <v>5478</v>
      </c>
      <c r="G1793">
        <f>VLOOKUP(J1793,lenght!$A:$C,3,TRUE)</f>
        <v>116</v>
      </c>
      <c r="I1793" t="str">
        <f>VLOOKUP(J1793,taxonomy!$1:$1048576, 7, TRUE)</f>
        <v>Chordata</v>
      </c>
      <c r="J1793" s="2" t="s">
        <v>3897</v>
      </c>
      <c r="K1793" s="3"/>
      <c r="L1793" s="3">
        <v>1</v>
      </c>
      <c r="M1793" s="3">
        <v>1</v>
      </c>
      <c r="IN1793" t="str">
        <f t="shared" si="54"/>
        <v/>
      </c>
      <c r="IO1793" t="str">
        <f t="shared" si="55"/>
        <v/>
      </c>
    </row>
    <row r="1794" spans="5:249" hidden="1">
      <c r="E1794" t="s">
        <v>5478</v>
      </c>
      <c r="F1794" t="s">
        <v>5477</v>
      </c>
      <c r="G1794">
        <f>VLOOKUP(J1794,lenght!$A:$C,3,TRUE)</f>
        <v>119</v>
      </c>
      <c r="H1794">
        <f>VLOOKUP(J1794,lenght!$F:$H, 3, FALSE)</f>
        <v>263</v>
      </c>
      <c r="I1794" t="str">
        <f>VLOOKUP(J1794,taxonomy!$1:$1048576, 7, TRUE)</f>
        <v>Chordata</v>
      </c>
      <c r="J1794" s="2" t="s">
        <v>3899</v>
      </c>
      <c r="K1794" s="3">
        <v>1</v>
      </c>
      <c r="L1794" s="3">
        <v>1</v>
      </c>
      <c r="M1794" s="3">
        <v>2</v>
      </c>
      <c r="IN1794" t="str">
        <f t="shared" si="54"/>
        <v/>
      </c>
      <c r="IO1794" t="str">
        <f t="shared" si="55"/>
        <v/>
      </c>
    </row>
    <row r="1795" spans="5:249" hidden="1">
      <c r="E1795" t="s">
        <v>5477</v>
      </c>
      <c r="F1795" t="s">
        <v>5478</v>
      </c>
      <c r="G1795">
        <f>VLOOKUP(J1795,lenght!$A:$C,3,TRUE)</f>
        <v>116</v>
      </c>
      <c r="I1795" t="str">
        <f>VLOOKUP(J1795,taxonomy!$1:$1048576, 7, TRUE)</f>
        <v>Chordata</v>
      </c>
      <c r="J1795" s="2" t="s">
        <v>3901</v>
      </c>
      <c r="K1795" s="3"/>
      <c r="L1795" s="3">
        <v>1</v>
      </c>
      <c r="M1795" s="3">
        <v>1</v>
      </c>
      <c r="IN1795" t="str">
        <f t="shared" si="54"/>
        <v/>
      </c>
      <c r="IO1795" t="str">
        <f t="shared" si="55"/>
        <v/>
      </c>
    </row>
    <row r="1796" spans="5:249" hidden="1">
      <c r="E1796" t="s">
        <v>5477</v>
      </c>
      <c r="F1796" t="s">
        <v>5478</v>
      </c>
      <c r="G1796">
        <f>VLOOKUP(J1796,lenght!$A:$C,3,TRUE)</f>
        <v>116</v>
      </c>
      <c r="I1796" t="str">
        <f>VLOOKUP(J1796,taxonomy!$1:$1048576, 7, TRUE)</f>
        <v>Chordata</v>
      </c>
      <c r="J1796" s="2" t="s">
        <v>3903</v>
      </c>
      <c r="K1796" s="3"/>
      <c r="L1796" s="3">
        <v>1</v>
      </c>
      <c r="M1796" s="3">
        <v>1</v>
      </c>
      <c r="IN1796" t="str">
        <f t="shared" si="54"/>
        <v/>
      </c>
      <c r="IO1796" t="str">
        <f t="shared" si="55"/>
        <v/>
      </c>
    </row>
    <row r="1797" spans="5:249" hidden="1">
      <c r="E1797" t="s">
        <v>5478</v>
      </c>
      <c r="F1797" t="s">
        <v>5478</v>
      </c>
      <c r="G1797">
        <f>VLOOKUP(J1797,lenght!$A:$C,3,TRUE)</f>
        <v>115</v>
      </c>
      <c r="I1797" t="str">
        <f>VLOOKUP(J1797,taxonomy!$1:$1048576, 7, TRUE)</f>
        <v>Chordata</v>
      </c>
      <c r="J1797" s="2" t="s">
        <v>3905</v>
      </c>
      <c r="K1797" s="3"/>
      <c r="L1797" s="3">
        <v>1</v>
      </c>
      <c r="M1797" s="3">
        <v>1</v>
      </c>
      <c r="IN1797" t="str">
        <f t="shared" ref="IN1797:IN1860" si="56">IF(IM1797=1, "Y", "")</f>
        <v/>
      </c>
      <c r="IO1797" t="str">
        <f t="shared" ref="IO1797:IO1860" si="57">IF(IM1797=2, "Y", "")</f>
        <v/>
      </c>
    </row>
    <row r="1798" spans="5:249" hidden="1">
      <c r="E1798" t="s">
        <v>5477</v>
      </c>
      <c r="F1798" t="s">
        <v>5478</v>
      </c>
      <c r="G1798">
        <f>VLOOKUP(J1798,lenght!$A:$C,3,TRUE)</f>
        <v>116</v>
      </c>
      <c r="I1798" t="str">
        <f>VLOOKUP(J1798,taxonomy!$1:$1048576, 7, TRUE)</f>
        <v>Chordata</v>
      </c>
      <c r="J1798" s="2" t="s">
        <v>3907</v>
      </c>
      <c r="K1798" s="3"/>
      <c r="L1798" s="3">
        <v>1</v>
      </c>
      <c r="M1798" s="3">
        <v>1</v>
      </c>
      <c r="IN1798" t="str">
        <f t="shared" si="56"/>
        <v/>
      </c>
      <c r="IO1798" t="str">
        <f t="shared" si="57"/>
        <v/>
      </c>
    </row>
    <row r="1799" spans="5:249" hidden="1">
      <c r="E1799" t="s">
        <v>5477</v>
      </c>
      <c r="F1799" t="s">
        <v>5478</v>
      </c>
      <c r="G1799">
        <f>VLOOKUP(J1799,lenght!$A:$C,3,TRUE)</f>
        <v>115</v>
      </c>
      <c r="I1799" t="str">
        <f>VLOOKUP(J1799,taxonomy!$1:$1048576, 7, TRUE)</f>
        <v>Chordata</v>
      </c>
      <c r="J1799" s="2" t="s">
        <v>3909</v>
      </c>
      <c r="K1799" s="3"/>
      <c r="L1799" s="3">
        <v>1</v>
      </c>
      <c r="M1799" s="3">
        <v>1</v>
      </c>
      <c r="IN1799" t="str">
        <f t="shared" si="56"/>
        <v/>
      </c>
      <c r="IO1799" t="str">
        <f t="shared" si="57"/>
        <v/>
      </c>
    </row>
    <row r="1800" spans="5:249" hidden="1">
      <c r="E1800" t="s">
        <v>5478</v>
      </c>
      <c r="F1800" t="s">
        <v>5477</v>
      </c>
      <c r="G1800">
        <f>VLOOKUP(J1800,lenght!$A:$C,3,TRUE)</f>
        <v>117</v>
      </c>
      <c r="H1800">
        <f>VLOOKUP(J1800,lenght!$F:$H, 3, FALSE)</f>
        <v>160</v>
      </c>
      <c r="I1800" t="str">
        <f>VLOOKUP(J1800,taxonomy!$1:$1048576, 7, TRUE)</f>
        <v>Chordata</v>
      </c>
      <c r="J1800" s="2" t="s">
        <v>3911</v>
      </c>
      <c r="K1800" s="3">
        <v>1</v>
      </c>
      <c r="L1800" s="3">
        <v>1</v>
      </c>
      <c r="M1800" s="3">
        <v>2</v>
      </c>
      <c r="IN1800" t="str">
        <f t="shared" si="56"/>
        <v/>
      </c>
      <c r="IO1800" t="str">
        <f t="shared" si="57"/>
        <v/>
      </c>
    </row>
    <row r="1801" spans="5:249" hidden="1">
      <c r="E1801" t="s">
        <v>5478</v>
      </c>
      <c r="F1801" t="s">
        <v>5477</v>
      </c>
      <c r="G1801">
        <f>VLOOKUP(J1801,lenght!$A:$C,3,TRUE)</f>
        <v>229</v>
      </c>
      <c r="I1801" t="str">
        <f>VLOOKUP(J1801,taxonomy!$1:$1048576, 6, TRUE)</f>
        <v>Fungi</v>
      </c>
      <c r="J1801" s="2" t="s">
        <v>3913</v>
      </c>
      <c r="K1801" s="3"/>
      <c r="L1801" s="3">
        <v>1</v>
      </c>
      <c r="M1801" s="3">
        <v>1</v>
      </c>
      <c r="IN1801" t="str">
        <f t="shared" si="56"/>
        <v/>
      </c>
      <c r="IO1801" t="str">
        <f t="shared" si="57"/>
        <v/>
      </c>
    </row>
    <row r="1802" spans="5:249" hidden="1">
      <c r="E1802" t="s">
        <v>5477</v>
      </c>
      <c r="F1802" t="s">
        <v>5478</v>
      </c>
      <c r="G1802">
        <f>VLOOKUP(J1802,lenght!$A:$C,3,TRUE)</f>
        <v>141</v>
      </c>
      <c r="I1802" t="str">
        <f>VLOOKUP(J1802,taxonomy!$1:$1048576, 6, TRUE)</f>
        <v>Fungi</v>
      </c>
      <c r="J1802" s="2" t="s">
        <v>3915</v>
      </c>
      <c r="K1802" s="3"/>
      <c r="L1802" s="3">
        <v>1</v>
      </c>
      <c r="M1802" s="3">
        <v>1</v>
      </c>
      <c r="IN1802" t="str">
        <f t="shared" si="56"/>
        <v/>
      </c>
      <c r="IO1802" t="str">
        <f t="shared" si="57"/>
        <v/>
      </c>
    </row>
    <row r="1803" spans="5:249" hidden="1">
      <c r="E1803" t="s">
        <v>5478</v>
      </c>
      <c r="F1803" t="s">
        <v>5477</v>
      </c>
      <c r="G1803">
        <f>VLOOKUP(J1803,lenght!$A:$C,3,TRUE)</f>
        <v>137</v>
      </c>
      <c r="I1803" t="str">
        <f>VLOOKUP(J1803,taxonomy!$1:$1048576, 6, TRUE)</f>
        <v>Fungi</v>
      </c>
      <c r="J1803" s="2" t="s">
        <v>3917</v>
      </c>
      <c r="K1803" s="3"/>
      <c r="L1803" s="3">
        <v>1</v>
      </c>
      <c r="M1803" s="3">
        <v>1</v>
      </c>
      <c r="IN1803" t="str">
        <f t="shared" si="56"/>
        <v/>
      </c>
      <c r="IO1803" t="str">
        <f t="shared" si="57"/>
        <v/>
      </c>
    </row>
    <row r="1804" spans="5:249" hidden="1">
      <c r="E1804" t="s">
        <v>5477</v>
      </c>
      <c r="F1804" t="s">
        <v>5478</v>
      </c>
      <c r="G1804">
        <f>VLOOKUP(J1804,lenght!$A:$C,3,TRUE)</f>
        <v>116</v>
      </c>
      <c r="I1804" t="str">
        <f>VLOOKUP(J1804,taxonomy!$1:$1048576, 7, TRUE)</f>
        <v>Chordata</v>
      </c>
      <c r="J1804" s="2" t="s">
        <v>3919</v>
      </c>
      <c r="K1804" s="3"/>
      <c r="L1804" s="3">
        <v>1</v>
      </c>
      <c r="M1804" s="3">
        <v>1</v>
      </c>
      <c r="IN1804" t="str">
        <f t="shared" si="56"/>
        <v/>
      </c>
      <c r="IO1804" t="str">
        <f t="shared" si="57"/>
        <v/>
      </c>
    </row>
    <row r="1805" spans="5:249" hidden="1">
      <c r="E1805" t="s">
        <v>5478</v>
      </c>
      <c r="F1805" t="s">
        <v>5478</v>
      </c>
      <c r="G1805">
        <f>VLOOKUP(J1805,lenght!$A:$C,3,TRUE)</f>
        <v>117</v>
      </c>
      <c r="I1805" t="str">
        <f>VLOOKUP(J1805,taxonomy!$1:$1048576, 7, TRUE)</f>
        <v>Chordata</v>
      </c>
      <c r="J1805" s="2" t="s">
        <v>3921</v>
      </c>
      <c r="K1805" s="3"/>
      <c r="L1805" s="3">
        <v>1</v>
      </c>
      <c r="M1805" s="3">
        <v>1</v>
      </c>
      <c r="IN1805" t="str">
        <f t="shared" si="56"/>
        <v/>
      </c>
      <c r="IO1805" t="str">
        <f t="shared" si="57"/>
        <v/>
      </c>
    </row>
    <row r="1806" spans="5:249" hidden="1">
      <c r="E1806" t="s">
        <v>5477</v>
      </c>
      <c r="F1806" t="s">
        <v>5478</v>
      </c>
      <c r="G1806">
        <f>VLOOKUP(J1806,lenght!$A:$C,3,TRUE)</f>
        <v>115</v>
      </c>
      <c r="I1806" t="str">
        <f>VLOOKUP(J1806,taxonomy!$1:$1048576, 7, TRUE)</f>
        <v>Chordata</v>
      </c>
      <c r="J1806" s="2" t="s">
        <v>3923</v>
      </c>
      <c r="K1806" s="3"/>
      <c r="L1806" s="3">
        <v>1</v>
      </c>
      <c r="M1806" s="3">
        <v>1</v>
      </c>
      <c r="IN1806" t="str">
        <f t="shared" si="56"/>
        <v/>
      </c>
      <c r="IO1806" t="str">
        <f t="shared" si="57"/>
        <v/>
      </c>
    </row>
    <row r="1807" spans="5:249" hidden="1">
      <c r="E1807" t="s">
        <v>5477</v>
      </c>
      <c r="F1807" t="s">
        <v>5478</v>
      </c>
      <c r="G1807">
        <f>VLOOKUP(J1807,lenght!$A:$C,3,TRUE)</f>
        <v>116</v>
      </c>
      <c r="I1807" t="str">
        <f>VLOOKUP(J1807,taxonomy!$1:$1048576, 7, TRUE)</f>
        <v>Chordata</v>
      </c>
      <c r="J1807" s="2" t="s">
        <v>3925</v>
      </c>
      <c r="K1807" s="3"/>
      <c r="L1807" s="3">
        <v>1</v>
      </c>
      <c r="M1807" s="3">
        <v>1</v>
      </c>
      <c r="IN1807" t="str">
        <f t="shared" si="56"/>
        <v/>
      </c>
      <c r="IO1807" t="str">
        <f t="shared" si="57"/>
        <v/>
      </c>
    </row>
    <row r="1808" spans="5:249" hidden="1">
      <c r="E1808" t="s">
        <v>5478</v>
      </c>
      <c r="F1808" t="s">
        <v>5478</v>
      </c>
      <c r="G1808">
        <f>VLOOKUP(J1808,lenght!$A:$C,3,TRUE)</f>
        <v>133</v>
      </c>
      <c r="I1808" t="str">
        <f>VLOOKUP(J1808,taxonomy!$1:$1048576, 7, TRUE)</f>
        <v>Chordata</v>
      </c>
      <c r="J1808" s="2" t="s">
        <v>3927</v>
      </c>
      <c r="K1808" s="3"/>
      <c r="L1808" s="3">
        <v>1</v>
      </c>
      <c r="M1808" s="3">
        <v>1</v>
      </c>
      <c r="IN1808" t="str">
        <f t="shared" si="56"/>
        <v/>
      </c>
      <c r="IO1808" t="str">
        <f t="shared" si="57"/>
        <v/>
      </c>
    </row>
    <row r="1809" spans="5:249" hidden="1">
      <c r="E1809" t="s">
        <v>5478</v>
      </c>
      <c r="F1809" t="s">
        <v>5478</v>
      </c>
      <c r="G1809">
        <f>VLOOKUP(J1809,lenght!$A:$C,3,TRUE)</f>
        <v>119</v>
      </c>
      <c r="I1809" t="str">
        <f>VLOOKUP(J1809,taxonomy!$1:$1048576, 7, TRUE)</f>
        <v>Echinodermata</v>
      </c>
      <c r="J1809" s="2" t="s">
        <v>3929</v>
      </c>
      <c r="K1809" s="3"/>
      <c r="L1809" s="3">
        <v>1</v>
      </c>
      <c r="M1809" s="3">
        <v>1</v>
      </c>
      <c r="IN1809" t="str">
        <f t="shared" si="56"/>
        <v/>
      </c>
      <c r="IO1809" t="str">
        <f t="shared" si="57"/>
        <v/>
      </c>
    </row>
    <row r="1810" spans="5:249" hidden="1">
      <c r="E1810" t="s">
        <v>5478</v>
      </c>
      <c r="F1810" t="s">
        <v>5478</v>
      </c>
      <c r="G1810">
        <f>VLOOKUP(J1810,lenght!$A:$C,3,TRUE)</f>
        <v>139</v>
      </c>
      <c r="I1810" t="str">
        <f>VLOOKUP(J1810,taxonomy!$1:$1048576, 7, TRUE)</f>
        <v>Echinodermata</v>
      </c>
      <c r="J1810" s="2" t="s">
        <v>3931</v>
      </c>
      <c r="K1810" s="3"/>
      <c r="L1810" s="3">
        <v>1</v>
      </c>
      <c r="M1810" s="3">
        <v>1</v>
      </c>
      <c r="IN1810" t="str">
        <f t="shared" si="56"/>
        <v/>
      </c>
      <c r="IO1810" t="str">
        <f t="shared" si="57"/>
        <v/>
      </c>
    </row>
    <row r="1811" spans="5:249" hidden="1">
      <c r="E1811" t="s">
        <v>5478</v>
      </c>
      <c r="F1811" t="s">
        <v>5477</v>
      </c>
      <c r="G1811">
        <f>VLOOKUP(J1811,lenght!$A:$C,3,TRUE)</f>
        <v>125</v>
      </c>
      <c r="I1811" t="str">
        <f>VLOOKUP(J1811,taxonomy!$1:$1048576, 7, TRUE)</f>
        <v>Chordata</v>
      </c>
      <c r="J1811" s="2" t="s">
        <v>3933</v>
      </c>
      <c r="K1811" s="3"/>
      <c r="L1811" s="3">
        <v>2</v>
      </c>
      <c r="M1811" s="3">
        <v>2</v>
      </c>
      <c r="IN1811" t="str">
        <f t="shared" si="56"/>
        <v/>
      </c>
      <c r="IO1811" t="str">
        <f t="shared" si="57"/>
        <v/>
      </c>
    </row>
    <row r="1812" spans="5:249" hidden="1">
      <c r="E1812" t="s">
        <v>5478</v>
      </c>
      <c r="F1812" t="s">
        <v>5478</v>
      </c>
      <c r="G1812">
        <f>VLOOKUP(J1812,lenght!$A:$C,3,TRUE)</f>
        <v>140</v>
      </c>
      <c r="I1812" t="str">
        <f>VLOOKUP(J1812,taxonomy!$1:$1048576, 7, TRUE)</f>
        <v>Chordata</v>
      </c>
      <c r="J1812" s="2" t="s">
        <v>3935</v>
      </c>
      <c r="K1812" s="3"/>
      <c r="L1812" s="3">
        <v>1</v>
      </c>
      <c r="M1812" s="3">
        <v>1</v>
      </c>
      <c r="IN1812" t="str">
        <f t="shared" si="56"/>
        <v/>
      </c>
      <c r="IO1812" t="str">
        <f t="shared" si="57"/>
        <v/>
      </c>
    </row>
    <row r="1813" spans="5:249" hidden="1">
      <c r="E1813" t="s">
        <v>5477</v>
      </c>
      <c r="F1813" t="s">
        <v>5478</v>
      </c>
      <c r="G1813">
        <f>VLOOKUP(J1813,lenght!$A:$C,3,TRUE)</f>
        <v>116</v>
      </c>
      <c r="I1813" t="str">
        <f>VLOOKUP(J1813,taxonomy!$1:$1048576, 7, TRUE)</f>
        <v>Chordata</v>
      </c>
      <c r="J1813" s="2" t="s">
        <v>3937</v>
      </c>
      <c r="K1813" s="3"/>
      <c r="L1813" s="3">
        <v>1</v>
      </c>
      <c r="M1813" s="3">
        <v>1</v>
      </c>
      <c r="IN1813" t="str">
        <f t="shared" si="56"/>
        <v/>
      </c>
      <c r="IO1813" t="str">
        <f t="shared" si="57"/>
        <v/>
      </c>
    </row>
    <row r="1814" spans="5:249" hidden="1">
      <c r="E1814" t="s">
        <v>5477</v>
      </c>
      <c r="F1814" t="s">
        <v>5478</v>
      </c>
      <c r="G1814">
        <f>VLOOKUP(J1814,lenght!$A:$C,3,TRUE)</f>
        <v>116</v>
      </c>
      <c r="I1814" t="str">
        <f>VLOOKUP(J1814,taxonomy!$1:$1048576, 7, TRUE)</f>
        <v>Chordata</v>
      </c>
      <c r="J1814" s="2" t="s">
        <v>3939</v>
      </c>
      <c r="K1814" s="3"/>
      <c r="L1814" s="3">
        <v>1</v>
      </c>
      <c r="M1814" s="3">
        <v>1</v>
      </c>
      <c r="IN1814" t="str">
        <f t="shared" si="56"/>
        <v/>
      </c>
      <c r="IO1814" t="str">
        <f t="shared" si="57"/>
        <v/>
      </c>
    </row>
    <row r="1815" spans="5:249" hidden="1">
      <c r="E1815" t="s">
        <v>5478</v>
      </c>
      <c r="F1815" t="s">
        <v>5478</v>
      </c>
      <c r="G1815">
        <f>VLOOKUP(J1815,lenght!$A:$C,3,TRUE)</f>
        <v>115</v>
      </c>
      <c r="I1815" t="str">
        <f>VLOOKUP(J1815,taxonomy!$1:$1048576, 7, TRUE)</f>
        <v>Chordata</v>
      </c>
      <c r="J1815" s="2" t="s">
        <v>3941</v>
      </c>
      <c r="K1815" s="3"/>
      <c r="L1815" s="3">
        <v>1</v>
      </c>
      <c r="M1815" s="3">
        <v>1</v>
      </c>
      <c r="IN1815" t="str">
        <f t="shared" si="56"/>
        <v/>
      </c>
      <c r="IO1815" t="str">
        <f t="shared" si="57"/>
        <v/>
      </c>
    </row>
    <row r="1816" spans="5:249" hidden="1">
      <c r="E1816" t="s">
        <v>5478</v>
      </c>
      <c r="F1816" t="s">
        <v>5478</v>
      </c>
      <c r="G1816">
        <f>VLOOKUP(J1816,lenght!$A:$C,3,TRUE)</f>
        <v>115</v>
      </c>
      <c r="I1816" t="str">
        <f>VLOOKUP(J1816,taxonomy!$1:$1048576, 7, TRUE)</f>
        <v>Chordata</v>
      </c>
      <c r="J1816" s="2" t="s">
        <v>3943</v>
      </c>
      <c r="K1816" s="3"/>
      <c r="L1816" s="3">
        <v>1</v>
      </c>
      <c r="M1816" s="3">
        <v>1</v>
      </c>
      <c r="IN1816" t="str">
        <f t="shared" si="56"/>
        <v/>
      </c>
      <c r="IO1816" t="str">
        <f t="shared" si="57"/>
        <v/>
      </c>
    </row>
    <row r="1817" spans="5:249" hidden="1">
      <c r="E1817" t="s">
        <v>5478</v>
      </c>
      <c r="F1817" t="s">
        <v>5478</v>
      </c>
      <c r="G1817">
        <f>VLOOKUP(J1817,lenght!$A:$C,3,TRUE)</f>
        <v>119</v>
      </c>
      <c r="I1817" t="str">
        <f>VLOOKUP(J1817,taxonomy!$1:$1048576, 7, TRUE)</f>
        <v>Chordata</v>
      </c>
      <c r="J1817" s="2" t="s">
        <v>3945</v>
      </c>
      <c r="K1817" s="3"/>
      <c r="L1817" s="3">
        <v>1</v>
      </c>
      <c r="M1817" s="3">
        <v>1</v>
      </c>
      <c r="IN1817" t="str">
        <f t="shared" si="56"/>
        <v/>
      </c>
      <c r="IO1817" t="str">
        <f t="shared" si="57"/>
        <v/>
      </c>
    </row>
    <row r="1818" spans="5:249" hidden="1">
      <c r="E1818" t="s">
        <v>5478</v>
      </c>
      <c r="F1818" t="s">
        <v>5478</v>
      </c>
      <c r="G1818">
        <f>VLOOKUP(J1818,lenght!$A:$C,3,TRUE)</f>
        <v>125</v>
      </c>
      <c r="H1818">
        <f>VLOOKUP(J1818,lenght!$F:$H, 3, FALSE)</f>
        <v>263</v>
      </c>
      <c r="I1818" t="str">
        <f>VLOOKUP(J1818,taxonomy!$1:$1048576, 7, TRUE)</f>
        <v>Lophotrochozoa</v>
      </c>
      <c r="J1818" s="2" t="s">
        <v>3947</v>
      </c>
      <c r="K1818" s="3">
        <v>1</v>
      </c>
      <c r="L1818" s="3">
        <v>1</v>
      </c>
      <c r="M1818" s="3">
        <v>2</v>
      </c>
      <c r="IN1818" t="str">
        <f t="shared" si="56"/>
        <v/>
      </c>
      <c r="IO1818" t="str">
        <f t="shared" si="57"/>
        <v/>
      </c>
    </row>
    <row r="1819" spans="5:249" hidden="1">
      <c r="E1819" t="s">
        <v>5478</v>
      </c>
      <c r="F1819" t="s">
        <v>5478</v>
      </c>
      <c r="G1819">
        <f>VLOOKUP(J1819,lenght!$A:$C,3,TRUE)</f>
        <v>117</v>
      </c>
      <c r="I1819" t="str">
        <f>VLOOKUP(J1819,taxonomy!$1:$1048576, 7, TRUE)</f>
        <v>Chordata</v>
      </c>
      <c r="J1819" s="2" t="s">
        <v>3949</v>
      </c>
      <c r="K1819" s="3"/>
      <c r="L1819" s="3">
        <v>1</v>
      </c>
      <c r="M1819" s="3">
        <v>1</v>
      </c>
      <c r="IN1819" t="str">
        <f t="shared" si="56"/>
        <v/>
      </c>
      <c r="IO1819" t="str">
        <f t="shared" si="57"/>
        <v/>
      </c>
    </row>
    <row r="1820" spans="5:249" hidden="1">
      <c r="E1820" t="s">
        <v>5478</v>
      </c>
      <c r="F1820" t="s">
        <v>5478</v>
      </c>
      <c r="G1820">
        <f>VLOOKUP(J1820,lenght!$A:$C,3,TRUE)</f>
        <v>117</v>
      </c>
      <c r="I1820" t="str">
        <f>VLOOKUP(J1820,taxonomy!$1:$1048576, 7, TRUE)</f>
        <v>Chordata</v>
      </c>
      <c r="J1820" s="2" t="s">
        <v>3951</v>
      </c>
      <c r="K1820" s="3"/>
      <c r="L1820" s="3">
        <v>1</v>
      </c>
      <c r="M1820" s="3">
        <v>1</v>
      </c>
      <c r="IN1820" t="str">
        <f t="shared" si="56"/>
        <v/>
      </c>
      <c r="IO1820" t="str">
        <f t="shared" si="57"/>
        <v/>
      </c>
    </row>
    <row r="1821" spans="5:249" hidden="1">
      <c r="E1821" t="s">
        <v>5478</v>
      </c>
      <c r="F1821" t="s">
        <v>5478</v>
      </c>
      <c r="G1821">
        <f>VLOOKUP(J1821,lenght!$A:$C,3,TRUE)</f>
        <v>117</v>
      </c>
      <c r="I1821" t="str">
        <f>VLOOKUP(J1821,taxonomy!$1:$1048576, 7, TRUE)</f>
        <v>Chordata</v>
      </c>
      <c r="J1821" s="2" t="s">
        <v>3953</v>
      </c>
      <c r="K1821" s="3"/>
      <c r="L1821" s="3">
        <v>1</v>
      </c>
      <c r="M1821" s="3">
        <v>1</v>
      </c>
      <c r="IN1821" t="str">
        <f t="shared" si="56"/>
        <v/>
      </c>
      <c r="IO1821" t="str">
        <f t="shared" si="57"/>
        <v/>
      </c>
    </row>
    <row r="1822" spans="5:249" hidden="1">
      <c r="E1822" t="s">
        <v>5477</v>
      </c>
      <c r="F1822" t="s">
        <v>5478</v>
      </c>
      <c r="G1822">
        <f>VLOOKUP(J1822,lenght!$A:$C,3,TRUE)</f>
        <v>115</v>
      </c>
      <c r="I1822" t="str">
        <f>VLOOKUP(J1822,taxonomy!$1:$1048576, 7, TRUE)</f>
        <v>Chordata</v>
      </c>
      <c r="J1822" s="2" t="s">
        <v>3955</v>
      </c>
      <c r="K1822" s="3"/>
      <c r="L1822" s="3">
        <v>1</v>
      </c>
      <c r="M1822" s="3">
        <v>1</v>
      </c>
      <c r="IN1822" t="str">
        <f t="shared" si="56"/>
        <v/>
      </c>
      <c r="IO1822" t="str">
        <f t="shared" si="57"/>
        <v/>
      </c>
    </row>
    <row r="1823" spans="5:249" hidden="1">
      <c r="E1823" t="s">
        <v>5478</v>
      </c>
      <c r="F1823" t="s">
        <v>5478</v>
      </c>
      <c r="G1823">
        <f>VLOOKUP(J1823,lenght!$A:$C,3,TRUE)</f>
        <v>119</v>
      </c>
      <c r="I1823" t="str">
        <f>VLOOKUP(J1823,taxonomy!$1:$1048576, 7, TRUE)</f>
        <v>Chordata</v>
      </c>
      <c r="J1823" s="2" t="s">
        <v>3957</v>
      </c>
      <c r="K1823" s="3"/>
      <c r="L1823" s="3">
        <v>1</v>
      </c>
      <c r="M1823" s="3">
        <v>1</v>
      </c>
      <c r="IN1823" t="str">
        <f t="shared" si="56"/>
        <v/>
      </c>
      <c r="IO1823" t="str">
        <f t="shared" si="57"/>
        <v/>
      </c>
    </row>
    <row r="1824" spans="5:249" hidden="1">
      <c r="E1824" t="s">
        <v>5478</v>
      </c>
      <c r="F1824" t="s">
        <v>5478</v>
      </c>
      <c r="G1824">
        <f>VLOOKUP(J1824,lenght!$A:$C,3,TRUE)</f>
        <v>168</v>
      </c>
      <c r="I1824" t="str">
        <f>VLOOKUP(J1824,taxonomy!$1:$1048576, 6, TRUE)</f>
        <v>Fungi</v>
      </c>
      <c r="J1824" s="2" t="s">
        <v>3959</v>
      </c>
      <c r="K1824" s="3"/>
      <c r="L1824" s="3">
        <v>1</v>
      </c>
      <c r="M1824" s="3">
        <v>1</v>
      </c>
      <c r="IN1824" t="str">
        <f t="shared" si="56"/>
        <v/>
      </c>
      <c r="IO1824" t="str">
        <f t="shared" si="57"/>
        <v/>
      </c>
    </row>
    <row r="1825" spans="5:249" hidden="1">
      <c r="E1825" t="s">
        <v>5478</v>
      </c>
      <c r="F1825" t="s">
        <v>5478</v>
      </c>
      <c r="G1825">
        <f>VLOOKUP(J1825,lenght!$A:$C,3,TRUE)</f>
        <v>115</v>
      </c>
      <c r="I1825" t="str">
        <f>VLOOKUP(J1825,taxonomy!$1:$1048576, 7, TRUE)</f>
        <v>Chordata</v>
      </c>
      <c r="J1825" s="2" t="s">
        <v>3961</v>
      </c>
      <c r="K1825" s="3"/>
      <c r="L1825" s="3">
        <v>1</v>
      </c>
      <c r="M1825" s="3">
        <v>1</v>
      </c>
      <c r="IN1825" t="str">
        <f t="shared" si="56"/>
        <v/>
      </c>
      <c r="IO1825" t="str">
        <f t="shared" si="57"/>
        <v/>
      </c>
    </row>
    <row r="1826" spans="5:249" hidden="1">
      <c r="E1826" t="s">
        <v>5477</v>
      </c>
      <c r="F1826" t="s">
        <v>5478</v>
      </c>
      <c r="G1826">
        <f>VLOOKUP(J1826,lenght!$A:$C,3,TRUE)</f>
        <v>109</v>
      </c>
      <c r="I1826" t="str">
        <f>VLOOKUP(J1826,taxonomy!$1:$1048576, 6, TRUE)</f>
        <v>Fungi</v>
      </c>
      <c r="J1826" s="2" t="s">
        <v>3963</v>
      </c>
      <c r="K1826" s="3"/>
      <c r="L1826" s="3">
        <v>1</v>
      </c>
      <c r="M1826" s="3">
        <v>1</v>
      </c>
      <c r="IN1826" t="str">
        <f t="shared" si="56"/>
        <v/>
      </c>
      <c r="IO1826" t="str">
        <f t="shared" si="57"/>
        <v/>
      </c>
    </row>
    <row r="1827" spans="5:249" hidden="1">
      <c r="E1827" t="s">
        <v>5478</v>
      </c>
      <c r="F1827" t="s">
        <v>5478</v>
      </c>
      <c r="G1827">
        <f>VLOOKUP(J1827,lenght!$A:$C,3,TRUE)</f>
        <v>141</v>
      </c>
      <c r="I1827" t="str">
        <f>VLOOKUP(J1827,taxonomy!$1:$1048576, 6, TRUE)</f>
        <v>Fungi</v>
      </c>
      <c r="J1827" s="2" t="s">
        <v>3965</v>
      </c>
      <c r="K1827" s="3"/>
      <c r="L1827" s="3">
        <v>1</v>
      </c>
      <c r="M1827" s="3">
        <v>1</v>
      </c>
      <c r="IN1827" t="str">
        <f t="shared" si="56"/>
        <v/>
      </c>
      <c r="IO1827" t="str">
        <f t="shared" si="57"/>
        <v/>
      </c>
    </row>
    <row r="1828" spans="5:249" hidden="1">
      <c r="E1828" t="s">
        <v>5478</v>
      </c>
      <c r="F1828" t="s">
        <v>5478</v>
      </c>
      <c r="G1828">
        <f>VLOOKUP(J1828,lenght!$A:$C,3,TRUE)</f>
        <v>83</v>
      </c>
      <c r="I1828" t="str">
        <f>VLOOKUP(J1828,taxonomy!$1:$1048576, 6, TRUE)</f>
        <v>Fungi</v>
      </c>
      <c r="J1828" s="2" t="s">
        <v>3967</v>
      </c>
      <c r="K1828" s="3"/>
      <c r="L1828" s="3">
        <v>2</v>
      </c>
      <c r="M1828" s="3">
        <v>2</v>
      </c>
      <c r="IN1828" t="str">
        <f t="shared" si="56"/>
        <v/>
      </c>
      <c r="IO1828" t="str">
        <f t="shared" si="57"/>
        <v/>
      </c>
    </row>
    <row r="1829" spans="5:249" hidden="1">
      <c r="E1829" t="s">
        <v>5477</v>
      </c>
      <c r="F1829" t="s">
        <v>5478</v>
      </c>
      <c r="G1829">
        <f>VLOOKUP(J1829,lenght!$A:$C,3,TRUE)</f>
        <v>116</v>
      </c>
      <c r="I1829" t="str">
        <f>VLOOKUP(J1829,taxonomy!$1:$1048576, 7, TRUE)</f>
        <v>Chordata</v>
      </c>
      <c r="J1829" s="2" t="s">
        <v>3969</v>
      </c>
      <c r="K1829" s="3"/>
      <c r="L1829" s="3">
        <v>1</v>
      </c>
      <c r="M1829" s="3">
        <v>1</v>
      </c>
      <c r="IN1829" t="str">
        <f t="shared" si="56"/>
        <v/>
      </c>
      <c r="IO1829" t="str">
        <f t="shared" si="57"/>
        <v/>
      </c>
    </row>
    <row r="1830" spans="5:249" hidden="1">
      <c r="E1830" t="s">
        <v>5478</v>
      </c>
      <c r="F1830" t="s">
        <v>5477</v>
      </c>
      <c r="G1830">
        <f>VLOOKUP(J1830,lenght!$A:$C,3,TRUE)</f>
        <v>119</v>
      </c>
      <c r="H1830">
        <f>VLOOKUP(J1830,lenght!$F:$H, 3, FALSE)</f>
        <v>263</v>
      </c>
      <c r="I1830" t="str">
        <f>VLOOKUP(J1830,taxonomy!$1:$1048576, 7, TRUE)</f>
        <v>Chordata</v>
      </c>
      <c r="J1830" s="2" t="s">
        <v>3971</v>
      </c>
      <c r="K1830" s="3">
        <v>1</v>
      </c>
      <c r="L1830" s="3">
        <v>1</v>
      </c>
      <c r="M1830" s="3">
        <v>2</v>
      </c>
      <c r="IN1830" t="str">
        <f t="shared" si="56"/>
        <v/>
      </c>
      <c r="IO1830" t="str">
        <f t="shared" si="57"/>
        <v/>
      </c>
    </row>
    <row r="1831" spans="5:249" hidden="1">
      <c r="E1831" t="s">
        <v>5478</v>
      </c>
      <c r="F1831" t="s">
        <v>5477</v>
      </c>
      <c r="G1831">
        <f>VLOOKUP(J1831,lenght!$A:$C,3,TRUE)</f>
        <v>119</v>
      </c>
      <c r="H1831">
        <f>VLOOKUP(J1831,lenght!$F:$H, 3, FALSE)</f>
        <v>263</v>
      </c>
      <c r="I1831" t="str">
        <f>VLOOKUP(J1831,taxonomy!$1:$1048576, 7, TRUE)</f>
        <v>Chordata</v>
      </c>
      <c r="J1831" s="2" t="s">
        <v>3973</v>
      </c>
      <c r="K1831" s="3">
        <v>1</v>
      </c>
      <c r="L1831" s="3">
        <v>1</v>
      </c>
      <c r="M1831" s="3">
        <v>2</v>
      </c>
      <c r="IN1831" t="str">
        <f t="shared" si="56"/>
        <v/>
      </c>
      <c r="IO1831" t="str">
        <f t="shared" si="57"/>
        <v/>
      </c>
    </row>
    <row r="1832" spans="5:249">
      <c r="E1832" t="s">
        <v>5478</v>
      </c>
      <c r="F1832" t="s">
        <v>5478</v>
      </c>
      <c r="G1832">
        <f>VLOOKUP(J1832,lenght!$A:$C,3,TRUE)</f>
        <v>118</v>
      </c>
      <c r="I1832" t="str">
        <f>VLOOKUP(J1832,taxonomy!$1:$1048576, 7, TRUE)</f>
        <v>Ecdysozoa</v>
      </c>
      <c r="J1832" s="2" t="s">
        <v>3975</v>
      </c>
      <c r="K1832" s="3"/>
      <c r="L1832" s="3">
        <v>1</v>
      </c>
      <c r="M1832" s="3">
        <v>1</v>
      </c>
      <c r="IN1832" t="str">
        <f t="shared" si="56"/>
        <v/>
      </c>
      <c r="IO1832" t="str">
        <f t="shared" si="57"/>
        <v/>
      </c>
    </row>
    <row r="1833" spans="5:249">
      <c r="E1833" t="s">
        <v>5478</v>
      </c>
      <c r="F1833" t="s">
        <v>5478</v>
      </c>
      <c r="G1833">
        <f>VLOOKUP(J1833,lenght!$A:$C,3,TRUE)</f>
        <v>116</v>
      </c>
      <c r="I1833" t="str">
        <f>VLOOKUP(J1833,taxonomy!$1:$1048576, 7, TRUE)</f>
        <v>Ecdysozoa</v>
      </c>
      <c r="J1833" s="2" t="s">
        <v>3977</v>
      </c>
      <c r="K1833" s="3"/>
      <c r="L1833" s="3">
        <v>1</v>
      </c>
      <c r="M1833" s="3">
        <v>1</v>
      </c>
      <c r="IN1833" t="str">
        <f t="shared" si="56"/>
        <v/>
      </c>
      <c r="IO1833" t="str">
        <f t="shared" si="57"/>
        <v/>
      </c>
    </row>
    <row r="1834" spans="5:249">
      <c r="E1834" t="s">
        <v>5478</v>
      </c>
      <c r="F1834" t="s">
        <v>5477</v>
      </c>
      <c r="G1834">
        <f>VLOOKUP(J1834,lenght!$A:$C,3,TRUE)</f>
        <v>121</v>
      </c>
      <c r="I1834" t="str">
        <f>VLOOKUP(J1834,taxonomy!$1:$1048576, 7, TRUE)</f>
        <v>Ecdysozoa</v>
      </c>
      <c r="J1834" s="2" t="s">
        <v>3979</v>
      </c>
      <c r="K1834" s="3"/>
      <c r="L1834" s="3">
        <v>2</v>
      </c>
      <c r="M1834" s="3">
        <v>2</v>
      </c>
      <c r="IN1834" t="str">
        <f t="shared" si="56"/>
        <v/>
      </c>
      <c r="IO1834" t="str">
        <f t="shared" si="57"/>
        <v/>
      </c>
    </row>
    <row r="1835" spans="5:249">
      <c r="E1835" t="s">
        <v>5478</v>
      </c>
      <c r="F1835" t="s">
        <v>5478</v>
      </c>
      <c r="G1835">
        <f>VLOOKUP(J1835,lenght!$A:$C,3,TRUE)</f>
        <v>140</v>
      </c>
      <c r="I1835" t="str">
        <f>VLOOKUP(J1835,taxonomy!$1:$1048576, 7, TRUE)</f>
        <v>Ecdysozoa</v>
      </c>
      <c r="J1835" s="2" t="s">
        <v>3981</v>
      </c>
      <c r="K1835" s="3"/>
      <c r="L1835" s="3">
        <v>1</v>
      </c>
      <c r="M1835" s="3">
        <v>1</v>
      </c>
      <c r="IN1835" t="str">
        <f t="shared" si="56"/>
        <v/>
      </c>
      <c r="IO1835" t="str">
        <f t="shared" si="57"/>
        <v/>
      </c>
    </row>
    <row r="1836" spans="5:249">
      <c r="E1836" t="s">
        <v>5478</v>
      </c>
      <c r="F1836" t="s">
        <v>5478</v>
      </c>
      <c r="G1836">
        <f>VLOOKUP(J1836,lenght!$A:$C,3,TRUE)</f>
        <v>122</v>
      </c>
      <c r="I1836" t="str">
        <f>VLOOKUP(J1836,taxonomy!$1:$1048576, 7, TRUE)</f>
        <v>Ecdysozoa</v>
      </c>
      <c r="J1836" s="2" t="s">
        <v>3983</v>
      </c>
      <c r="K1836" s="3"/>
      <c r="L1836" s="3">
        <v>1</v>
      </c>
      <c r="M1836" s="3">
        <v>1</v>
      </c>
      <c r="IN1836" t="str">
        <f t="shared" si="56"/>
        <v/>
      </c>
      <c r="IO1836" t="str">
        <f t="shared" si="57"/>
        <v/>
      </c>
    </row>
    <row r="1837" spans="5:249">
      <c r="E1837" t="s">
        <v>5478</v>
      </c>
      <c r="F1837" t="s">
        <v>5477</v>
      </c>
      <c r="G1837">
        <f>VLOOKUP(J1837,lenght!$A:$C,3,TRUE)</f>
        <v>86</v>
      </c>
      <c r="H1837">
        <f>VLOOKUP(J1837,lenght!$F:$H, 3, FALSE)</f>
        <v>264</v>
      </c>
      <c r="I1837" t="str">
        <f>VLOOKUP(J1837,taxonomy!$1:$1048576, 7, TRUE)</f>
        <v>Ecdysozoa</v>
      </c>
      <c r="J1837" s="2" t="s">
        <v>3985</v>
      </c>
      <c r="K1837" s="3">
        <v>1</v>
      </c>
      <c r="L1837" s="3">
        <v>1</v>
      </c>
      <c r="M1837" s="3">
        <v>2</v>
      </c>
      <c r="IN1837" t="str">
        <f t="shared" si="56"/>
        <v/>
      </c>
      <c r="IO1837" t="str">
        <f t="shared" si="57"/>
        <v/>
      </c>
    </row>
    <row r="1838" spans="5:249">
      <c r="E1838" t="s">
        <v>5478</v>
      </c>
      <c r="F1838" t="s">
        <v>5478</v>
      </c>
      <c r="G1838">
        <f>VLOOKUP(J1838,lenght!$A:$C,3,TRUE)</f>
        <v>116</v>
      </c>
      <c r="I1838" t="str">
        <f>VLOOKUP(J1838,taxonomy!$1:$1048576, 7, TRUE)</f>
        <v>Ecdysozoa</v>
      </c>
      <c r="J1838" s="2" t="s">
        <v>3987</v>
      </c>
      <c r="K1838" s="3"/>
      <c r="L1838" s="3">
        <v>1</v>
      </c>
      <c r="M1838" s="3">
        <v>1</v>
      </c>
      <c r="IN1838" t="str">
        <f t="shared" si="56"/>
        <v/>
      </c>
      <c r="IO1838" t="str">
        <f t="shared" si="57"/>
        <v/>
      </c>
    </row>
    <row r="1839" spans="5:249">
      <c r="E1839" t="s">
        <v>5478</v>
      </c>
      <c r="F1839" t="s">
        <v>5478</v>
      </c>
      <c r="G1839">
        <f>VLOOKUP(J1839,lenght!$A:$C,3,TRUE)</f>
        <v>116</v>
      </c>
      <c r="I1839" t="str">
        <f>VLOOKUP(J1839,taxonomy!$1:$1048576, 7, TRUE)</f>
        <v>Ecdysozoa</v>
      </c>
      <c r="J1839" s="2" t="s">
        <v>3989</v>
      </c>
      <c r="K1839" s="3"/>
      <c r="L1839" s="3">
        <v>1</v>
      </c>
      <c r="M1839" s="3">
        <v>1</v>
      </c>
      <c r="IN1839" t="str">
        <f t="shared" si="56"/>
        <v/>
      </c>
      <c r="IO1839" t="str">
        <f t="shared" si="57"/>
        <v/>
      </c>
    </row>
    <row r="1840" spans="5:249">
      <c r="E1840" t="s">
        <v>5478</v>
      </c>
      <c r="F1840" t="s">
        <v>5478</v>
      </c>
      <c r="G1840">
        <f>VLOOKUP(J1840,lenght!$A:$C,3,TRUE)</f>
        <v>118</v>
      </c>
      <c r="I1840" t="str">
        <f>VLOOKUP(J1840,taxonomy!$1:$1048576, 7, TRUE)</f>
        <v>Ecdysozoa</v>
      </c>
      <c r="J1840" s="2" t="s">
        <v>3991</v>
      </c>
      <c r="K1840" s="3"/>
      <c r="L1840" s="3">
        <v>1</v>
      </c>
      <c r="M1840" s="3">
        <v>1</v>
      </c>
      <c r="IN1840" t="str">
        <f t="shared" si="56"/>
        <v/>
      </c>
      <c r="IO1840" t="str">
        <f t="shared" si="57"/>
        <v/>
      </c>
    </row>
    <row r="1841" spans="5:249">
      <c r="E1841" t="s">
        <v>5478</v>
      </c>
      <c r="F1841" t="s">
        <v>5478</v>
      </c>
      <c r="G1841">
        <f>VLOOKUP(J1841,lenght!$A:$C,3,TRUE)</f>
        <v>116</v>
      </c>
      <c r="I1841" t="str">
        <f>VLOOKUP(J1841,taxonomy!$1:$1048576, 7, TRUE)</f>
        <v>Ecdysozoa</v>
      </c>
      <c r="J1841" s="2" t="s">
        <v>3993</v>
      </c>
      <c r="K1841" s="3"/>
      <c r="L1841" s="3">
        <v>1</v>
      </c>
      <c r="M1841" s="3">
        <v>1</v>
      </c>
      <c r="IN1841" t="str">
        <f t="shared" si="56"/>
        <v/>
      </c>
      <c r="IO1841" t="str">
        <f t="shared" si="57"/>
        <v/>
      </c>
    </row>
    <row r="1842" spans="5:249">
      <c r="E1842" t="s">
        <v>5478</v>
      </c>
      <c r="F1842" t="s">
        <v>5478</v>
      </c>
      <c r="G1842">
        <f>VLOOKUP(J1842,lenght!$A:$C,3,TRUE)</f>
        <v>116</v>
      </c>
      <c r="I1842" t="str">
        <f>VLOOKUP(J1842,taxonomy!$1:$1048576, 7, TRUE)</f>
        <v>Ecdysozoa</v>
      </c>
      <c r="J1842" s="2" t="s">
        <v>3995</v>
      </c>
      <c r="K1842" s="3"/>
      <c r="L1842" s="3">
        <v>1</v>
      </c>
      <c r="M1842" s="3">
        <v>1</v>
      </c>
      <c r="IN1842" t="str">
        <f t="shared" si="56"/>
        <v/>
      </c>
      <c r="IO1842" t="str">
        <f t="shared" si="57"/>
        <v/>
      </c>
    </row>
    <row r="1843" spans="5:249">
      <c r="E1843" t="s">
        <v>5478</v>
      </c>
      <c r="F1843" t="s">
        <v>5478</v>
      </c>
      <c r="G1843">
        <f>VLOOKUP(J1843,lenght!$A:$C,3,TRUE)</f>
        <v>119</v>
      </c>
      <c r="I1843" t="str">
        <f>VLOOKUP(J1843,taxonomy!$1:$1048576, 7, TRUE)</f>
        <v>Ecdysozoa</v>
      </c>
      <c r="J1843" s="2" t="s">
        <v>3997</v>
      </c>
      <c r="K1843" s="3"/>
      <c r="L1843" s="3">
        <v>1</v>
      </c>
      <c r="M1843" s="3">
        <v>1</v>
      </c>
      <c r="IN1843" t="str">
        <f t="shared" si="56"/>
        <v/>
      </c>
      <c r="IO1843" t="str">
        <f t="shared" si="57"/>
        <v/>
      </c>
    </row>
    <row r="1844" spans="5:249">
      <c r="E1844" t="s">
        <v>5477</v>
      </c>
      <c r="F1844" t="s">
        <v>5478</v>
      </c>
      <c r="G1844">
        <f>VLOOKUP(J1844,lenght!$A:$C,3,TRUE)</f>
        <v>116</v>
      </c>
      <c r="I1844" t="str">
        <f>VLOOKUP(J1844,taxonomy!$1:$1048576, 7, TRUE)</f>
        <v>Ecdysozoa</v>
      </c>
      <c r="J1844" s="2" t="s">
        <v>3999</v>
      </c>
      <c r="K1844" s="3"/>
      <c r="L1844" s="3">
        <v>1</v>
      </c>
      <c r="M1844" s="3">
        <v>1</v>
      </c>
      <c r="IN1844" t="str">
        <f t="shared" si="56"/>
        <v/>
      </c>
      <c r="IO1844" t="str">
        <f t="shared" si="57"/>
        <v/>
      </c>
    </row>
    <row r="1845" spans="5:249" hidden="1">
      <c r="E1845" t="s">
        <v>5478</v>
      </c>
      <c r="F1845" t="s">
        <v>5478</v>
      </c>
      <c r="G1845">
        <f>VLOOKUP(J1845,lenght!$A:$C,3,TRUE)</f>
        <v>139</v>
      </c>
      <c r="I1845" t="str">
        <f>VLOOKUP(J1845,taxonomy!$1:$1048576, 6, TRUE)</f>
        <v>Fungi</v>
      </c>
      <c r="J1845" s="2" t="s">
        <v>4001</v>
      </c>
      <c r="K1845" s="3"/>
      <c r="L1845" s="3">
        <v>1</v>
      </c>
      <c r="M1845" s="3">
        <v>1</v>
      </c>
      <c r="IN1845" t="str">
        <f t="shared" si="56"/>
        <v/>
      </c>
      <c r="IO1845" t="str">
        <f t="shared" si="57"/>
        <v/>
      </c>
    </row>
    <row r="1846" spans="5:249" hidden="1">
      <c r="E1846" t="s">
        <v>5478</v>
      </c>
      <c r="F1846" t="s">
        <v>5478</v>
      </c>
      <c r="G1846">
        <f>VLOOKUP(J1846,lenght!$A:$C,3,TRUE)</f>
        <v>147</v>
      </c>
      <c r="I1846" t="str">
        <f>VLOOKUP(J1846,taxonomy!$1:$1048576, 6, TRUE)</f>
        <v>Fungi</v>
      </c>
      <c r="J1846" s="2" t="s">
        <v>4003</v>
      </c>
      <c r="K1846" s="3"/>
      <c r="L1846" s="3">
        <v>1</v>
      </c>
      <c r="M1846" s="3">
        <v>1</v>
      </c>
      <c r="IN1846" t="str">
        <f t="shared" si="56"/>
        <v/>
      </c>
      <c r="IO1846" t="str">
        <f t="shared" si="57"/>
        <v/>
      </c>
    </row>
    <row r="1847" spans="5:249" hidden="1">
      <c r="E1847" t="s">
        <v>5477</v>
      </c>
      <c r="F1847" t="s">
        <v>5478</v>
      </c>
      <c r="G1847">
        <f>VLOOKUP(J1847,lenght!$A:$C,3,TRUE)</f>
        <v>95</v>
      </c>
      <c r="I1847" t="str">
        <f>VLOOKUP(J1847,taxonomy!$1:$1048576, 6, TRUE)</f>
        <v>Fungi</v>
      </c>
      <c r="J1847" s="2" t="s">
        <v>4005</v>
      </c>
      <c r="K1847" s="3"/>
      <c r="L1847" s="3">
        <v>1</v>
      </c>
      <c r="M1847" s="3">
        <v>1</v>
      </c>
      <c r="IN1847" t="str">
        <f t="shared" si="56"/>
        <v/>
      </c>
      <c r="IO1847" t="str">
        <f t="shared" si="57"/>
        <v/>
      </c>
    </row>
    <row r="1848" spans="5:249" hidden="1">
      <c r="E1848" t="s">
        <v>5478</v>
      </c>
      <c r="F1848" t="s">
        <v>5478</v>
      </c>
      <c r="G1848">
        <f>VLOOKUP(J1848,lenght!$A:$C,3,TRUE)</f>
        <v>117</v>
      </c>
      <c r="I1848" t="str">
        <f>VLOOKUP(J1848,taxonomy!$1:$1048576, 7, TRUE)</f>
        <v>Chordata</v>
      </c>
      <c r="J1848" s="2" t="s">
        <v>4007</v>
      </c>
      <c r="K1848" s="3"/>
      <c r="L1848" s="3">
        <v>1</v>
      </c>
      <c r="M1848" s="3">
        <v>1</v>
      </c>
      <c r="IN1848" t="str">
        <f t="shared" si="56"/>
        <v/>
      </c>
      <c r="IO1848" t="str">
        <f t="shared" si="57"/>
        <v/>
      </c>
    </row>
    <row r="1849" spans="5:249" hidden="1">
      <c r="E1849" t="s">
        <v>5478</v>
      </c>
      <c r="F1849" t="s">
        <v>5477</v>
      </c>
      <c r="G1849">
        <f>VLOOKUP(J1849,lenght!$A:$C,3,TRUE)</f>
        <v>116</v>
      </c>
      <c r="I1849" t="str">
        <f>VLOOKUP(J1849,taxonomy!$1:$1048576, 7, TRUE)</f>
        <v>Chordata</v>
      </c>
      <c r="J1849" s="2" t="s">
        <v>4009</v>
      </c>
      <c r="K1849" s="3"/>
      <c r="L1849" s="3">
        <v>1</v>
      </c>
      <c r="M1849" s="3">
        <v>1</v>
      </c>
      <c r="IN1849" t="str">
        <f t="shared" si="56"/>
        <v/>
      </c>
      <c r="IO1849" t="str">
        <f t="shared" si="57"/>
        <v/>
      </c>
    </row>
    <row r="1850" spans="5:249" hidden="1">
      <c r="E1850" t="s">
        <v>5477</v>
      </c>
      <c r="F1850" t="s">
        <v>5478</v>
      </c>
      <c r="G1850">
        <f>VLOOKUP(J1850,lenght!$A:$C,3,TRUE)</f>
        <v>116</v>
      </c>
      <c r="I1850" t="str">
        <f>VLOOKUP(J1850,taxonomy!$1:$1048576, 7, TRUE)</f>
        <v>Chordata</v>
      </c>
      <c r="J1850" s="2" t="s">
        <v>4011</v>
      </c>
      <c r="K1850" s="3"/>
      <c r="L1850" s="3">
        <v>1</v>
      </c>
      <c r="M1850" s="3">
        <v>1</v>
      </c>
      <c r="IN1850" t="str">
        <f t="shared" si="56"/>
        <v/>
      </c>
      <c r="IO1850" t="str">
        <f t="shared" si="57"/>
        <v/>
      </c>
    </row>
    <row r="1851" spans="5:249" hidden="1">
      <c r="E1851" t="s">
        <v>5477</v>
      </c>
      <c r="F1851" t="s">
        <v>5478</v>
      </c>
      <c r="G1851">
        <f>VLOOKUP(J1851,lenght!$A:$C,3,TRUE)</f>
        <v>116</v>
      </c>
      <c r="I1851" t="str">
        <f>VLOOKUP(J1851,taxonomy!$1:$1048576, 7, TRUE)</f>
        <v>Chordata</v>
      </c>
      <c r="J1851" s="2" t="s">
        <v>4013</v>
      </c>
      <c r="K1851" s="3"/>
      <c r="L1851" s="3">
        <v>1</v>
      </c>
      <c r="M1851" s="3">
        <v>1</v>
      </c>
      <c r="IN1851" t="str">
        <f t="shared" si="56"/>
        <v/>
      </c>
      <c r="IO1851" t="str">
        <f t="shared" si="57"/>
        <v/>
      </c>
    </row>
    <row r="1852" spans="5:249" hidden="1">
      <c r="E1852" t="s">
        <v>5477</v>
      </c>
      <c r="F1852" t="s">
        <v>5478</v>
      </c>
      <c r="G1852">
        <f>VLOOKUP(J1852,lenght!$A:$C,3,TRUE)</f>
        <v>116</v>
      </c>
      <c r="I1852" t="str">
        <f>VLOOKUP(J1852,taxonomy!$1:$1048576, 7, TRUE)</f>
        <v>Chordata</v>
      </c>
      <c r="J1852" s="2" t="s">
        <v>4015</v>
      </c>
      <c r="K1852" s="3"/>
      <c r="L1852" s="3">
        <v>1</v>
      </c>
      <c r="M1852" s="3">
        <v>1</v>
      </c>
      <c r="IN1852" t="str">
        <f t="shared" si="56"/>
        <v/>
      </c>
      <c r="IO1852" t="str">
        <f t="shared" si="57"/>
        <v/>
      </c>
    </row>
    <row r="1853" spans="5:249" hidden="1">
      <c r="E1853" t="s">
        <v>5477</v>
      </c>
      <c r="F1853" t="s">
        <v>5478</v>
      </c>
      <c r="G1853">
        <f>VLOOKUP(J1853,lenght!$A:$C,3,TRUE)</f>
        <v>116</v>
      </c>
      <c r="I1853" t="str">
        <f>VLOOKUP(J1853,taxonomy!$1:$1048576, 7, TRUE)</f>
        <v>Chordata</v>
      </c>
      <c r="J1853" s="2" t="s">
        <v>4017</v>
      </c>
      <c r="K1853" s="3"/>
      <c r="L1853" s="3">
        <v>1</v>
      </c>
      <c r="M1853" s="3">
        <v>1</v>
      </c>
      <c r="IN1853" t="str">
        <f t="shared" si="56"/>
        <v/>
      </c>
      <c r="IO1853" t="str">
        <f t="shared" si="57"/>
        <v/>
      </c>
    </row>
    <row r="1854" spans="5:249" hidden="1">
      <c r="E1854" t="s">
        <v>5477</v>
      </c>
      <c r="F1854" t="s">
        <v>5478</v>
      </c>
      <c r="G1854">
        <f>VLOOKUP(J1854,lenght!$A:$C,3,TRUE)</f>
        <v>116</v>
      </c>
      <c r="I1854" t="str">
        <f>VLOOKUP(J1854,taxonomy!$1:$1048576, 7, TRUE)</f>
        <v>Chordata</v>
      </c>
      <c r="J1854" s="2" t="s">
        <v>4019</v>
      </c>
      <c r="K1854" s="3"/>
      <c r="L1854" s="3">
        <v>1</v>
      </c>
      <c r="M1854" s="3">
        <v>1</v>
      </c>
      <c r="IN1854" t="str">
        <f t="shared" si="56"/>
        <v/>
      </c>
      <c r="IO1854" t="str">
        <f t="shared" si="57"/>
        <v/>
      </c>
    </row>
    <row r="1855" spans="5:249" hidden="1">
      <c r="E1855" t="s">
        <v>5477</v>
      </c>
      <c r="F1855" t="s">
        <v>5478</v>
      </c>
      <c r="G1855">
        <f>VLOOKUP(J1855,lenght!$A:$C,3,TRUE)</f>
        <v>116</v>
      </c>
      <c r="I1855" t="str">
        <f>VLOOKUP(J1855,taxonomy!$1:$1048576, 7, TRUE)</f>
        <v>Chordata</v>
      </c>
      <c r="J1855" s="2" t="s">
        <v>4021</v>
      </c>
      <c r="K1855" s="3"/>
      <c r="L1855" s="3">
        <v>1</v>
      </c>
      <c r="M1855" s="3">
        <v>1</v>
      </c>
      <c r="IN1855" t="str">
        <f t="shared" si="56"/>
        <v/>
      </c>
      <c r="IO1855" t="str">
        <f t="shared" si="57"/>
        <v/>
      </c>
    </row>
    <row r="1856" spans="5:249" hidden="1">
      <c r="E1856" t="s">
        <v>5477</v>
      </c>
      <c r="F1856" t="s">
        <v>5478</v>
      </c>
      <c r="G1856">
        <f>VLOOKUP(J1856,lenght!$A:$C,3,TRUE)</f>
        <v>116</v>
      </c>
      <c r="I1856" t="str">
        <f>VLOOKUP(J1856,taxonomy!$1:$1048576, 7, TRUE)</f>
        <v>Chordata</v>
      </c>
      <c r="J1856" s="2" t="s">
        <v>4023</v>
      </c>
      <c r="K1856" s="3"/>
      <c r="L1856" s="3">
        <v>1</v>
      </c>
      <c r="M1856" s="3">
        <v>1</v>
      </c>
      <c r="IN1856" t="str">
        <f t="shared" si="56"/>
        <v/>
      </c>
      <c r="IO1856" t="str">
        <f t="shared" si="57"/>
        <v/>
      </c>
    </row>
    <row r="1857" spans="5:249" hidden="1">
      <c r="E1857" t="s">
        <v>5478</v>
      </c>
      <c r="F1857" t="s">
        <v>5478</v>
      </c>
      <c r="G1857">
        <f>VLOOKUP(J1857,lenght!$A:$C,3,TRUE)</f>
        <v>114</v>
      </c>
      <c r="I1857" t="str">
        <f>VLOOKUP(J1857,taxonomy!$1:$1048576, 7, TRUE)</f>
        <v>Chordata</v>
      </c>
      <c r="J1857" s="2" t="s">
        <v>4025</v>
      </c>
      <c r="K1857" s="3"/>
      <c r="L1857" s="3">
        <v>1</v>
      </c>
      <c r="M1857" s="3">
        <v>1</v>
      </c>
      <c r="IN1857" t="str">
        <f t="shared" si="56"/>
        <v/>
      </c>
      <c r="IO1857" t="str">
        <f t="shared" si="57"/>
        <v/>
      </c>
    </row>
    <row r="1858" spans="5:249" hidden="1">
      <c r="E1858" t="s">
        <v>5478</v>
      </c>
      <c r="F1858" t="s">
        <v>5478</v>
      </c>
      <c r="G1858">
        <f>VLOOKUP(J1858,lenght!$A:$C,3,TRUE)</f>
        <v>121</v>
      </c>
      <c r="H1858">
        <f>VLOOKUP(J1858,lenght!$F:$H, 3, FALSE)</f>
        <v>263</v>
      </c>
      <c r="I1858" t="str">
        <f>VLOOKUP(J1858,taxonomy!$1:$1048576, 7, TRUE)</f>
        <v>Chordata</v>
      </c>
      <c r="J1858" s="2" t="s">
        <v>4027</v>
      </c>
      <c r="K1858" s="3">
        <v>1</v>
      </c>
      <c r="L1858" s="3">
        <v>1</v>
      </c>
      <c r="M1858" s="3">
        <v>2</v>
      </c>
      <c r="IN1858" t="str">
        <f t="shared" si="56"/>
        <v/>
      </c>
      <c r="IO1858" t="str">
        <f t="shared" si="57"/>
        <v/>
      </c>
    </row>
    <row r="1859" spans="5:249">
      <c r="E1859" t="s">
        <v>5478</v>
      </c>
      <c r="F1859" t="s">
        <v>5477</v>
      </c>
      <c r="G1859">
        <f>VLOOKUP(J1859,lenght!$A:$C,3,TRUE)</f>
        <v>126</v>
      </c>
      <c r="I1859" t="str">
        <f>VLOOKUP(J1859,taxonomy!$1:$1048576, 7, TRUE)</f>
        <v>Ecdysozoa</v>
      </c>
      <c r="J1859" s="2" t="s">
        <v>4029</v>
      </c>
      <c r="K1859" s="3"/>
      <c r="L1859" s="3">
        <v>2</v>
      </c>
      <c r="M1859" s="3">
        <v>2</v>
      </c>
      <c r="IN1859" t="str">
        <f t="shared" si="56"/>
        <v/>
      </c>
      <c r="IO1859" t="str">
        <f t="shared" si="57"/>
        <v/>
      </c>
    </row>
    <row r="1860" spans="5:249">
      <c r="E1860" t="s">
        <v>5478</v>
      </c>
      <c r="F1860" t="s">
        <v>5478</v>
      </c>
      <c r="G1860">
        <f>VLOOKUP(J1860,lenght!$A:$C,3,TRUE)</f>
        <v>115</v>
      </c>
      <c r="I1860" t="str">
        <f>VLOOKUP(J1860,taxonomy!$1:$1048576, 7, TRUE)</f>
        <v>Ecdysozoa</v>
      </c>
      <c r="J1860" s="2" t="s">
        <v>4031</v>
      </c>
      <c r="K1860" s="3"/>
      <c r="L1860" s="3">
        <v>1</v>
      </c>
      <c r="M1860" s="3">
        <v>1</v>
      </c>
      <c r="IN1860" t="str">
        <f t="shared" si="56"/>
        <v/>
      </c>
      <c r="IO1860" t="str">
        <f t="shared" si="57"/>
        <v/>
      </c>
    </row>
    <row r="1861" spans="5:249" hidden="1">
      <c r="E1861" t="s">
        <v>5478</v>
      </c>
      <c r="F1861" t="s">
        <v>5478</v>
      </c>
      <c r="G1861">
        <f>VLOOKUP(J1861,lenght!$A:$C,3,TRUE)</f>
        <v>115</v>
      </c>
      <c r="I1861" t="str">
        <f>VLOOKUP(J1861,taxonomy!$1:$1048576, 7, TRUE)</f>
        <v>Chordata</v>
      </c>
      <c r="J1861" s="2" t="s">
        <v>4033</v>
      </c>
      <c r="K1861" s="3"/>
      <c r="L1861" s="3">
        <v>1</v>
      </c>
      <c r="M1861" s="3">
        <v>1</v>
      </c>
      <c r="IN1861" t="str">
        <f t="shared" ref="IN1861:IN1924" si="58">IF(IM1861=1, "Y", "")</f>
        <v/>
      </c>
      <c r="IO1861" t="str">
        <f t="shared" ref="IO1861:IO1924" si="59">IF(IM1861=2, "Y", "")</f>
        <v/>
      </c>
    </row>
    <row r="1862" spans="5:249" hidden="1">
      <c r="E1862" t="s">
        <v>5478</v>
      </c>
      <c r="F1862" t="s">
        <v>5478</v>
      </c>
      <c r="G1862">
        <f>VLOOKUP(J1862,lenght!$A:$C,3,TRUE)</f>
        <v>115</v>
      </c>
      <c r="I1862" t="str">
        <f>VLOOKUP(J1862,taxonomy!$1:$1048576, 7, TRUE)</f>
        <v>Chordata</v>
      </c>
      <c r="J1862" s="2" t="s">
        <v>4035</v>
      </c>
      <c r="K1862" s="3"/>
      <c r="L1862" s="3">
        <v>1</v>
      </c>
      <c r="M1862" s="3">
        <v>1</v>
      </c>
      <c r="IN1862" t="str">
        <f t="shared" si="58"/>
        <v/>
      </c>
      <c r="IO1862" t="str">
        <f t="shared" si="59"/>
        <v/>
      </c>
    </row>
    <row r="1863" spans="5:249" hidden="1">
      <c r="E1863" t="s">
        <v>5478</v>
      </c>
      <c r="F1863" t="s">
        <v>5478</v>
      </c>
      <c r="G1863">
        <f>VLOOKUP(J1863,lenght!$A:$C,3,TRUE)</f>
        <v>115</v>
      </c>
      <c r="I1863" t="str">
        <f>VLOOKUP(J1863,taxonomy!$1:$1048576, 7, TRUE)</f>
        <v>Chordata</v>
      </c>
      <c r="J1863" s="2" t="s">
        <v>4037</v>
      </c>
      <c r="K1863" s="3"/>
      <c r="L1863" s="3">
        <v>1</v>
      </c>
      <c r="M1863" s="3">
        <v>1</v>
      </c>
      <c r="IN1863" t="str">
        <f t="shared" si="58"/>
        <v/>
      </c>
      <c r="IO1863" t="str">
        <f t="shared" si="59"/>
        <v/>
      </c>
    </row>
    <row r="1864" spans="5:249" hidden="1">
      <c r="E1864" t="s">
        <v>5477</v>
      </c>
      <c r="F1864" t="s">
        <v>5478</v>
      </c>
      <c r="G1864">
        <f>VLOOKUP(J1864,lenght!$A:$C,3,TRUE)</f>
        <v>119</v>
      </c>
      <c r="I1864" t="str">
        <f>VLOOKUP(J1864,taxonomy!$1:$1048576, 7, TRUE)</f>
        <v>Chordata</v>
      </c>
      <c r="J1864" s="2" t="s">
        <v>4039</v>
      </c>
      <c r="K1864" s="3"/>
      <c r="L1864" s="3">
        <v>1</v>
      </c>
      <c r="M1864" s="3">
        <v>1</v>
      </c>
      <c r="IN1864" t="str">
        <f t="shared" si="58"/>
        <v/>
      </c>
      <c r="IO1864" t="str">
        <f t="shared" si="59"/>
        <v/>
      </c>
    </row>
    <row r="1865" spans="5:249" hidden="1">
      <c r="E1865" t="s">
        <v>5477</v>
      </c>
      <c r="F1865" t="s">
        <v>5478</v>
      </c>
      <c r="G1865">
        <f>VLOOKUP(J1865,lenght!$A:$C,3,TRUE)</f>
        <v>116</v>
      </c>
      <c r="I1865" t="str">
        <f>VLOOKUP(J1865,taxonomy!$1:$1048576, 7, TRUE)</f>
        <v>Chordata</v>
      </c>
      <c r="J1865" s="2" t="s">
        <v>4041</v>
      </c>
      <c r="K1865" s="3"/>
      <c r="L1865" s="3">
        <v>1</v>
      </c>
      <c r="M1865" s="3">
        <v>1</v>
      </c>
      <c r="IN1865" t="str">
        <f t="shared" si="58"/>
        <v/>
      </c>
      <c r="IO1865" t="str">
        <f t="shared" si="59"/>
        <v/>
      </c>
    </row>
    <row r="1866" spans="5:249" hidden="1">
      <c r="E1866" t="s">
        <v>5477</v>
      </c>
      <c r="F1866" t="s">
        <v>5478</v>
      </c>
      <c r="G1866">
        <f>VLOOKUP(J1866,lenght!$A:$C,3,TRUE)</f>
        <v>116</v>
      </c>
      <c r="I1866" t="str">
        <f>VLOOKUP(J1866,taxonomy!$1:$1048576, 7, TRUE)</f>
        <v>Chordata</v>
      </c>
      <c r="J1866" s="2" t="s">
        <v>4043</v>
      </c>
      <c r="K1866" s="3"/>
      <c r="L1866" s="3">
        <v>1</v>
      </c>
      <c r="M1866" s="3">
        <v>1</v>
      </c>
      <c r="IN1866" t="str">
        <f t="shared" si="58"/>
        <v/>
      </c>
      <c r="IO1866" t="str">
        <f t="shared" si="59"/>
        <v/>
      </c>
    </row>
    <row r="1867" spans="5:249" hidden="1">
      <c r="E1867" t="s">
        <v>5478</v>
      </c>
      <c r="F1867" t="s">
        <v>5478</v>
      </c>
      <c r="G1867">
        <f>VLOOKUP(J1867,lenght!$A:$C,3,TRUE)</f>
        <v>86</v>
      </c>
      <c r="H1867">
        <f>VLOOKUP(J1867,lenght!$F:$H, 3, FALSE)</f>
        <v>263</v>
      </c>
      <c r="I1867" t="str">
        <f>VLOOKUP(J1867,taxonomy!$1:$1048576, 7, TRUE)</f>
        <v>Chordata</v>
      </c>
      <c r="J1867" s="2" t="s">
        <v>4045</v>
      </c>
      <c r="K1867" s="3">
        <v>1</v>
      </c>
      <c r="L1867" s="3">
        <v>1</v>
      </c>
      <c r="M1867" s="3">
        <v>2</v>
      </c>
      <c r="IN1867" t="str">
        <f t="shared" si="58"/>
        <v/>
      </c>
      <c r="IO1867" t="str">
        <f t="shared" si="59"/>
        <v/>
      </c>
    </row>
    <row r="1868" spans="5:249" hidden="1">
      <c r="E1868" t="s">
        <v>5478</v>
      </c>
      <c r="F1868" t="s">
        <v>5478</v>
      </c>
      <c r="G1868">
        <f>VLOOKUP(J1868,lenght!$A:$C,3,TRUE)</f>
        <v>132</v>
      </c>
      <c r="I1868" t="str">
        <f>VLOOKUP(J1868,taxonomy!$1:$1048576, 7, TRUE)</f>
        <v>Chordata</v>
      </c>
      <c r="J1868" s="2" t="s">
        <v>4047</v>
      </c>
      <c r="K1868" s="3"/>
      <c r="L1868" s="3">
        <v>1</v>
      </c>
      <c r="M1868" s="3">
        <v>1</v>
      </c>
      <c r="IN1868" t="str">
        <f t="shared" si="58"/>
        <v/>
      </c>
      <c r="IO1868" t="str">
        <f t="shared" si="59"/>
        <v/>
      </c>
    </row>
    <row r="1869" spans="5:249" hidden="1">
      <c r="E1869" t="s">
        <v>5478</v>
      </c>
      <c r="F1869" t="s">
        <v>5478</v>
      </c>
      <c r="G1869">
        <f>VLOOKUP(J1869,lenght!$A:$C,3,TRUE)</f>
        <v>115</v>
      </c>
      <c r="I1869" t="str">
        <f>VLOOKUP(J1869,taxonomy!$1:$1048576, 7, TRUE)</f>
        <v>Chordata</v>
      </c>
      <c r="J1869" s="2" t="s">
        <v>4049</v>
      </c>
      <c r="K1869" s="3"/>
      <c r="L1869" s="3">
        <v>1</v>
      </c>
      <c r="M1869" s="3">
        <v>1</v>
      </c>
      <c r="IN1869" t="str">
        <f t="shared" si="58"/>
        <v/>
      </c>
      <c r="IO1869" t="str">
        <f t="shared" si="59"/>
        <v/>
      </c>
    </row>
    <row r="1870" spans="5:249" hidden="1">
      <c r="E1870" t="s">
        <v>5478</v>
      </c>
      <c r="F1870" t="s">
        <v>5478</v>
      </c>
      <c r="G1870">
        <f>VLOOKUP(J1870,lenght!$A:$C,3,TRUE)</f>
        <v>140</v>
      </c>
      <c r="I1870" t="str">
        <f>VLOOKUP(J1870,taxonomy!$1:$1048576, 7, TRUE)</f>
        <v>Chordata</v>
      </c>
      <c r="J1870" s="2" t="s">
        <v>4051</v>
      </c>
      <c r="K1870" s="3"/>
      <c r="L1870" s="3">
        <v>1</v>
      </c>
      <c r="M1870" s="3">
        <v>1</v>
      </c>
      <c r="IN1870" t="str">
        <f t="shared" si="58"/>
        <v/>
      </c>
      <c r="IO1870" t="str">
        <f t="shared" si="59"/>
        <v/>
      </c>
    </row>
    <row r="1871" spans="5:249" hidden="1">
      <c r="E1871" t="s">
        <v>5478</v>
      </c>
      <c r="F1871" t="s">
        <v>5478</v>
      </c>
      <c r="G1871">
        <f>VLOOKUP(J1871,lenght!$A:$C,3,TRUE)</f>
        <v>140</v>
      </c>
      <c r="I1871" t="str">
        <f>VLOOKUP(J1871,taxonomy!$1:$1048576, 7, TRUE)</f>
        <v>Chordata</v>
      </c>
      <c r="J1871" s="2" t="s">
        <v>4053</v>
      </c>
      <c r="K1871" s="3"/>
      <c r="L1871" s="3">
        <v>1</v>
      </c>
      <c r="M1871" s="3">
        <v>1</v>
      </c>
      <c r="IN1871" t="str">
        <f t="shared" si="58"/>
        <v/>
      </c>
      <c r="IO1871" t="str">
        <f t="shared" si="59"/>
        <v/>
      </c>
    </row>
    <row r="1872" spans="5:249" hidden="1">
      <c r="E1872" t="s">
        <v>5477</v>
      </c>
      <c r="F1872" t="s">
        <v>5478</v>
      </c>
      <c r="G1872">
        <f>VLOOKUP(J1872,lenght!$A:$C,3,TRUE)</f>
        <v>116</v>
      </c>
      <c r="I1872" t="str">
        <f>VLOOKUP(J1872,taxonomy!$1:$1048576, 7, TRUE)</f>
        <v>Chordata</v>
      </c>
      <c r="J1872" s="2" t="s">
        <v>4055</v>
      </c>
      <c r="K1872" s="3"/>
      <c r="L1872" s="3">
        <v>1</v>
      </c>
      <c r="M1872" s="3">
        <v>1</v>
      </c>
      <c r="IN1872" t="str">
        <f t="shared" si="58"/>
        <v/>
      </c>
      <c r="IO1872" t="str">
        <f t="shared" si="59"/>
        <v/>
      </c>
    </row>
    <row r="1873" spans="5:249" hidden="1">
      <c r="E1873" t="s">
        <v>5477</v>
      </c>
      <c r="F1873" t="s">
        <v>5478</v>
      </c>
      <c r="G1873">
        <f>VLOOKUP(J1873,lenght!$A:$C,3,TRUE)</f>
        <v>116</v>
      </c>
      <c r="I1873" t="str">
        <f>VLOOKUP(J1873,taxonomy!$1:$1048576, 7, TRUE)</f>
        <v>Chordata</v>
      </c>
      <c r="J1873" s="2" t="s">
        <v>4057</v>
      </c>
      <c r="K1873" s="3"/>
      <c r="L1873" s="3">
        <v>1</v>
      </c>
      <c r="M1873" s="3">
        <v>1</v>
      </c>
      <c r="IN1873" t="str">
        <f t="shared" si="58"/>
        <v/>
      </c>
      <c r="IO1873" t="str">
        <f t="shared" si="59"/>
        <v/>
      </c>
    </row>
    <row r="1874" spans="5:249" hidden="1">
      <c r="E1874" t="s">
        <v>5478</v>
      </c>
      <c r="F1874" t="s">
        <v>5477</v>
      </c>
      <c r="G1874">
        <f>VLOOKUP(J1874,lenght!$A:$C,3,TRUE)</f>
        <v>133</v>
      </c>
      <c r="I1874" t="str">
        <f>VLOOKUP(J1874,taxonomy!$1:$1048576, 7, TRUE)</f>
        <v>Chordata</v>
      </c>
      <c r="J1874" s="2" t="s">
        <v>4059</v>
      </c>
      <c r="K1874" s="3"/>
      <c r="L1874" s="3">
        <v>1</v>
      </c>
      <c r="M1874" s="3">
        <v>1</v>
      </c>
      <c r="IN1874" t="str">
        <f t="shared" si="58"/>
        <v/>
      </c>
      <c r="IO1874" t="str">
        <f t="shared" si="59"/>
        <v/>
      </c>
    </row>
    <row r="1875" spans="5:249" hidden="1">
      <c r="E1875" t="s">
        <v>5477</v>
      </c>
      <c r="F1875" t="s">
        <v>5478</v>
      </c>
      <c r="G1875">
        <f>VLOOKUP(J1875,lenght!$A:$C,3,TRUE)</f>
        <v>98</v>
      </c>
      <c r="I1875" t="str">
        <f>VLOOKUP(J1875,taxonomy!$1:$1048576, 7, TRUE)</f>
        <v>Chordata</v>
      </c>
      <c r="J1875" s="2" t="s">
        <v>4061</v>
      </c>
      <c r="K1875" s="3"/>
      <c r="L1875" s="3">
        <v>1</v>
      </c>
      <c r="M1875" s="3">
        <v>1</v>
      </c>
      <c r="IN1875" t="str">
        <f t="shared" si="58"/>
        <v/>
      </c>
      <c r="IO1875" t="str">
        <f t="shared" si="59"/>
        <v/>
      </c>
    </row>
    <row r="1876" spans="5:249" hidden="1">
      <c r="E1876" t="s">
        <v>5477</v>
      </c>
      <c r="F1876" t="s">
        <v>5478</v>
      </c>
      <c r="G1876">
        <f>VLOOKUP(J1876,lenght!$A:$C,3,TRUE)</f>
        <v>116</v>
      </c>
      <c r="I1876" t="str">
        <f>VLOOKUP(J1876,taxonomy!$1:$1048576, 7, TRUE)</f>
        <v>Chordata</v>
      </c>
      <c r="J1876" s="2" t="s">
        <v>4063</v>
      </c>
      <c r="K1876" s="3"/>
      <c r="L1876" s="3">
        <v>1</v>
      </c>
      <c r="M1876" s="3">
        <v>1</v>
      </c>
      <c r="IN1876" t="str">
        <f t="shared" si="58"/>
        <v/>
      </c>
      <c r="IO1876" t="str">
        <f t="shared" si="59"/>
        <v/>
      </c>
    </row>
    <row r="1877" spans="5:249" hidden="1">
      <c r="E1877" t="s">
        <v>5477</v>
      </c>
      <c r="F1877" t="s">
        <v>5478</v>
      </c>
      <c r="G1877">
        <f>VLOOKUP(J1877,lenght!$A:$C,3,TRUE)</f>
        <v>34</v>
      </c>
      <c r="I1877" t="str">
        <f>VLOOKUP(J1877,taxonomy!$1:$1048576, 7, TRUE)</f>
        <v>Chordata</v>
      </c>
      <c r="J1877" s="2" t="s">
        <v>4065</v>
      </c>
      <c r="K1877" s="3"/>
      <c r="L1877" s="3">
        <v>1</v>
      </c>
      <c r="M1877" s="3">
        <v>1</v>
      </c>
      <c r="IN1877" t="str">
        <f t="shared" si="58"/>
        <v/>
      </c>
      <c r="IO1877" t="str">
        <f t="shared" si="59"/>
        <v/>
      </c>
    </row>
    <row r="1878" spans="5:249" hidden="1">
      <c r="E1878" t="s">
        <v>5478</v>
      </c>
      <c r="F1878" t="s">
        <v>5478</v>
      </c>
      <c r="G1878">
        <f>VLOOKUP(J1878,lenght!$A:$C,3,TRUE)</f>
        <v>121</v>
      </c>
      <c r="H1878">
        <f>VLOOKUP(J1878,lenght!$F:$H, 3, FALSE)</f>
        <v>263</v>
      </c>
      <c r="I1878" t="str">
        <f>VLOOKUP(J1878,taxonomy!$1:$1048576, 7, TRUE)</f>
        <v>Chordata</v>
      </c>
      <c r="J1878" s="2" t="s">
        <v>4067</v>
      </c>
      <c r="K1878" s="3">
        <v>1</v>
      </c>
      <c r="L1878" s="3">
        <v>1</v>
      </c>
      <c r="M1878" s="3">
        <v>2</v>
      </c>
      <c r="IN1878" t="str">
        <f t="shared" si="58"/>
        <v/>
      </c>
      <c r="IO1878" t="str">
        <f t="shared" si="59"/>
        <v/>
      </c>
    </row>
    <row r="1879" spans="5:249" hidden="1">
      <c r="E1879" t="s">
        <v>5477</v>
      </c>
      <c r="F1879" t="s">
        <v>5478</v>
      </c>
      <c r="G1879">
        <f>VLOOKUP(J1879,lenght!$A:$C,3,TRUE)</f>
        <v>116</v>
      </c>
      <c r="I1879" t="str">
        <f>VLOOKUP(J1879,taxonomy!$1:$1048576, 7, TRUE)</f>
        <v>Chordata</v>
      </c>
      <c r="J1879" s="2" t="s">
        <v>4069</v>
      </c>
      <c r="K1879" s="3"/>
      <c r="L1879" s="3">
        <v>1</v>
      </c>
      <c r="M1879" s="3">
        <v>1</v>
      </c>
      <c r="IN1879" t="str">
        <f t="shared" si="58"/>
        <v/>
      </c>
      <c r="IO1879" t="str">
        <f t="shared" si="59"/>
        <v/>
      </c>
    </row>
    <row r="1880" spans="5:249" hidden="1">
      <c r="E1880" t="s">
        <v>5477</v>
      </c>
      <c r="F1880" t="s">
        <v>5478</v>
      </c>
      <c r="G1880">
        <f>VLOOKUP(J1880,lenght!$A:$C,3,TRUE)</f>
        <v>116</v>
      </c>
      <c r="I1880" t="str">
        <f>VLOOKUP(J1880,taxonomy!$1:$1048576, 7, TRUE)</f>
        <v>Chordata</v>
      </c>
      <c r="J1880" s="2" t="s">
        <v>4071</v>
      </c>
      <c r="K1880" s="3"/>
      <c r="L1880" s="3">
        <v>1</v>
      </c>
      <c r="M1880" s="3">
        <v>1</v>
      </c>
      <c r="IN1880" t="str">
        <f t="shared" si="58"/>
        <v/>
      </c>
      <c r="IO1880" t="str">
        <f t="shared" si="59"/>
        <v/>
      </c>
    </row>
    <row r="1881" spans="5:249" hidden="1">
      <c r="E1881" t="s">
        <v>5477</v>
      </c>
      <c r="F1881" t="s">
        <v>5478</v>
      </c>
      <c r="G1881">
        <f>VLOOKUP(J1881,lenght!$A:$C,3,TRUE)</f>
        <v>116</v>
      </c>
      <c r="I1881" t="str">
        <f>VLOOKUP(J1881,taxonomy!$1:$1048576, 7, TRUE)</f>
        <v>Chordata</v>
      </c>
      <c r="J1881" s="2" t="s">
        <v>4073</v>
      </c>
      <c r="K1881" s="3"/>
      <c r="L1881" s="3">
        <v>1</v>
      </c>
      <c r="M1881" s="3">
        <v>1</v>
      </c>
      <c r="IN1881" t="str">
        <f t="shared" si="58"/>
        <v/>
      </c>
      <c r="IO1881" t="str">
        <f t="shared" si="59"/>
        <v/>
      </c>
    </row>
    <row r="1882" spans="5:249" hidden="1">
      <c r="E1882" t="s">
        <v>5477</v>
      </c>
      <c r="F1882" t="s">
        <v>5478</v>
      </c>
      <c r="G1882">
        <f>VLOOKUP(J1882,lenght!$A:$C,3,TRUE)</f>
        <v>111</v>
      </c>
      <c r="I1882" t="str">
        <f>VLOOKUP(J1882,taxonomy!$1:$1048576, 7, TRUE)</f>
        <v>Chordata</v>
      </c>
      <c r="J1882" s="2" t="s">
        <v>4075</v>
      </c>
      <c r="K1882" s="3"/>
      <c r="L1882" s="3">
        <v>1</v>
      </c>
      <c r="M1882" s="3">
        <v>1</v>
      </c>
      <c r="IN1882" t="str">
        <f t="shared" si="58"/>
        <v/>
      </c>
      <c r="IO1882" t="str">
        <f t="shared" si="59"/>
        <v/>
      </c>
    </row>
    <row r="1883" spans="5:249" hidden="1">
      <c r="E1883" t="s">
        <v>5477</v>
      </c>
      <c r="F1883" t="s">
        <v>5478</v>
      </c>
      <c r="G1883">
        <f>VLOOKUP(J1883,lenght!$A:$C,3,TRUE)</f>
        <v>116</v>
      </c>
      <c r="I1883" t="str">
        <f>VLOOKUP(J1883,taxonomy!$1:$1048576, 7, TRUE)</f>
        <v>Chordata</v>
      </c>
      <c r="J1883" s="2" t="s">
        <v>4077</v>
      </c>
      <c r="K1883" s="3"/>
      <c r="L1883" s="3">
        <v>1</v>
      </c>
      <c r="M1883" s="3">
        <v>1</v>
      </c>
      <c r="IN1883" t="str">
        <f t="shared" si="58"/>
        <v/>
      </c>
      <c r="IO1883" t="str">
        <f t="shared" si="59"/>
        <v/>
      </c>
    </row>
    <row r="1884" spans="5:249" hidden="1">
      <c r="E1884" t="s">
        <v>5478</v>
      </c>
      <c r="F1884" t="s">
        <v>5477</v>
      </c>
      <c r="G1884">
        <f>VLOOKUP(J1884,lenght!$A:$C,3,TRUE)</f>
        <v>118</v>
      </c>
      <c r="I1884" t="str">
        <f>VLOOKUP(J1884,taxonomy!$1:$1048576, 7, TRUE)</f>
        <v>Chordata</v>
      </c>
      <c r="J1884" s="2" t="s">
        <v>4079</v>
      </c>
      <c r="K1884" s="3"/>
      <c r="L1884" s="3">
        <v>1</v>
      </c>
      <c r="M1884" s="3">
        <v>1</v>
      </c>
      <c r="IN1884" t="str">
        <f t="shared" si="58"/>
        <v/>
      </c>
      <c r="IO1884" t="str">
        <f t="shared" si="59"/>
        <v/>
      </c>
    </row>
    <row r="1885" spans="5:249" hidden="1">
      <c r="E1885" t="s">
        <v>5477</v>
      </c>
      <c r="F1885" t="s">
        <v>5478</v>
      </c>
      <c r="G1885">
        <f>VLOOKUP(J1885,lenght!$A:$C,3,TRUE)</f>
        <v>116</v>
      </c>
      <c r="I1885" t="str">
        <f>VLOOKUP(J1885,taxonomy!$1:$1048576, 7, TRUE)</f>
        <v>Chordata</v>
      </c>
      <c r="J1885" s="2" t="s">
        <v>4081</v>
      </c>
      <c r="K1885" s="3"/>
      <c r="L1885" s="3">
        <v>1</v>
      </c>
      <c r="M1885" s="3">
        <v>1</v>
      </c>
      <c r="IN1885" t="str">
        <f t="shared" si="58"/>
        <v/>
      </c>
      <c r="IO1885" t="str">
        <f t="shared" si="59"/>
        <v/>
      </c>
    </row>
    <row r="1886" spans="5:249" hidden="1">
      <c r="E1886" t="s">
        <v>5478</v>
      </c>
      <c r="F1886" t="s">
        <v>5478</v>
      </c>
      <c r="G1886">
        <f>VLOOKUP(J1886,lenght!$A:$C,3,TRUE)</f>
        <v>118</v>
      </c>
      <c r="I1886" t="str">
        <f>VLOOKUP(J1886,taxonomy!$1:$1048576, 7, TRUE)</f>
        <v>Chordata</v>
      </c>
      <c r="J1886" s="2" t="s">
        <v>4083</v>
      </c>
      <c r="K1886" s="3"/>
      <c r="L1886" s="3">
        <v>1</v>
      </c>
      <c r="M1886" s="3">
        <v>1</v>
      </c>
      <c r="IN1886" t="str">
        <f t="shared" si="58"/>
        <v/>
      </c>
      <c r="IO1886" t="str">
        <f t="shared" si="59"/>
        <v/>
      </c>
    </row>
    <row r="1887" spans="5:249" hidden="1">
      <c r="E1887" t="s">
        <v>5478</v>
      </c>
      <c r="F1887" t="s">
        <v>5478</v>
      </c>
      <c r="G1887">
        <f>VLOOKUP(J1887,lenght!$A:$C,3,TRUE)</f>
        <v>116</v>
      </c>
      <c r="I1887" t="str">
        <f>VLOOKUP(J1887,taxonomy!$1:$1048576, 7, TRUE)</f>
        <v>Chordata</v>
      </c>
      <c r="J1887" s="2" t="s">
        <v>4085</v>
      </c>
      <c r="K1887" s="3"/>
      <c r="L1887" s="3">
        <v>1</v>
      </c>
      <c r="M1887" s="3">
        <v>1</v>
      </c>
      <c r="IN1887" t="str">
        <f t="shared" si="58"/>
        <v/>
      </c>
      <c r="IO1887" t="str">
        <f t="shared" si="59"/>
        <v/>
      </c>
    </row>
    <row r="1888" spans="5:249" hidden="1">
      <c r="E1888" t="s">
        <v>5478</v>
      </c>
      <c r="F1888" t="s">
        <v>5478</v>
      </c>
      <c r="G1888">
        <f>VLOOKUP(J1888,lenght!$A:$C,3,TRUE)</f>
        <v>117</v>
      </c>
      <c r="I1888" t="str">
        <f>VLOOKUP(J1888,taxonomy!$1:$1048576, 7, TRUE)</f>
        <v>Chordata</v>
      </c>
      <c r="J1888" s="2" t="s">
        <v>4087</v>
      </c>
      <c r="K1888" s="3"/>
      <c r="L1888" s="3">
        <v>1</v>
      </c>
      <c r="M1888" s="3">
        <v>1</v>
      </c>
      <c r="IN1888" t="str">
        <f t="shared" si="58"/>
        <v/>
      </c>
      <c r="IO1888" t="str">
        <f t="shared" si="59"/>
        <v/>
      </c>
    </row>
    <row r="1889" spans="5:249" hidden="1">
      <c r="E1889" t="s">
        <v>5477</v>
      </c>
      <c r="F1889" t="s">
        <v>5478</v>
      </c>
      <c r="G1889">
        <f>VLOOKUP(J1889,lenght!$A:$C,3,TRUE)</f>
        <v>33</v>
      </c>
      <c r="I1889" t="str">
        <f>VLOOKUP(J1889,taxonomy!$1:$1048576, 7, TRUE)</f>
        <v>Chordata</v>
      </c>
      <c r="J1889" s="2" t="s">
        <v>4089</v>
      </c>
      <c r="K1889" s="3"/>
      <c r="L1889" s="3">
        <v>1</v>
      </c>
      <c r="M1889" s="3">
        <v>1</v>
      </c>
      <c r="IN1889" t="str">
        <f t="shared" si="58"/>
        <v/>
      </c>
      <c r="IO1889" t="str">
        <f t="shared" si="59"/>
        <v/>
      </c>
    </row>
    <row r="1890" spans="5:249" hidden="1">
      <c r="E1890" t="s">
        <v>5478</v>
      </c>
      <c r="F1890" t="s">
        <v>5477</v>
      </c>
      <c r="G1890">
        <f>VLOOKUP(J1890,lenght!$A:$C,3,TRUE)</f>
        <v>119</v>
      </c>
      <c r="I1890" t="str">
        <f>VLOOKUP(J1890,taxonomy!$1:$1048576, 7, TRUE)</f>
        <v>Chordata</v>
      </c>
      <c r="J1890" s="2" t="s">
        <v>4091</v>
      </c>
      <c r="K1890" s="3"/>
      <c r="L1890" s="3">
        <v>2</v>
      </c>
      <c r="M1890" s="3">
        <v>2</v>
      </c>
      <c r="IN1890" t="str">
        <f t="shared" si="58"/>
        <v/>
      </c>
      <c r="IO1890" t="str">
        <f t="shared" si="59"/>
        <v/>
      </c>
    </row>
    <row r="1891" spans="5:249" hidden="1">
      <c r="E1891" t="s">
        <v>5478</v>
      </c>
      <c r="F1891" t="s">
        <v>5477</v>
      </c>
      <c r="G1891">
        <f>VLOOKUP(J1891,lenght!$A:$C,3,TRUE)</f>
        <v>121</v>
      </c>
      <c r="H1891">
        <f>VLOOKUP(J1891,lenght!$F:$H, 3, FALSE)</f>
        <v>197</v>
      </c>
      <c r="I1891" t="str">
        <f>VLOOKUP(J1891,taxonomy!$1:$1048576, 7, TRUE)</f>
        <v>Chordata</v>
      </c>
      <c r="J1891" s="2" t="s">
        <v>4093</v>
      </c>
      <c r="K1891" s="3">
        <v>1</v>
      </c>
      <c r="L1891" s="3">
        <v>1</v>
      </c>
      <c r="M1891" s="3">
        <v>2</v>
      </c>
      <c r="IN1891" t="str">
        <f t="shared" si="58"/>
        <v/>
      </c>
      <c r="IO1891" t="str">
        <f t="shared" si="59"/>
        <v/>
      </c>
    </row>
    <row r="1892" spans="5:249" hidden="1">
      <c r="E1892" t="s">
        <v>5478</v>
      </c>
      <c r="F1892" t="s">
        <v>5478</v>
      </c>
      <c r="G1892">
        <f>VLOOKUP(J1892,lenght!$A:$C,3,TRUE)</f>
        <v>114</v>
      </c>
      <c r="I1892" t="str">
        <f>VLOOKUP(J1892,taxonomy!$1:$1048576, 7, TRUE)</f>
        <v>Chordata</v>
      </c>
      <c r="J1892" s="2" t="s">
        <v>4095</v>
      </c>
      <c r="K1892" s="3"/>
      <c r="L1892" s="3">
        <v>1</v>
      </c>
      <c r="M1892" s="3">
        <v>1</v>
      </c>
      <c r="IN1892" t="str">
        <f t="shared" si="58"/>
        <v/>
      </c>
      <c r="IO1892" t="str">
        <f t="shared" si="59"/>
        <v/>
      </c>
    </row>
    <row r="1893" spans="5:249" hidden="1">
      <c r="E1893" t="s">
        <v>5478</v>
      </c>
      <c r="F1893" t="s">
        <v>5477</v>
      </c>
      <c r="G1893">
        <f>VLOOKUP(J1893,lenght!$A:$C,3,TRUE)</f>
        <v>116</v>
      </c>
      <c r="I1893" t="str">
        <f>VLOOKUP(J1893,taxonomy!$1:$1048576, 7, TRUE)</f>
        <v>Chordata</v>
      </c>
      <c r="J1893" s="2" t="s">
        <v>4097</v>
      </c>
      <c r="K1893" s="3"/>
      <c r="L1893" s="3">
        <v>1</v>
      </c>
      <c r="M1893" s="3">
        <v>1</v>
      </c>
      <c r="IN1893" t="str">
        <f t="shared" si="58"/>
        <v/>
      </c>
      <c r="IO1893" t="str">
        <f t="shared" si="59"/>
        <v/>
      </c>
    </row>
    <row r="1894" spans="5:249" hidden="1">
      <c r="E1894" t="s">
        <v>5477</v>
      </c>
      <c r="F1894" t="s">
        <v>5478</v>
      </c>
      <c r="G1894">
        <f>VLOOKUP(J1894,lenght!$A:$C,3,TRUE)</f>
        <v>116</v>
      </c>
      <c r="I1894" t="str">
        <f>VLOOKUP(J1894,taxonomy!$1:$1048576, 7, TRUE)</f>
        <v>Chordata</v>
      </c>
      <c r="J1894" s="2" t="s">
        <v>4099</v>
      </c>
      <c r="K1894" s="3"/>
      <c r="L1894" s="3">
        <v>1</v>
      </c>
      <c r="M1894" s="3">
        <v>1</v>
      </c>
      <c r="IN1894" t="str">
        <f t="shared" si="58"/>
        <v/>
      </c>
      <c r="IO1894" t="str">
        <f t="shared" si="59"/>
        <v/>
      </c>
    </row>
    <row r="1895" spans="5:249" hidden="1">
      <c r="E1895" t="s">
        <v>5478</v>
      </c>
      <c r="F1895" t="s">
        <v>5477</v>
      </c>
      <c r="G1895">
        <f>VLOOKUP(J1895,lenght!$A:$C,3,TRUE)</f>
        <v>118</v>
      </c>
      <c r="I1895" t="str">
        <f>VLOOKUP(J1895,taxonomy!$1:$1048576, 7, TRUE)</f>
        <v>Chordata</v>
      </c>
      <c r="J1895" s="2" t="s">
        <v>4101</v>
      </c>
      <c r="K1895" s="3"/>
      <c r="L1895" s="3">
        <v>1</v>
      </c>
      <c r="M1895" s="3">
        <v>1</v>
      </c>
      <c r="IN1895" t="str">
        <f t="shared" si="58"/>
        <v/>
      </c>
      <c r="IO1895" t="str">
        <f t="shared" si="59"/>
        <v/>
      </c>
    </row>
    <row r="1896" spans="5:249" hidden="1">
      <c r="E1896" t="s">
        <v>5478</v>
      </c>
      <c r="F1896" t="s">
        <v>5478</v>
      </c>
      <c r="G1896">
        <f>VLOOKUP(J1896,lenght!$A:$C,3,TRUE)</f>
        <v>116</v>
      </c>
      <c r="I1896" t="str">
        <f>VLOOKUP(J1896,taxonomy!$1:$1048576, 7, TRUE)</f>
        <v>Chordata</v>
      </c>
      <c r="J1896" s="2" t="s">
        <v>4103</v>
      </c>
      <c r="K1896" s="3"/>
      <c r="L1896" s="3">
        <v>1</v>
      </c>
      <c r="M1896" s="3">
        <v>1</v>
      </c>
      <c r="IN1896" t="str">
        <f t="shared" si="58"/>
        <v/>
      </c>
      <c r="IO1896" t="str">
        <f t="shared" si="59"/>
        <v/>
      </c>
    </row>
    <row r="1897" spans="5:249" hidden="1">
      <c r="E1897" t="s">
        <v>5478</v>
      </c>
      <c r="F1897" t="s">
        <v>5478</v>
      </c>
      <c r="G1897">
        <f>VLOOKUP(J1897,lenght!$A:$C,3,TRUE)</f>
        <v>120</v>
      </c>
      <c r="I1897" t="str">
        <f>VLOOKUP(J1897,taxonomy!$1:$1048576, 7, TRUE)</f>
        <v>Chordata</v>
      </c>
      <c r="J1897" s="2" t="s">
        <v>4105</v>
      </c>
      <c r="K1897" s="3"/>
      <c r="L1897" s="3">
        <v>1</v>
      </c>
      <c r="M1897" s="3">
        <v>1</v>
      </c>
      <c r="IN1897" t="str">
        <f t="shared" si="58"/>
        <v/>
      </c>
      <c r="IO1897" t="str">
        <f t="shared" si="59"/>
        <v/>
      </c>
    </row>
    <row r="1898" spans="5:249" hidden="1">
      <c r="E1898" t="s">
        <v>5478</v>
      </c>
      <c r="F1898" t="s">
        <v>5478</v>
      </c>
      <c r="G1898">
        <f>VLOOKUP(J1898,lenght!$A:$C,3,TRUE)</f>
        <v>115</v>
      </c>
      <c r="I1898" t="str">
        <f>VLOOKUP(J1898,taxonomy!$1:$1048576, 7, TRUE)</f>
        <v>Chordata</v>
      </c>
      <c r="J1898" s="2" t="s">
        <v>4107</v>
      </c>
      <c r="K1898" s="3"/>
      <c r="L1898" s="3">
        <v>1</v>
      </c>
      <c r="M1898" s="3">
        <v>1</v>
      </c>
      <c r="IN1898" t="str">
        <f t="shared" si="58"/>
        <v/>
      </c>
      <c r="IO1898" t="str">
        <f t="shared" si="59"/>
        <v/>
      </c>
    </row>
    <row r="1899" spans="5:249" hidden="1">
      <c r="E1899" t="s">
        <v>5478</v>
      </c>
      <c r="F1899" t="s">
        <v>5477</v>
      </c>
      <c r="G1899">
        <f>VLOOKUP(J1899,lenght!$A:$C,3,TRUE)</f>
        <v>116</v>
      </c>
      <c r="I1899" t="str">
        <f>VLOOKUP(J1899,taxonomy!$1:$1048576, 7, TRUE)</f>
        <v>Chordata</v>
      </c>
      <c r="J1899" s="2" t="s">
        <v>4109</v>
      </c>
      <c r="K1899" s="3"/>
      <c r="L1899" s="3">
        <v>1</v>
      </c>
      <c r="M1899" s="3">
        <v>1</v>
      </c>
      <c r="IN1899" t="str">
        <f t="shared" si="58"/>
        <v/>
      </c>
      <c r="IO1899" t="str">
        <f t="shared" si="59"/>
        <v/>
      </c>
    </row>
    <row r="1900" spans="5:249" hidden="1">
      <c r="E1900" t="s">
        <v>5478</v>
      </c>
      <c r="F1900" t="s">
        <v>5477</v>
      </c>
      <c r="G1900">
        <f>VLOOKUP(J1900,lenght!$A:$C,3,TRUE)</f>
        <v>116</v>
      </c>
      <c r="I1900" t="str">
        <f>VLOOKUP(J1900,taxonomy!$1:$1048576, 7, TRUE)</f>
        <v>Chordata</v>
      </c>
      <c r="J1900" s="2" t="s">
        <v>4111</v>
      </c>
      <c r="K1900" s="3"/>
      <c r="L1900" s="3">
        <v>1</v>
      </c>
      <c r="M1900" s="3">
        <v>1</v>
      </c>
      <c r="IN1900" t="str">
        <f t="shared" si="58"/>
        <v/>
      </c>
      <c r="IO1900" t="str">
        <f t="shared" si="59"/>
        <v/>
      </c>
    </row>
    <row r="1901" spans="5:249" hidden="1">
      <c r="E1901" t="s">
        <v>5478</v>
      </c>
      <c r="F1901" t="s">
        <v>5478</v>
      </c>
      <c r="G1901">
        <f>VLOOKUP(J1901,lenght!$A:$C,3,TRUE)</f>
        <v>117</v>
      </c>
      <c r="I1901" t="str">
        <f>VLOOKUP(J1901,taxonomy!$1:$1048576, 7, TRUE)</f>
        <v>Chordata</v>
      </c>
      <c r="J1901" s="2" t="s">
        <v>4113</v>
      </c>
      <c r="K1901" s="3"/>
      <c r="L1901" s="3">
        <v>1</v>
      </c>
      <c r="M1901" s="3">
        <v>1</v>
      </c>
      <c r="IN1901" t="str">
        <f t="shared" si="58"/>
        <v/>
      </c>
      <c r="IO1901" t="str">
        <f t="shared" si="59"/>
        <v/>
      </c>
    </row>
    <row r="1902" spans="5:249" hidden="1">
      <c r="E1902" t="s">
        <v>5477</v>
      </c>
      <c r="F1902" t="s">
        <v>5478</v>
      </c>
      <c r="G1902">
        <f>VLOOKUP(J1902,lenght!$A:$C,3,TRUE)</f>
        <v>75</v>
      </c>
      <c r="I1902" t="str">
        <f>VLOOKUP(J1902,taxonomy!$1:$1048576, 7, TRUE)</f>
        <v>Chordata</v>
      </c>
      <c r="J1902" s="2" t="s">
        <v>4115</v>
      </c>
      <c r="K1902" s="3"/>
      <c r="L1902" s="3">
        <v>1</v>
      </c>
      <c r="M1902" s="3">
        <v>1</v>
      </c>
      <c r="IN1902" t="str">
        <f t="shared" si="58"/>
        <v/>
      </c>
      <c r="IO1902" t="str">
        <f t="shared" si="59"/>
        <v/>
      </c>
    </row>
    <row r="1903" spans="5:249" hidden="1">
      <c r="E1903" t="s">
        <v>5477</v>
      </c>
      <c r="F1903" t="s">
        <v>5478</v>
      </c>
      <c r="G1903">
        <f>VLOOKUP(J1903,lenght!$A:$C,3,TRUE)</f>
        <v>111</v>
      </c>
      <c r="I1903" t="str">
        <f>VLOOKUP(J1903,taxonomy!$1:$1048576, 7, TRUE)</f>
        <v>Chordata</v>
      </c>
      <c r="J1903" s="2" t="s">
        <v>4117</v>
      </c>
      <c r="K1903" s="3"/>
      <c r="L1903" s="3">
        <v>1</v>
      </c>
      <c r="M1903" s="3">
        <v>1</v>
      </c>
      <c r="IN1903" t="str">
        <f t="shared" si="58"/>
        <v/>
      </c>
      <c r="IO1903" t="str">
        <f t="shared" si="59"/>
        <v/>
      </c>
    </row>
    <row r="1904" spans="5:249" hidden="1">
      <c r="E1904" t="s">
        <v>5478</v>
      </c>
      <c r="F1904" t="s">
        <v>5478</v>
      </c>
      <c r="G1904">
        <f>VLOOKUP(J1904,lenght!$A:$C,3,TRUE)</f>
        <v>126</v>
      </c>
      <c r="I1904" t="str">
        <f>VLOOKUP(J1904,taxonomy!$1:$1048576, 7, TRUE)</f>
        <v>Chordata</v>
      </c>
      <c r="J1904" s="2" t="s">
        <v>4119</v>
      </c>
      <c r="K1904" s="3"/>
      <c r="L1904" s="3">
        <v>1</v>
      </c>
      <c r="M1904" s="3">
        <v>1</v>
      </c>
      <c r="IN1904" t="str">
        <f t="shared" si="58"/>
        <v/>
      </c>
      <c r="IO1904" t="str">
        <f t="shared" si="59"/>
        <v/>
      </c>
    </row>
    <row r="1905" spans="5:249" hidden="1">
      <c r="E1905" t="s">
        <v>5478</v>
      </c>
      <c r="F1905" t="s">
        <v>5477</v>
      </c>
      <c r="G1905">
        <f>VLOOKUP(J1905,lenght!$A:$C,3,TRUE)</f>
        <v>119</v>
      </c>
      <c r="H1905">
        <f>VLOOKUP(J1905,lenght!$F:$H, 3, FALSE)</f>
        <v>263</v>
      </c>
      <c r="I1905" t="str">
        <f>VLOOKUP(J1905,taxonomy!$1:$1048576, 7, TRUE)</f>
        <v>Chordata</v>
      </c>
      <c r="J1905" s="2" t="s">
        <v>4121</v>
      </c>
      <c r="K1905" s="3">
        <v>1</v>
      </c>
      <c r="L1905" s="3">
        <v>1</v>
      </c>
      <c r="M1905" s="3">
        <v>2</v>
      </c>
      <c r="IN1905" t="str">
        <f t="shared" si="58"/>
        <v/>
      </c>
      <c r="IO1905" t="str">
        <f t="shared" si="59"/>
        <v/>
      </c>
    </row>
    <row r="1906" spans="5:249" hidden="1">
      <c r="E1906" t="s">
        <v>5478</v>
      </c>
      <c r="F1906" t="s">
        <v>5477</v>
      </c>
      <c r="G1906">
        <f>VLOOKUP(J1906,lenght!$A:$C,3,TRUE)</f>
        <v>116</v>
      </c>
      <c r="I1906" t="str">
        <f>VLOOKUP(J1906,taxonomy!$1:$1048576, 7, TRUE)</f>
        <v>Chordata</v>
      </c>
      <c r="J1906" s="2" t="s">
        <v>4123</v>
      </c>
      <c r="K1906" s="3"/>
      <c r="L1906" s="3">
        <v>1</v>
      </c>
      <c r="M1906" s="3">
        <v>1</v>
      </c>
      <c r="IN1906" t="str">
        <f t="shared" si="58"/>
        <v/>
      </c>
      <c r="IO1906" t="str">
        <f t="shared" si="59"/>
        <v/>
      </c>
    </row>
    <row r="1907" spans="5:249" hidden="1">
      <c r="E1907" t="s">
        <v>5478</v>
      </c>
      <c r="F1907" t="s">
        <v>5477</v>
      </c>
      <c r="G1907">
        <f>VLOOKUP(J1907,lenght!$A:$C,3,TRUE)</f>
        <v>119</v>
      </c>
      <c r="H1907">
        <f>VLOOKUP(J1907,lenght!$F:$H, 3, FALSE)</f>
        <v>264</v>
      </c>
      <c r="I1907" t="str">
        <f>VLOOKUP(J1907,taxonomy!$1:$1048576, 7, TRUE)</f>
        <v>Chordata</v>
      </c>
      <c r="J1907" s="2" t="s">
        <v>4125</v>
      </c>
      <c r="K1907" s="3">
        <v>1</v>
      </c>
      <c r="L1907" s="3">
        <v>1</v>
      </c>
      <c r="M1907" s="3">
        <v>2</v>
      </c>
      <c r="IN1907" t="str">
        <f t="shared" si="58"/>
        <v/>
      </c>
      <c r="IO1907" t="str">
        <f t="shared" si="59"/>
        <v/>
      </c>
    </row>
    <row r="1908" spans="5:249" hidden="1">
      <c r="E1908" t="s">
        <v>5478</v>
      </c>
      <c r="F1908" t="s">
        <v>5478</v>
      </c>
      <c r="G1908">
        <f>VLOOKUP(J1908,lenght!$A:$C,3,TRUE)</f>
        <v>118</v>
      </c>
      <c r="H1908">
        <f>VLOOKUP(J1908,lenght!$F:$H, 3, FALSE)</f>
        <v>266</v>
      </c>
      <c r="I1908" t="str">
        <f>VLOOKUP(J1908,taxonomy!$1:$1048576, 7, TRUE)</f>
        <v>Chordata</v>
      </c>
      <c r="J1908" s="2" t="s">
        <v>4127</v>
      </c>
      <c r="K1908" s="3">
        <v>1</v>
      </c>
      <c r="L1908" s="3">
        <v>1</v>
      </c>
      <c r="M1908" s="3">
        <v>2</v>
      </c>
      <c r="IN1908" t="str">
        <f t="shared" si="58"/>
        <v/>
      </c>
      <c r="IO1908" t="str">
        <f t="shared" si="59"/>
        <v/>
      </c>
    </row>
    <row r="1909" spans="5:249" hidden="1">
      <c r="E1909" t="s">
        <v>5477</v>
      </c>
      <c r="F1909" t="s">
        <v>5478</v>
      </c>
      <c r="G1909">
        <f>VLOOKUP(J1909,lenght!$A:$C,3,TRUE)</f>
        <v>65</v>
      </c>
      <c r="I1909" t="str">
        <f>VLOOKUP(J1909,taxonomy!$1:$1048576, 7, TRUE)</f>
        <v>Chordata</v>
      </c>
      <c r="J1909" s="2" t="s">
        <v>4129</v>
      </c>
      <c r="K1909" s="3"/>
      <c r="L1909" s="3">
        <v>1</v>
      </c>
      <c r="M1909" s="3">
        <v>1</v>
      </c>
      <c r="IN1909" t="str">
        <f t="shared" si="58"/>
        <v/>
      </c>
      <c r="IO1909" t="str">
        <f t="shared" si="59"/>
        <v/>
      </c>
    </row>
    <row r="1910" spans="5:249" hidden="1">
      <c r="E1910" t="s">
        <v>5478</v>
      </c>
      <c r="F1910" t="s">
        <v>5478</v>
      </c>
      <c r="G1910">
        <f>VLOOKUP(J1910,lenght!$A:$C,3,TRUE)</f>
        <v>122</v>
      </c>
      <c r="I1910" t="str">
        <f>VLOOKUP(J1910,taxonomy!$1:$1048576, 7, TRUE)</f>
        <v>Chordata</v>
      </c>
      <c r="J1910" s="2" t="s">
        <v>4131</v>
      </c>
      <c r="K1910" s="3"/>
      <c r="L1910" s="3">
        <v>3</v>
      </c>
      <c r="M1910" s="3">
        <v>3</v>
      </c>
      <c r="IN1910" t="str">
        <f t="shared" si="58"/>
        <v/>
      </c>
      <c r="IO1910" t="str">
        <f t="shared" si="59"/>
        <v/>
      </c>
    </row>
    <row r="1911" spans="5:249" hidden="1">
      <c r="E1911" t="s">
        <v>5477</v>
      </c>
      <c r="F1911" t="s">
        <v>5478</v>
      </c>
      <c r="G1911">
        <f>VLOOKUP(J1911,lenght!$A:$C,3,TRUE)</f>
        <v>68</v>
      </c>
      <c r="I1911" t="str">
        <f>VLOOKUP(J1911,taxonomy!$1:$1048576, 7, TRUE)</f>
        <v>Chordata</v>
      </c>
      <c r="J1911" s="2" t="s">
        <v>4133</v>
      </c>
      <c r="K1911" s="3"/>
      <c r="L1911" s="3">
        <v>1</v>
      </c>
      <c r="M1911" s="3">
        <v>1</v>
      </c>
      <c r="IN1911" t="str">
        <f t="shared" si="58"/>
        <v/>
      </c>
      <c r="IO1911" t="str">
        <f t="shared" si="59"/>
        <v/>
      </c>
    </row>
    <row r="1912" spans="5:249" hidden="1">
      <c r="E1912" t="s">
        <v>5478</v>
      </c>
      <c r="F1912" t="s">
        <v>5477</v>
      </c>
      <c r="G1912">
        <f>VLOOKUP(J1912,lenght!$A:$C,3,TRUE)</f>
        <v>98</v>
      </c>
      <c r="I1912" t="str">
        <f>VLOOKUP(J1912,taxonomy!$1:$1048576, 7, TRUE)</f>
        <v>Chordata</v>
      </c>
      <c r="J1912" s="2" t="s">
        <v>4135</v>
      </c>
      <c r="K1912" s="3"/>
      <c r="L1912" s="3">
        <v>1</v>
      </c>
      <c r="M1912" s="3">
        <v>1</v>
      </c>
      <c r="IN1912" t="str">
        <f t="shared" si="58"/>
        <v/>
      </c>
      <c r="IO1912" t="str">
        <f t="shared" si="59"/>
        <v/>
      </c>
    </row>
    <row r="1913" spans="5:249" hidden="1">
      <c r="E1913" t="s">
        <v>5478</v>
      </c>
      <c r="F1913" t="s">
        <v>5478</v>
      </c>
      <c r="G1913">
        <f>VLOOKUP(J1913,lenght!$A:$C,3,TRUE)</f>
        <v>117</v>
      </c>
      <c r="I1913" t="str">
        <f>VLOOKUP(J1913,taxonomy!$1:$1048576, 7, TRUE)</f>
        <v>Chordata</v>
      </c>
      <c r="J1913" s="2" t="s">
        <v>4137</v>
      </c>
      <c r="K1913" s="3"/>
      <c r="L1913" s="3">
        <v>1</v>
      </c>
      <c r="M1913" s="3">
        <v>1</v>
      </c>
      <c r="IN1913" t="str">
        <f t="shared" si="58"/>
        <v/>
      </c>
      <c r="IO1913" t="str">
        <f t="shared" si="59"/>
        <v/>
      </c>
    </row>
    <row r="1914" spans="5:249" hidden="1">
      <c r="E1914" t="s">
        <v>5478</v>
      </c>
      <c r="F1914" t="s">
        <v>5477</v>
      </c>
      <c r="G1914">
        <f>VLOOKUP(J1914,lenght!$A:$C,3,TRUE)</f>
        <v>119</v>
      </c>
      <c r="H1914">
        <f>VLOOKUP(J1914,lenght!$F:$H, 3, FALSE)</f>
        <v>263</v>
      </c>
      <c r="I1914" t="str">
        <f>VLOOKUP(J1914,taxonomy!$1:$1048576, 7, TRUE)</f>
        <v>Chordata</v>
      </c>
      <c r="J1914" s="2" t="s">
        <v>4139</v>
      </c>
      <c r="K1914" s="3">
        <v>1</v>
      </c>
      <c r="L1914" s="3">
        <v>1</v>
      </c>
      <c r="M1914" s="3">
        <v>2</v>
      </c>
      <c r="IN1914" t="str">
        <f t="shared" si="58"/>
        <v/>
      </c>
      <c r="IO1914" t="str">
        <f t="shared" si="59"/>
        <v/>
      </c>
    </row>
    <row r="1915" spans="5:249" hidden="1">
      <c r="E1915" t="s">
        <v>5478</v>
      </c>
      <c r="F1915" t="s">
        <v>5477</v>
      </c>
      <c r="G1915">
        <f>VLOOKUP(J1915,lenght!$A:$C,3,TRUE)</f>
        <v>119</v>
      </c>
      <c r="H1915">
        <f>VLOOKUP(J1915,lenght!$F:$H, 3, FALSE)</f>
        <v>59</v>
      </c>
      <c r="I1915" t="str">
        <f>VLOOKUP(J1915,taxonomy!$1:$1048576, 7, TRUE)</f>
        <v>Chordata</v>
      </c>
      <c r="J1915" s="2" t="s">
        <v>4141</v>
      </c>
      <c r="K1915" s="3">
        <v>1</v>
      </c>
      <c r="L1915" s="3">
        <v>1</v>
      </c>
      <c r="M1915" s="3">
        <v>2</v>
      </c>
      <c r="IN1915" t="str">
        <f t="shared" si="58"/>
        <v/>
      </c>
      <c r="IO1915" t="str">
        <f t="shared" si="59"/>
        <v/>
      </c>
    </row>
    <row r="1916" spans="5:249" hidden="1">
      <c r="E1916" t="s">
        <v>5477</v>
      </c>
      <c r="F1916" t="s">
        <v>5478</v>
      </c>
      <c r="G1916">
        <f>VLOOKUP(J1916,lenght!$A:$C,3,TRUE)</f>
        <v>116</v>
      </c>
      <c r="I1916" t="str">
        <f>VLOOKUP(J1916,taxonomy!$1:$1048576, 7, TRUE)</f>
        <v>Chordata</v>
      </c>
      <c r="J1916" s="2" t="s">
        <v>4143</v>
      </c>
      <c r="K1916" s="3"/>
      <c r="L1916" s="3">
        <v>1</v>
      </c>
      <c r="M1916" s="3">
        <v>1</v>
      </c>
      <c r="IN1916" t="str">
        <f t="shared" si="58"/>
        <v/>
      </c>
      <c r="IO1916" t="str">
        <f t="shared" si="59"/>
        <v/>
      </c>
    </row>
    <row r="1917" spans="5:249" hidden="1">
      <c r="E1917" t="s">
        <v>5477</v>
      </c>
      <c r="F1917" t="s">
        <v>5478</v>
      </c>
      <c r="G1917">
        <f>VLOOKUP(J1917,lenght!$A:$C,3,TRUE)</f>
        <v>67</v>
      </c>
      <c r="I1917" t="str">
        <f>VLOOKUP(J1917,taxonomy!$1:$1048576, 7, TRUE)</f>
        <v>Chordata</v>
      </c>
      <c r="J1917" s="2" t="s">
        <v>4145</v>
      </c>
      <c r="K1917" s="3"/>
      <c r="L1917" s="3">
        <v>1</v>
      </c>
      <c r="M1917" s="3">
        <v>1</v>
      </c>
      <c r="IN1917" t="str">
        <f t="shared" si="58"/>
        <v/>
      </c>
      <c r="IO1917" t="str">
        <f t="shared" si="59"/>
        <v/>
      </c>
    </row>
    <row r="1918" spans="5:249" hidden="1">
      <c r="E1918" t="s">
        <v>5477</v>
      </c>
      <c r="F1918" t="s">
        <v>5478</v>
      </c>
      <c r="G1918">
        <f>VLOOKUP(J1918,lenght!$A:$C,3,TRUE)</f>
        <v>67</v>
      </c>
      <c r="I1918" t="str">
        <f>VLOOKUP(J1918,taxonomy!$1:$1048576, 7, TRUE)</f>
        <v>Chordata</v>
      </c>
      <c r="J1918" s="2" t="s">
        <v>4147</v>
      </c>
      <c r="K1918" s="3"/>
      <c r="L1918" s="3">
        <v>1</v>
      </c>
      <c r="M1918" s="3">
        <v>1</v>
      </c>
      <c r="IN1918" t="str">
        <f t="shared" si="58"/>
        <v/>
      </c>
      <c r="IO1918" t="str">
        <f t="shared" si="59"/>
        <v/>
      </c>
    </row>
    <row r="1919" spans="5:249" hidden="1">
      <c r="E1919" t="s">
        <v>5477</v>
      </c>
      <c r="F1919" t="s">
        <v>5478</v>
      </c>
      <c r="G1919">
        <f>VLOOKUP(J1919,lenght!$A:$C,3,TRUE)</f>
        <v>66</v>
      </c>
      <c r="I1919" t="str">
        <f>VLOOKUP(J1919,taxonomy!$1:$1048576, 7, TRUE)</f>
        <v>Chordata</v>
      </c>
      <c r="J1919" s="2" t="s">
        <v>4149</v>
      </c>
      <c r="K1919" s="3"/>
      <c r="L1919" s="3">
        <v>1</v>
      </c>
      <c r="M1919" s="3">
        <v>1</v>
      </c>
      <c r="IN1919" t="str">
        <f t="shared" si="58"/>
        <v/>
      </c>
      <c r="IO1919" t="str">
        <f t="shared" si="59"/>
        <v/>
      </c>
    </row>
    <row r="1920" spans="5:249" hidden="1">
      <c r="E1920" t="s">
        <v>5477</v>
      </c>
      <c r="F1920" t="s">
        <v>5478</v>
      </c>
      <c r="G1920">
        <f>VLOOKUP(J1920,lenght!$A:$C,3,TRUE)</f>
        <v>67</v>
      </c>
      <c r="I1920" t="str">
        <f>VLOOKUP(J1920,taxonomy!$1:$1048576, 7, TRUE)</f>
        <v>Chordata</v>
      </c>
      <c r="J1920" s="2" t="s">
        <v>4151</v>
      </c>
      <c r="K1920" s="3"/>
      <c r="L1920" s="3">
        <v>1</v>
      </c>
      <c r="M1920" s="3">
        <v>1</v>
      </c>
      <c r="IN1920" t="str">
        <f t="shared" si="58"/>
        <v/>
      </c>
      <c r="IO1920" t="str">
        <f t="shared" si="59"/>
        <v/>
      </c>
    </row>
    <row r="1921" spans="5:249" hidden="1">
      <c r="E1921" t="s">
        <v>5477</v>
      </c>
      <c r="F1921" t="s">
        <v>5478</v>
      </c>
      <c r="G1921">
        <f>VLOOKUP(J1921,lenght!$A:$C,3,TRUE)</f>
        <v>67</v>
      </c>
      <c r="I1921" t="str">
        <f>VLOOKUP(J1921,taxonomy!$1:$1048576, 7, TRUE)</f>
        <v>Chordata</v>
      </c>
      <c r="J1921" s="2" t="s">
        <v>4153</v>
      </c>
      <c r="K1921" s="3"/>
      <c r="L1921" s="3">
        <v>1</v>
      </c>
      <c r="M1921" s="3">
        <v>1</v>
      </c>
      <c r="IN1921" t="str">
        <f t="shared" si="58"/>
        <v/>
      </c>
      <c r="IO1921" t="str">
        <f t="shared" si="59"/>
        <v/>
      </c>
    </row>
    <row r="1922" spans="5:249" hidden="1">
      <c r="E1922" t="s">
        <v>5477</v>
      </c>
      <c r="F1922" t="s">
        <v>5478</v>
      </c>
      <c r="G1922">
        <f>VLOOKUP(J1922,lenght!$A:$C,3,TRUE)</f>
        <v>67</v>
      </c>
      <c r="I1922" t="str">
        <f>VLOOKUP(J1922,taxonomy!$1:$1048576, 7, TRUE)</f>
        <v>Chordata</v>
      </c>
      <c r="J1922" s="2" t="s">
        <v>4155</v>
      </c>
      <c r="K1922" s="3"/>
      <c r="L1922" s="3">
        <v>1</v>
      </c>
      <c r="M1922" s="3">
        <v>1</v>
      </c>
      <c r="IN1922" t="str">
        <f t="shared" si="58"/>
        <v/>
      </c>
      <c r="IO1922" t="str">
        <f t="shared" si="59"/>
        <v/>
      </c>
    </row>
    <row r="1923" spans="5:249" hidden="1">
      <c r="E1923" t="s">
        <v>5478</v>
      </c>
      <c r="F1923" t="s">
        <v>5477</v>
      </c>
      <c r="G1923">
        <f>VLOOKUP(J1923,lenght!$A:$C,3,TRUE)</f>
        <v>118</v>
      </c>
      <c r="I1923" t="str">
        <f>VLOOKUP(J1923,taxonomy!$1:$1048576, 7, TRUE)</f>
        <v>Chordata</v>
      </c>
      <c r="J1923" s="2" t="s">
        <v>4157</v>
      </c>
      <c r="K1923" s="3"/>
      <c r="L1923" s="3">
        <v>1</v>
      </c>
      <c r="M1923" s="3">
        <v>1</v>
      </c>
      <c r="IN1923" t="str">
        <f t="shared" si="58"/>
        <v/>
      </c>
      <c r="IO1923" t="str">
        <f t="shared" si="59"/>
        <v/>
      </c>
    </row>
    <row r="1924" spans="5:249" hidden="1">
      <c r="E1924" t="s">
        <v>5478</v>
      </c>
      <c r="F1924" t="s">
        <v>5478</v>
      </c>
      <c r="G1924">
        <f>VLOOKUP(J1924,lenght!$A:$C,3,TRUE)</f>
        <v>125</v>
      </c>
      <c r="H1924">
        <f>VLOOKUP(J1924,lenght!$F:$H, 3, FALSE)</f>
        <v>263</v>
      </c>
      <c r="I1924" t="str">
        <f>VLOOKUP(J1924,taxonomy!$1:$1048576, 7, TRUE)</f>
        <v>Lophotrochozoa</v>
      </c>
      <c r="J1924" s="2" t="s">
        <v>4159</v>
      </c>
      <c r="K1924" s="3">
        <v>1</v>
      </c>
      <c r="L1924" s="3">
        <v>1</v>
      </c>
      <c r="M1924" s="3">
        <v>2</v>
      </c>
      <c r="IN1924" t="str">
        <f t="shared" si="58"/>
        <v/>
      </c>
      <c r="IO1924" t="str">
        <f t="shared" si="59"/>
        <v/>
      </c>
    </row>
    <row r="1925" spans="5:249" hidden="1">
      <c r="E1925" t="s">
        <v>5477</v>
      </c>
      <c r="F1925" t="s">
        <v>5478</v>
      </c>
      <c r="G1925">
        <f>VLOOKUP(J1925,lenght!$A:$C,3,TRUE)</f>
        <v>124</v>
      </c>
      <c r="I1925" t="str">
        <f>VLOOKUP(J1925,taxonomy!$1:$1048576, 7, TRUE)</f>
        <v>Lophotrochozoa</v>
      </c>
      <c r="J1925" s="2" t="s">
        <v>4161</v>
      </c>
      <c r="K1925" s="3"/>
      <c r="L1925" s="3">
        <v>1</v>
      </c>
      <c r="M1925" s="3">
        <v>1</v>
      </c>
      <c r="IN1925" t="str">
        <f t="shared" ref="IN1925:IN1988" si="60">IF(IM1925=1, "Y", "")</f>
        <v/>
      </c>
      <c r="IO1925" t="str">
        <f t="shared" ref="IO1925:IO1988" si="61">IF(IM1925=2, "Y", "")</f>
        <v/>
      </c>
    </row>
    <row r="1926" spans="5:249" hidden="1">
      <c r="E1926" t="s">
        <v>5478</v>
      </c>
      <c r="F1926" t="s">
        <v>5477</v>
      </c>
      <c r="G1926">
        <f>VLOOKUP(J1926,lenght!$A:$C,3,TRUE)</f>
        <v>169</v>
      </c>
      <c r="I1926" t="str">
        <f>VLOOKUP(J1926,taxonomy!$1:$1048576, 6, TRUE)</f>
        <v>Fungi</v>
      </c>
      <c r="J1926" s="2" t="s">
        <v>4163</v>
      </c>
      <c r="K1926" s="3"/>
      <c r="L1926" s="3">
        <v>1</v>
      </c>
      <c r="M1926" s="3">
        <v>1</v>
      </c>
      <c r="IN1926" t="str">
        <f t="shared" si="60"/>
        <v/>
      </c>
      <c r="IO1926" t="str">
        <f t="shared" si="61"/>
        <v/>
      </c>
    </row>
    <row r="1927" spans="5:249" hidden="1">
      <c r="E1927" t="s">
        <v>5478</v>
      </c>
      <c r="F1927" t="s">
        <v>5478</v>
      </c>
      <c r="G1927">
        <f>VLOOKUP(J1927,lenght!$A:$C,3,TRUE)</f>
        <v>132</v>
      </c>
      <c r="I1927" t="str">
        <f>VLOOKUP(J1927,taxonomy!$1:$1048576, 6, TRUE)</f>
        <v>Fungi</v>
      </c>
      <c r="J1927" s="2" t="s">
        <v>4165</v>
      </c>
      <c r="K1927" s="3"/>
      <c r="L1927" s="3">
        <v>1</v>
      </c>
      <c r="M1927" s="3">
        <v>1</v>
      </c>
      <c r="IN1927" t="str">
        <f t="shared" si="60"/>
        <v/>
      </c>
      <c r="IO1927" t="str">
        <f t="shared" si="61"/>
        <v/>
      </c>
    </row>
    <row r="1928" spans="5:249" hidden="1">
      <c r="E1928" t="s">
        <v>5477</v>
      </c>
      <c r="F1928" t="s">
        <v>5478</v>
      </c>
      <c r="G1928">
        <f>VLOOKUP(J1928,lenght!$A:$C,3,TRUE)</f>
        <v>105</v>
      </c>
      <c r="I1928" t="str">
        <f>VLOOKUP(J1928,taxonomy!$1:$1048576, 7, TRUE)</f>
        <v>Chordata</v>
      </c>
      <c r="J1928" s="2" t="s">
        <v>4167</v>
      </c>
      <c r="K1928" s="3"/>
      <c r="L1928" s="3">
        <v>1</v>
      </c>
      <c r="M1928" s="3">
        <v>1</v>
      </c>
      <c r="IN1928" t="str">
        <f t="shared" si="60"/>
        <v/>
      </c>
      <c r="IO1928" t="str">
        <f t="shared" si="61"/>
        <v/>
      </c>
    </row>
    <row r="1929" spans="5:249" hidden="1">
      <c r="E1929" t="s">
        <v>5477</v>
      </c>
      <c r="F1929" t="s">
        <v>5478</v>
      </c>
      <c r="G1929">
        <f>VLOOKUP(J1929,lenght!$A:$C,3,TRUE)</f>
        <v>49</v>
      </c>
      <c r="I1929" t="str">
        <f>VLOOKUP(J1929,taxonomy!$1:$1048576, 7, TRUE)</f>
        <v>Chordata</v>
      </c>
      <c r="J1929" s="2" t="s">
        <v>4169</v>
      </c>
      <c r="K1929" s="3"/>
      <c r="L1929" s="3">
        <v>1</v>
      </c>
      <c r="M1929" s="3">
        <v>1</v>
      </c>
      <c r="IN1929" t="str">
        <f t="shared" si="60"/>
        <v/>
      </c>
      <c r="IO1929" t="str">
        <f t="shared" si="61"/>
        <v/>
      </c>
    </row>
    <row r="1930" spans="5:249" hidden="1">
      <c r="E1930" t="s">
        <v>5477</v>
      </c>
      <c r="F1930" t="s">
        <v>5478</v>
      </c>
      <c r="G1930">
        <f>VLOOKUP(J1930,lenght!$A:$C,3,TRUE)</f>
        <v>80</v>
      </c>
      <c r="I1930" t="str">
        <f>VLOOKUP(J1930,taxonomy!$1:$1048576, 7, TRUE)</f>
        <v>Chordata</v>
      </c>
      <c r="J1930" s="2" t="s">
        <v>4171</v>
      </c>
      <c r="K1930" s="3"/>
      <c r="L1930" s="3">
        <v>1</v>
      </c>
      <c r="M1930" s="3">
        <v>1</v>
      </c>
      <c r="IN1930" t="str">
        <f t="shared" si="60"/>
        <v/>
      </c>
      <c r="IO1930" t="str">
        <f t="shared" si="61"/>
        <v/>
      </c>
    </row>
    <row r="1931" spans="5:249" hidden="1">
      <c r="E1931" t="s">
        <v>5477</v>
      </c>
      <c r="F1931" t="s">
        <v>5478</v>
      </c>
      <c r="G1931">
        <f>VLOOKUP(J1931,lenght!$A:$C,3,TRUE)</f>
        <v>83</v>
      </c>
      <c r="I1931" t="str">
        <f>VLOOKUP(J1931,taxonomy!$1:$1048576, 7, TRUE)</f>
        <v>Chordata</v>
      </c>
      <c r="J1931" s="2" t="s">
        <v>4173</v>
      </c>
      <c r="K1931" s="3"/>
      <c r="L1931" s="3">
        <v>1</v>
      </c>
      <c r="M1931" s="3">
        <v>1</v>
      </c>
      <c r="IN1931" t="str">
        <f t="shared" si="60"/>
        <v/>
      </c>
      <c r="IO1931" t="str">
        <f t="shared" si="61"/>
        <v/>
      </c>
    </row>
    <row r="1932" spans="5:249" hidden="1">
      <c r="E1932" t="s">
        <v>5477</v>
      </c>
      <c r="F1932" t="s">
        <v>5478</v>
      </c>
      <c r="G1932">
        <f>VLOOKUP(J1932,lenght!$A:$C,3,TRUE)</f>
        <v>83</v>
      </c>
      <c r="I1932" t="str">
        <f>VLOOKUP(J1932,taxonomy!$1:$1048576, 7, TRUE)</f>
        <v>Chordata</v>
      </c>
      <c r="J1932" s="2" t="s">
        <v>4175</v>
      </c>
      <c r="K1932" s="3"/>
      <c r="L1932" s="3">
        <v>1</v>
      </c>
      <c r="M1932" s="3">
        <v>1</v>
      </c>
      <c r="IN1932" t="str">
        <f t="shared" si="60"/>
        <v/>
      </c>
      <c r="IO1932" t="str">
        <f t="shared" si="61"/>
        <v/>
      </c>
    </row>
    <row r="1933" spans="5:249" hidden="1">
      <c r="E1933" t="s">
        <v>5477</v>
      </c>
      <c r="F1933" t="s">
        <v>5478</v>
      </c>
      <c r="G1933">
        <f>VLOOKUP(J1933,lenght!$A:$C,3,TRUE)</f>
        <v>85</v>
      </c>
      <c r="I1933" t="str">
        <f>VLOOKUP(J1933,taxonomy!$1:$1048576, 7, TRUE)</f>
        <v>Chordata</v>
      </c>
      <c r="J1933" s="2" t="s">
        <v>4177</v>
      </c>
      <c r="K1933" s="3"/>
      <c r="L1933" s="3">
        <v>1</v>
      </c>
      <c r="M1933" s="3">
        <v>1</v>
      </c>
      <c r="IN1933" t="str">
        <f t="shared" si="60"/>
        <v/>
      </c>
      <c r="IO1933" t="str">
        <f t="shared" si="61"/>
        <v/>
      </c>
    </row>
    <row r="1934" spans="5:249" hidden="1">
      <c r="E1934" t="s">
        <v>5477</v>
      </c>
      <c r="F1934" t="s">
        <v>5478</v>
      </c>
      <c r="G1934">
        <f>VLOOKUP(J1934,lenght!$A:$C,3,TRUE)</f>
        <v>83</v>
      </c>
      <c r="I1934" t="str">
        <f>VLOOKUP(J1934,taxonomy!$1:$1048576, 7, TRUE)</f>
        <v>Chordata</v>
      </c>
      <c r="J1934" s="2" t="s">
        <v>4179</v>
      </c>
      <c r="K1934" s="3"/>
      <c r="L1934" s="3">
        <v>1</v>
      </c>
      <c r="M1934" s="3">
        <v>1</v>
      </c>
      <c r="IN1934" t="str">
        <f t="shared" si="60"/>
        <v/>
      </c>
      <c r="IO1934" t="str">
        <f t="shared" si="61"/>
        <v/>
      </c>
    </row>
    <row r="1935" spans="5:249" hidden="1">
      <c r="E1935" t="s">
        <v>5477</v>
      </c>
      <c r="F1935" t="s">
        <v>5478</v>
      </c>
      <c r="G1935">
        <f>VLOOKUP(J1935,lenght!$A:$C,3,TRUE)</f>
        <v>83</v>
      </c>
      <c r="I1935" t="str">
        <f>VLOOKUP(J1935,taxonomy!$1:$1048576, 7, TRUE)</f>
        <v>Chordata</v>
      </c>
      <c r="J1935" s="2" t="s">
        <v>4181</v>
      </c>
      <c r="K1935" s="3"/>
      <c r="L1935" s="3">
        <v>1</v>
      </c>
      <c r="M1935" s="3">
        <v>1</v>
      </c>
      <c r="IN1935" t="str">
        <f t="shared" si="60"/>
        <v/>
      </c>
      <c r="IO1935" t="str">
        <f t="shared" si="61"/>
        <v/>
      </c>
    </row>
    <row r="1936" spans="5:249" hidden="1">
      <c r="E1936" t="s">
        <v>5477</v>
      </c>
      <c r="F1936" t="s">
        <v>5478</v>
      </c>
      <c r="G1936">
        <f>VLOOKUP(J1936,lenght!$A:$C,3,TRUE)</f>
        <v>104</v>
      </c>
      <c r="I1936" t="str">
        <f>VLOOKUP(J1936,taxonomy!$1:$1048576, 7, TRUE)</f>
        <v>Chordata</v>
      </c>
      <c r="J1936" s="2" t="s">
        <v>4183</v>
      </c>
      <c r="K1936" s="3"/>
      <c r="L1936" s="3">
        <v>1</v>
      </c>
      <c r="M1936" s="3">
        <v>1</v>
      </c>
      <c r="IN1936" t="str">
        <f t="shared" si="60"/>
        <v/>
      </c>
      <c r="IO1936" t="str">
        <f t="shared" si="61"/>
        <v/>
      </c>
    </row>
    <row r="1937" spans="1:249" hidden="1">
      <c r="E1937" t="s">
        <v>5477</v>
      </c>
      <c r="F1937" t="s">
        <v>5478</v>
      </c>
      <c r="G1937">
        <f>VLOOKUP(J1937,lenght!$A:$C,3,TRUE)</f>
        <v>67</v>
      </c>
      <c r="I1937" t="str">
        <f>VLOOKUP(J1937,taxonomy!$1:$1048576, 7, TRUE)</f>
        <v>Chordata</v>
      </c>
      <c r="J1937" s="2" t="s">
        <v>4185</v>
      </c>
      <c r="K1937" s="3"/>
      <c r="L1937" s="3">
        <v>1</v>
      </c>
      <c r="M1937" s="3">
        <v>1</v>
      </c>
      <c r="IN1937" t="str">
        <f t="shared" si="60"/>
        <v/>
      </c>
      <c r="IO1937" t="str">
        <f t="shared" si="61"/>
        <v/>
      </c>
    </row>
    <row r="1938" spans="1:249" hidden="1">
      <c r="E1938" t="s">
        <v>5477</v>
      </c>
      <c r="F1938" t="s">
        <v>5478</v>
      </c>
      <c r="G1938">
        <f>VLOOKUP(J1938,lenght!$A:$C,3,TRUE)</f>
        <v>66</v>
      </c>
      <c r="I1938" t="str">
        <f>VLOOKUP(J1938,taxonomy!$1:$1048576, 7, TRUE)</f>
        <v>Chordata</v>
      </c>
      <c r="J1938" s="2" t="s">
        <v>4187</v>
      </c>
      <c r="K1938" s="3"/>
      <c r="L1938" s="3">
        <v>1</v>
      </c>
      <c r="M1938" s="3">
        <v>1</v>
      </c>
      <c r="IN1938" t="str">
        <f t="shared" si="60"/>
        <v/>
      </c>
      <c r="IO1938" t="str">
        <f t="shared" si="61"/>
        <v/>
      </c>
    </row>
    <row r="1939" spans="1:249" hidden="1">
      <c r="E1939" t="s">
        <v>5477</v>
      </c>
      <c r="F1939" t="s">
        <v>5478</v>
      </c>
      <c r="G1939">
        <f>VLOOKUP(J1939,lenght!$A:$C,3,TRUE)</f>
        <v>67</v>
      </c>
      <c r="I1939" t="str">
        <f>VLOOKUP(J1939,taxonomy!$1:$1048576, 7, TRUE)</f>
        <v>Chordata</v>
      </c>
      <c r="J1939" s="2" t="s">
        <v>4189</v>
      </c>
      <c r="K1939" s="3"/>
      <c r="L1939" s="3">
        <v>1</v>
      </c>
      <c r="M1939" s="3">
        <v>1</v>
      </c>
      <c r="IN1939" t="str">
        <f t="shared" si="60"/>
        <v/>
      </c>
      <c r="IO1939" t="str">
        <f t="shared" si="61"/>
        <v/>
      </c>
    </row>
    <row r="1940" spans="1:249" hidden="1">
      <c r="E1940" t="s">
        <v>5477</v>
      </c>
      <c r="F1940" t="s">
        <v>5478</v>
      </c>
      <c r="G1940">
        <f>VLOOKUP(J1940,lenght!$A:$C,3,TRUE)</f>
        <v>116</v>
      </c>
      <c r="I1940" t="str">
        <f>VLOOKUP(J1940,taxonomy!$1:$1048576, 7, TRUE)</f>
        <v>Chordata</v>
      </c>
      <c r="J1940" s="2" t="s">
        <v>4191</v>
      </c>
      <c r="K1940" s="3"/>
      <c r="L1940" s="3">
        <v>1</v>
      </c>
      <c r="M1940" s="3">
        <v>1</v>
      </c>
      <c r="IN1940" t="str">
        <f t="shared" si="60"/>
        <v/>
      </c>
      <c r="IO1940" t="str">
        <f t="shared" si="61"/>
        <v/>
      </c>
    </row>
    <row r="1941" spans="1:249" hidden="1">
      <c r="E1941" t="s">
        <v>5477</v>
      </c>
      <c r="F1941" t="s">
        <v>5478</v>
      </c>
      <c r="G1941">
        <f>VLOOKUP(J1941,lenght!$A:$C,3,TRUE)</f>
        <v>115</v>
      </c>
      <c r="I1941" t="str">
        <f>VLOOKUP(J1941,taxonomy!$1:$1048576, 7, TRUE)</f>
        <v>Chordata</v>
      </c>
      <c r="J1941" s="2" t="s">
        <v>4193</v>
      </c>
      <c r="K1941" s="3"/>
      <c r="L1941" s="3">
        <v>1</v>
      </c>
      <c r="M1941" s="3">
        <v>1</v>
      </c>
      <c r="IN1941" t="str">
        <f t="shared" si="60"/>
        <v/>
      </c>
      <c r="IO1941" t="str">
        <f t="shared" si="61"/>
        <v/>
      </c>
    </row>
    <row r="1942" spans="1:249">
      <c r="E1942" t="s">
        <v>5478</v>
      </c>
      <c r="F1942" t="s">
        <v>5478</v>
      </c>
      <c r="G1942">
        <f>VLOOKUP(J1942,lenght!$A:$C,3,TRUE)</f>
        <v>136</v>
      </c>
      <c r="I1942" t="str">
        <f>VLOOKUP(J1942,taxonomy!$1:$1048576, 7, TRUE)</f>
        <v>Ecdysozoa</v>
      </c>
      <c r="J1942" s="2" t="s">
        <v>4195</v>
      </c>
      <c r="K1942" s="3"/>
      <c r="L1942" s="3">
        <v>1</v>
      </c>
      <c r="M1942" s="3">
        <v>1</v>
      </c>
      <c r="IN1942" t="str">
        <f t="shared" si="60"/>
        <v/>
      </c>
      <c r="IO1942" t="str">
        <f t="shared" si="61"/>
        <v/>
      </c>
    </row>
    <row r="1943" spans="1:249">
      <c r="D1943" t="s">
        <v>5471</v>
      </c>
      <c r="E1943" t="s">
        <v>5478</v>
      </c>
      <c r="F1943" t="s">
        <v>5477</v>
      </c>
      <c r="G1943">
        <f>VLOOKUP(J1943,lenght!$A:$C,3,TRUE)</f>
        <v>121</v>
      </c>
      <c r="H1943">
        <f>VLOOKUP(J1943,lenght!$F:$H, 3, FALSE)</f>
        <v>264</v>
      </c>
      <c r="I1943" t="str">
        <f>VLOOKUP(J1943,taxonomy!$1:$1048576, 7, TRUE)</f>
        <v>Ecdysozoa</v>
      </c>
      <c r="J1943" s="2" t="s">
        <v>4197</v>
      </c>
      <c r="K1943" s="3">
        <v>1</v>
      </c>
      <c r="L1943" s="3">
        <v>1</v>
      </c>
      <c r="M1943" s="3">
        <v>2</v>
      </c>
      <c r="IN1943" t="str">
        <f t="shared" si="60"/>
        <v/>
      </c>
      <c r="IO1943" t="str">
        <f t="shared" si="61"/>
        <v/>
      </c>
    </row>
    <row r="1944" spans="1:249">
      <c r="E1944" t="s">
        <v>5478</v>
      </c>
      <c r="F1944" t="s">
        <v>5477</v>
      </c>
      <c r="G1944">
        <f>VLOOKUP(J1944,lenght!$A:$C,3,TRUE)</f>
        <v>126</v>
      </c>
      <c r="I1944" t="str">
        <f>VLOOKUP(J1944,taxonomy!$1:$1048576, 7, TRUE)</f>
        <v>Ecdysozoa</v>
      </c>
      <c r="J1944" s="2" t="s">
        <v>4199</v>
      </c>
      <c r="K1944" s="3"/>
      <c r="L1944" s="3">
        <v>2</v>
      </c>
      <c r="M1944" s="3">
        <v>2</v>
      </c>
      <c r="IN1944" t="str">
        <f t="shared" si="60"/>
        <v/>
      </c>
      <c r="IO1944" t="str">
        <f t="shared" si="61"/>
        <v/>
      </c>
    </row>
    <row r="1945" spans="1:249">
      <c r="E1945" t="s">
        <v>5478</v>
      </c>
      <c r="F1945" t="s">
        <v>5478</v>
      </c>
      <c r="G1945">
        <f>VLOOKUP(J1945,lenght!$A:$C,3,TRUE)</f>
        <v>116</v>
      </c>
      <c r="I1945" t="str">
        <f>VLOOKUP(J1945,taxonomy!$1:$1048576, 7, TRUE)</f>
        <v>Ecdysozoa</v>
      </c>
      <c r="J1945" s="2" t="s">
        <v>4201</v>
      </c>
      <c r="K1945" s="3"/>
      <c r="L1945" s="3">
        <v>1</v>
      </c>
      <c r="M1945" s="3">
        <v>1</v>
      </c>
      <c r="IN1945" t="str">
        <f t="shared" si="60"/>
        <v/>
      </c>
      <c r="IO1945" t="str">
        <f t="shared" si="61"/>
        <v/>
      </c>
    </row>
    <row r="1946" spans="1:249">
      <c r="E1946" t="s">
        <v>5478</v>
      </c>
      <c r="F1946" t="s">
        <v>5478</v>
      </c>
      <c r="G1946">
        <f>VLOOKUP(J1946,lenght!$A:$C,3,TRUE)</f>
        <v>116</v>
      </c>
      <c r="I1946" t="str">
        <f>VLOOKUP(J1946,taxonomy!$1:$1048576, 7, TRUE)</f>
        <v>Ecdysozoa</v>
      </c>
      <c r="J1946" s="2" t="s">
        <v>4203</v>
      </c>
      <c r="K1946" s="3"/>
      <c r="L1946" s="3">
        <v>1</v>
      </c>
      <c r="M1946" s="3">
        <v>1</v>
      </c>
      <c r="IN1946" t="str">
        <f t="shared" si="60"/>
        <v/>
      </c>
      <c r="IO1946" t="str">
        <f t="shared" si="61"/>
        <v/>
      </c>
    </row>
    <row r="1947" spans="1:249">
      <c r="E1947" t="s">
        <v>5478</v>
      </c>
      <c r="F1947" t="s">
        <v>5478</v>
      </c>
      <c r="G1947">
        <f>VLOOKUP(J1947,lenght!$A:$C,3,TRUE)</f>
        <v>118</v>
      </c>
      <c r="I1947" t="str">
        <f>VLOOKUP(J1947,taxonomy!$1:$1048576, 7, TRUE)</f>
        <v>Ecdysozoa</v>
      </c>
      <c r="J1947" s="2" t="s">
        <v>4205</v>
      </c>
      <c r="K1947" s="3"/>
      <c r="L1947" s="3">
        <v>1</v>
      </c>
      <c r="M1947" s="3">
        <v>1</v>
      </c>
      <c r="IN1947" t="str">
        <f t="shared" si="60"/>
        <v/>
      </c>
      <c r="IO1947" t="str">
        <f t="shared" si="61"/>
        <v/>
      </c>
    </row>
    <row r="1948" spans="1:249">
      <c r="E1948" t="s">
        <v>5478</v>
      </c>
      <c r="F1948" t="s">
        <v>5478</v>
      </c>
      <c r="G1948">
        <f>VLOOKUP(J1948,lenght!$A:$C,3,TRUE)</f>
        <v>115</v>
      </c>
      <c r="I1948" t="str">
        <f>VLOOKUP(J1948,taxonomy!$1:$1048576, 7, TRUE)</f>
        <v>Ecdysozoa</v>
      </c>
      <c r="J1948" s="2" t="s">
        <v>4207</v>
      </c>
      <c r="K1948" s="3"/>
      <c r="L1948" s="3">
        <v>1</v>
      </c>
      <c r="M1948" s="3">
        <v>1</v>
      </c>
      <c r="IN1948" t="str">
        <f t="shared" si="60"/>
        <v/>
      </c>
      <c r="IO1948" t="str">
        <f t="shared" si="61"/>
        <v/>
      </c>
    </row>
    <row r="1949" spans="1:249" hidden="1">
      <c r="A1949" t="s">
        <v>5471</v>
      </c>
      <c r="E1949" t="s">
        <v>5477</v>
      </c>
      <c r="F1949" t="s">
        <v>5478</v>
      </c>
      <c r="G1949">
        <f>VLOOKUP(J1949,lenght!$A:$C,3,TRUE)</f>
        <v>105</v>
      </c>
      <c r="I1949" t="str">
        <f>VLOOKUP(J1949,taxonomy!$1:$1048576, 7, TRUE)</f>
        <v>Chordata</v>
      </c>
      <c r="J1949" s="2" t="s">
        <v>4209</v>
      </c>
      <c r="K1949" s="3"/>
      <c r="L1949" s="3">
        <v>1</v>
      </c>
      <c r="M1949" s="3">
        <v>1</v>
      </c>
      <c r="IN1949" t="str">
        <f t="shared" si="60"/>
        <v/>
      </c>
      <c r="IO1949" t="str">
        <f t="shared" si="61"/>
        <v/>
      </c>
    </row>
    <row r="1950" spans="1:249" hidden="1">
      <c r="E1950" t="s">
        <v>5477</v>
      </c>
      <c r="F1950" t="s">
        <v>5478</v>
      </c>
      <c r="G1950">
        <f>VLOOKUP(J1950,lenght!$A:$C,3,TRUE)</f>
        <v>84</v>
      </c>
      <c r="I1950" t="str">
        <f>VLOOKUP(J1950,taxonomy!$1:$1048576, 7, TRUE)</f>
        <v>Chordata</v>
      </c>
      <c r="J1950" s="2" t="s">
        <v>4211</v>
      </c>
      <c r="K1950" s="3"/>
      <c r="L1950" s="3">
        <v>1</v>
      </c>
      <c r="M1950" s="3">
        <v>1</v>
      </c>
      <c r="IN1950" t="str">
        <f t="shared" si="60"/>
        <v/>
      </c>
      <c r="IO1950" t="str">
        <f t="shared" si="61"/>
        <v/>
      </c>
    </row>
    <row r="1951" spans="1:249" hidden="1">
      <c r="E1951" t="s">
        <v>5477</v>
      </c>
      <c r="F1951" t="s">
        <v>5478</v>
      </c>
      <c r="G1951">
        <f>VLOOKUP(J1951,lenght!$A:$C,3,TRUE)</f>
        <v>99</v>
      </c>
      <c r="I1951" t="str">
        <f>VLOOKUP(J1951,taxonomy!$1:$1048576, 6, TRUE)</f>
        <v>Fungi</v>
      </c>
      <c r="J1951" s="2" t="s">
        <v>4213</v>
      </c>
      <c r="K1951" s="3"/>
      <c r="L1951" s="3">
        <v>1</v>
      </c>
      <c r="M1951" s="3">
        <v>1</v>
      </c>
      <c r="IN1951" t="str">
        <f t="shared" si="60"/>
        <v/>
      </c>
      <c r="IO1951" t="str">
        <f t="shared" si="61"/>
        <v/>
      </c>
    </row>
    <row r="1952" spans="1:249" hidden="1">
      <c r="E1952" t="s">
        <v>5478</v>
      </c>
      <c r="F1952" t="s">
        <v>5477</v>
      </c>
      <c r="G1952">
        <f>VLOOKUP(J1952,lenght!$A:$C,3,TRUE)</f>
        <v>116</v>
      </c>
      <c r="I1952" t="str">
        <f>VLOOKUP(J1952,taxonomy!$1:$1048576, 6, TRUE)</f>
        <v>Amoebozoa</v>
      </c>
      <c r="J1952" s="2" t="s">
        <v>4215</v>
      </c>
      <c r="K1952" s="3"/>
      <c r="L1952" s="3">
        <v>1</v>
      </c>
      <c r="M1952" s="3">
        <v>1</v>
      </c>
      <c r="IN1952" t="str">
        <f t="shared" si="60"/>
        <v/>
      </c>
      <c r="IO1952" t="str">
        <f t="shared" si="61"/>
        <v/>
      </c>
    </row>
    <row r="1953" spans="5:249">
      <c r="E1953" t="s">
        <v>5478</v>
      </c>
      <c r="F1953" t="s">
        <v>5478</v>
      </c>
      <c r="G1953">
        <f>VLOOKUP(J1953,lenght!$A:$C,3,TRUE)</f>
        <v>116</v>
      </c>
      <c r="I1953" t="str">
        <f>VLOOKUP(J1953,taxonomy!$1:$1048576, 7, TRUE)</f>
        <v>Ecdysozoa</v>
      </c>
      <c r="J1953" s="2" t="s">
        <v>4398</v>
      </c>
      <c r="K1953" s="3"/>
      <c r="L1953" s="3">
        <v>1</v>
      </c>
      <c r="M1953" s="3">
        <v>1</v>
      </c>
      <c r="IN1953" t="str">
        <f t="shared" si="60"/>
        <v/>
      </c>
      <c r="IO1953" t="str">
        <f t="shared" si="61"/>
        <v/>
      </c>
    </row>
    <row r="1954" spans="5:249">
      <c r="E1954" t="s">
        <v>5477</v>
      </c>
      <c r="F1954" t="s">
        <v>5478</v>
      </c>
      <c r="G1954">
        <f>VLOOKUP(J1954,lenght!$A:$C,3,TRUE)</f>
        <v>116</v>
      </c>
      <c r="I1954" t="str">
        <f>VLOOKUP(J1954,taxonomy!$1:$1048576, 7, TRUE)</f>
        <v>Ecdysozoa</v>
      </c>
      <c r="J1954" s="2" t="s">
        <v>4280</v>
      </c>
      <c r="K1954" s="3"/>
      <c r="L1954" s="3">
        <v>1</v>
      </c>
      <c r="M1954" s="3">
        <v>1</v>
      </c>
      <c r="IN1954" t="str">
        <f t="shared" si="60"/>
        <v/>
      </c>
      <c r="IO1954" t="str">
        <f t="shared" si="61"/>
        <v/>
      </c>
    </row>
    <row r="1955" spans="5:249" hidden="1">
      <c r="E1955" t="s">
        <v>5477</v>
      </c>
      <c r="F1955" t="s">
        <v>5478</v>
      </c>
      <c r="G1955">
        <f>VLOOKUP(J1955,lenght!$A:$C,3,TRUE)</f>
        <v>115</v>
      </c>
      <c r="I1955" t="str">
        <f>VLOOKUP(J1955,taxonomy!$1:$1048576, 7, TRUE)</f>
        <v>Chordata</v>
      </c>
      <c r="J1955" s="2" t="s">
        <v>4282</v>
      </c>
      <c r="K1955" s="3"/>
      <c r="L1955" s="3">
        <v>1</v>
      </c>
      <c r="M1955" s="3">
        <v>1</v>
      </c>
      <c r="IN1955" t="str">
        <f t="shared" si="60"/>
        <v/>
      </c>
      <c r="IO1955" t="str">
        <f t="shared" si="61"/>
        <v/>
      </c>
    </row>
    <row r="1956" spans="5:249" hidden="1">
      <c r="E1956" t="s">
        <v>5477</v>
      </c>
      <c r="F1956" t="s">
        <v>5478</v>
      </c>
      <c r="G1956">
        <f>VLOOKUP(J1956,lenght!$A:$C,3,TRUE)</f>
        <v>115</v>
      </c>
      <c r="I1956" t="str">
        <f>VLOOKUP(J1956,taxonomy!$1:$1048576, 7, TRUE)</f>
        <v>Chordata</v>
      </c>
      <c r="J1956" s="2" t="s">
        <v>4284</v>
      </c>
      <c r="K1956" s="3"/>
      <c r="L1956" s="3">
        <v>1</v>
      </c>
      <c r="M1956" s="3">
        <v>1</v>
      </c>
      <c r="IN1956" t="str">
        <f t="shared" si="60"/>
        <v/>
      </c>
      <c r="IO1956" t="str">
        <f t="shared" si="61"/>
        <v/>
      </c>
    </row>
    <row r="1957" spans="5:249" hidden="1">
      <c r="E1957" t="s">
        <v>5477</v>
      </c>
      <c r="F1957" t="s">
        <v>5478</v>
      </c>
      <c r="G1957">
        <f>VLOOKUP(J1957,lenght!$A:$C,3,TRUE)</f>
        <v>115</v>
      </c>
      <c r="I1957" t="str">
        <f>VLOOKUP(J1957,taxonomy!$1:$1048576, 7, TRUE)</f>
        <v>Chordata</v>
      </c>
      <c r="J1957" s="2" t="s">
        <v>4286</v>
      </c>
      <c r="K1957" s="3"/>
      <c r="L1957" s="3">
        <v>1</v>
      </c>
      <c r="M1957" s="3">
        <v>1</v>
      </c>
      <c r="IN1957" t="str">
        <f t="shared" si="60"/>
        <v/>
      </c>
      <c r="IO1957" t="str">
        <f t="shared" si="61"/>
        <v/>
      </c>
    </row>
    <row r="1958" spans="5:249" hidden="1">
      <c r="E1958" t="s">
        <v>5477</v>
      </c>
      <c r="F1958" t="s">
        <v>5478</v>
      </c>
      <c r="G1958">
        <f>VLOOKUP(J1958,lenght!$A:$C,3,TRUE)</f>
        <v>115</v>
      </c>
      <c r="I1958" t="str">
        <f>VLOOKUP(J1958,taxonomy!$1:$1048576, 7, TRUE)</f>
        <v>Chordata</v>
      </c>
      <c r="J1958" s="2" t="s">
        <v>4288</v>
      </c>
      <c r="K1958" s="3"/>
      <c r="L1958" s="3">
        <v>1</v>
      </c>
      <c r="M1958" s="3">
        <v>1</v>
      </c>
      <c r="IN1958" t="str">
        <f t="shared" si="60"/>
        <v/>
      </c>
      <c r="IO1958" t="str">
        <f t="shared" si="61"/>
        <v/>
      </c>
    </row>
    <row r="1959" spans="5:249" hidden="1">
      <c r="E1959" t="s">
        <v>5478</v>
      </c>
      <c r="F1959" t="s">
        <v>5477</v>
      </c>
      <c r="G1959">
        <f>VLOOKUP(J1959,lenght!$A:$C,3,TRUE)</f>
        <v>133</v>
      </c>
      <c r="I1959" t="str">
        <f>VLOOKUP(J1959,taxonomy!$1:$1048576, 6, TRUE)</f>
        <v>Fungi</v>
      </c>
      <c r="J1959" s="2" t="s">
        <v>4290</v>
      </c>
      <c r="K1959" s="3"/>
      <c r="L1959" s="3">
        <v>1</v>
      </c>
      <c r="M1959" s="3">
        <v>1</v>
      </c>
      <c r="IN1959" t="str">
        <f t="shared" si="60"/>
        <v/>
      </c>
      <c r="IO1959" t="str">
        <f t="shared" si="61"/>
        <v/>
      </c>
    </row>
    <row r="1960" spans="5:249" hidden="1">
      <c r="E1960" t="s">
        <v>5477</v>
      </c>
      <c r="F1960" t="s">
        <v>5478</v>
      </c>
      <c r="G1960">
        <f>VLOOKUP(J1960,lenght!$A:$C,3,TRUE)</f>
        <v>116</v>
      </c>
      <c r="I1960" t="str">
        <f>VLOOKUP(J1960,taxonomy!$1:$1048576, 7, TRUE)</f>
        <v>Chordata</v>
      </c>
      <c r="J1960" s="2" t="s">
        <v>4292</v>
      </c>
      <c r="K1960" s="3"/>
      <c r="L1960" s="3">
        <v>1</v>
      </c>
      <c r="M1960" s="3">
        <v>1</v>
      </c>
      <c r="IN1960" t="str">
        <f t="shared" si="60"/>
        <v/>
      </c>
      <c r="IO1960" t="str">
        <f t="shared" si="61"/>
        <v/>
      </c>
    </row>
    <row r="1961" spans="5:249" hidden="1">
      <c r="E1961" t="s">
        <v>5477</v>
      </c>
      <c r="F1961" t="s">
        <v>5478</v>
      </c>
      <c r="G1961">
        <f>VLOOKUP(J1961,lenght!$A:$C,3,TRUE)</f>
        <v>116</v>
      </c>
      <c r="I1961" t="str">
        <f>VLOOKUP(J1961,taxonomy!$1:$1048576, 7, TRUE)</f>
        <v>Chordata</v>
      </c>
      <c r="J1961" s="2" t="s">
        <v>4294</v>
      </c>
      <c r="K1961" s="3"/>
      <c r="L1961" s="3">
        <v>1</v>
      </c>
      <c r="M1961" s="3">
        <v>1</v>
      </c>
      <c r="IN1961" t="str">
        <f t="shared" si="60"/>
        <v/>
      </c>
      <c r="IO1961" t="str">
        <f t="shared" si="61"/>
        <v/>
      </c>
    </row>
    <row r="1962" spans="5:249" hidden="1">
      <c r="E1962" t="s">
        <v>5477</v>
      </c>
      <c r="F1962" t="s">
        <v>5478</v>
      </c>
      <c r="G1962">
        <f>VLOOKUP(J1962,lenght!$A:$C,3,TRUE)</f>
        <v>115</v>
      </c>
      <c r="I1962" t="str">
        <f>VLOOKUP(J1962,taxonomy!$1:$1048576, 7, TRUE)</f>
        <v>Chordata</v>
      </c>
      <c r="J1962" s="2" t="s">
        <v>4217</v>
      </c>
      <c r="K1962" s="3"/>
      <c r="L1962" s="3">
        <v>1</v>
      </c>
      <c r="M1962" s="3">
        <v>1</v>
      </c>
      <c r="IN1962" t="str">
        <f t="shared" si="60"/>
        <v/>
      </c>
      <c r="IO1962" t="str">
        <f t="shared" si="61"/>
        <v/>
      </c>
    </row>
    <row r="1963" spans="5:249">
      <c r="E1963" t="s">
        <v>5478</v>
      </c>
      <c r="F1963" t="s">
        <v>5477</v>
      </c>
      <c r="G1963">
        <f>VLOOKUP(J1963,lenght!$A:$C,3,TRUE)</f>
        <v>117</v>
      </c>
      <c r="I1963" t="str">
        <f>VLOOKUP(J1963,taxonomy!$1:$1048576, 7, TRUE)</f>
        <v>Ecdysozoa</v>
      </c>
      <c r="J1963" s="2" t="s">
        <v>4219</v>
      </c>
      <c r="K1963" s="3"/>
      <c r="L1963" s="3">
        <v>1</v>
      </c>
      <c r="M1963" s="3">
        <v>1</v>
      </c>
      <c r="IN1963" t="str">
        <f t="shared" si="60"/>
        <v/>
      </c>
      <c r="IO1963" t="str">
        <f t="shared" si="61"/>
        <v/>
      </c>
    </row>
    <row r="1964" spans="5:249" hidden="1">
      <c r="E1964" t="s">
        <v>5477</v>
      </c>
      <c r="F1964" t="s">
        <v>5478</v>
      </c>
      <c r="G1964">
        <f>VLOOKUP(J1964,lenght!$A:$C,3,TRUE)</f>
        <v>115</v>
      </c>
      <c r="I1964" t="str">
        <f>VLOOKUP(J1964,taxonomy!$1:$1048576, 7, TRUE)</f>
        <v>Chordata</v>
      </c>
      <c r="J1964" s="2" t="s">
        <v>4222</v>
      </c>
      <c r="K1964" s="3"/>
      <c r="L1964" s="3">
        <v>1</v>
      </c>
      <c r="M1964" s="3">
        <v>1</v>
      </c>
      <c r="IN1964" t="str">
        <f t="shared" si="60"/>
        <v/>
      </c>
      <c r="IO1964" t="str">
        <f t="shared" si="61"/>
        <v/>
      </c>
    </row>
    <row r="1965" spans="5:249" hidden="1">
      <c r="E1965" t="s">
        <v>5477</v>
      </c>
      <c r="F1965" t="s">
        <v>5478</v>
      </c>
      <c r="G1965">
        <f>VLOOKUP(J1965,lenght!$A:$C,3,TRUE)</f>
        <v>115</v>
      </c>
      <c r="I1965" t="str">
        <f>VLOOKUP(J1965,taxonomy!$1:$1048576, 7, TRUE)</f>
        <v>Chordata</v>
      </c>
      <c r="J1965" s="2" t="s">
        <v>4224</v>
      </c>
      <c r="K1965" s="3"/>
      <c r="L1965" s="3">
        <v>1</v>
      </c>
      <c r="M1965" s="3">
        <v>1</v>
      </c>
      <c r="IN1965" t="str">
        <f t="shared" si="60"/>
        <v/>
      </c>
      <c r="IO1965" t="str">
        <f t="shared" si="61"/>
        <v/>
      </c>
    </row>
    <row r="1966" spans="5:249" hidden="1">
      <c r="E1966" t="s">
        <v>5477</v>
      </c>
      <c r="F1966" t="s">
        <v>5478</v>
      </c>
      <c r="G1966">
        <f>VLOOKUP(J1966,lenght!$A:$C,3,TRUE)</f>
        <v>66</v>
      </c>
      <c r="I1966" t="str">
        <f>VLOOKUP(J1966,taxonomy!$1:$1048576, 7, TRUE)</f>
        <v>Chordata</v>
      </c>
      <c r="J1966" s="2" t="s">
        <v>4226</v>
      </c>
      <c r="K1966" s="3"/>
      <c r="L1966" s="3">
        <v>1</v>
      </c>
      <c r="M1966" s="3">
        <v>1</v>
      </c>
      <c r="IN1966" t="str">
        <f t="shared" si="60"/>
        <v/>
      </c>
      <c r="IO1966" t="str">
        <f t="shared" si="61"/>
        <v/>
      </c>
    </row>
    <row r="1967" spans="5:249">
      <c r="E1967" t="s">
        <v>5478</v>
      </c>
      <c r="F1967" t="s">
        <v>5477</v>
      </c>
      <c r="G1967">
        <f>VLOOKUP(J1967,lenght!$A:$C,3,TRUE)</f>
        <v>117</v>
      </c>
      <c r="I1967" t="str">
        <f>VLOOKUP(J1967,taxonomy!$1:$1048576, 7, TRUE)</f>
        <v>Ecdysozoa</v>
      </c>
      <c r="J1967" s="2" t="s">
        <v>4228</v>
      </c>
      <c r="K1967" s="3"/>
      <c r="L1967" s="3">
        <v>1</v>
      </c>
      <c r="M1967" s="3">
        <v>1</v>
      </c>
      <c r="IN1967" t="str">
        <f t="shared" si="60"/>
        <v/>
      </c>
      <c r="IO1967" t="str">
        <f t="shared" si="61"/>
        <v/>
      </c>
    </row>
    <row r="1968" spans="5:249" hidden="1">
      <c r="E1968" t="s">
        <v>5478</v>
      </c>
      <c r="F1968" t="s">
        <v>5478</v>
      </c>
      <c r="G1968">
        <f>VLOOKUP(J1968,lenght!$A:$C,3,TRUE)</f>
        <v>115</v>
      </c>
      <c r="I1968" t="str">
        <f>VLOOKUP(J1968,taxonomy!$1:$1048576, 7, TRUE)</f>
        <v>Chordata</v>
      </c>
      <c r="J1968" s="2" t="s">
        <v>4230</v>
      </c>
      <c r="K1968" s="3"/>
      <c r="L1968" s="3">
        <v>1</v>
      </c>
      <c r="M1968" s="3">
        <v>1</v>
      </c>
      <c r="IN1968" t="str">
        <f t="shared" si="60"/>
        <v/>
      </c>
      <c r="IO1968" t="str">
        <f t="shared" si="61"/>
        <v/>
      </c>
    </row>
    <row r="1969" spans="5:249" hidden="1">
      <c r="E1969" t="s">
        <v>5478</v>
      </c>
      <c r="F1969" t="s">
        <v>5478</v>
      </c>
      <c r="G1969">
        <f>VLOOKUP(J1969,lenght!$A:$C,3,TRUE)</f>
        <v>115</v>
      </c>
      <c r="I1969" t="str">
        <f>VLOOKUP(J1969,taxonomy!$1:$1048576, 7, TRUE)</f>
        <v>Chordata</v>
      </c>
      <c r="J1969" s="2" t="s">
        <v>4232</v>
      </c>
      <c r="K1969" s="3"/>
      <c r="L1969" s="3">
        <v>1</v>
      </c>
      <c r="M1969" s="3">
        <v>1</v>
      </c>
      <c r="IN1969" t="str">
        <f t="shared" si="60"/>
        <v/>
      </c>
      <c r="IO1969" t="str">
        <f t="shared" si="61"/>
        <v/>
      </c>
    </row>
    <row r="1970" spans="5:249" hidden="1">
      <c r="E1970" t="s">
        <v>5477</v>
      </c>
      <c r="F1970" t="s">
        <v>5478</v>
      </c>
      <c r="G1970">
        <f>VLOOKUP(J1970,lenght!$A:$C,3,TRUE)</f>
        <v>66</v>
      </c>
      <c r="I1970" t="str">
        <f>VLOOKUP(J1970,taxonomy!$1:$1048576, 7, TRUE)</f>
        <v>Chordata</v>
      </c>
      <c r="J1970" s="2" t="s">
        <v>4234</v>
      </c>
      <c r="K1970" s="3"/>
      <c r="L1970" s="3">
        <v>1</v>
      </c>
      <c r="M1970" s="3">
        <v>1</v>
      </c>
      <c r="IN1970" t="str">
        <f t="shared" si="60"/>
        <v/>
      </c>
      <c r="IO1970" t="str">
        <f t="shared" si="61"/>
        <v/>
      </c>
    </row>
    <row r="1971" spans="5:249" hidden="1">
      <c r="E1971" t="s">
        <v>5478</v>
      </c>
      <c r="F1971" t="s">
        <v>5478</v>
      </c>
      <c r="G1971">
        <f>VLOOKUP(J1971,lenght!$A:$C,3,TRUE)</f>
        <v>117</v>
      </c>
      <c r="I1971" t="str">
        <f>VLOOKUP(J1971,taxonomy!$1:$1048576, 7, TRUE)</f>
        <v>Chordata</v>
      </c>
      <c r="J1971" s="2" t="s">
        <v>4236</v>
      </c>
      <c r="K1971" s="3"/>
      <c r="L1971" s="3">
        <v>1</v>
      </c>
      <c r="M1971" s="3">
        <v>1</v>
      </c>
      <c r="IN1971" t="str">
        <f t="shared" si="60"/>
        <v/>
      </c>
      <c r="IO1971" t="str">
        <f t="shared" si="61"/>
        <v/>
      </c>
    </row>
    <row r="1972" spans="5:249" hidden="1">
      <c r="E1972" t="s">
        <v>5478</v>
      </c>
      <c r="F1972" t="s">
        <v>5478</v>
      </c>
      <c r="G1972">
        <f>VLOOKUP(J1972,lenght!$A:$C,3,TRUE)</f>
        <v>117</v>
      </c>
      <c r="I1972" t="str">
        <f>VLOOKUP(J1972,taxonomy!$1:$1048576, 7, TRUE)</f>
        <v>Chordata</v>
      </c>
      <c r="J1972" s="2" t="s">
        <v>4238</v>
      </c>
      <c r="K1972" s="3"/>
      <c r="L1972" s="3">
        <v>1</v>
      </c>
      <c r="M1972" s="3">
        <v>1</v>
      </c>
      <c r="IN1972" t="str">
        <f t="shared" si="60"/>
        <v/>
      </c>
      <c r="IO1972" t="str">
        <f t="shared" si="61"/>
        <v/>
      </c>
    </row>
    <row r="1973" spans="5:249" hidden="1">
      <c r="E1973" t="s">
        <v>5478</v>
      </c>
      <c r="F1973" t="s">
        <v>5478</v>
      </c>
      <c r="G1973">
        <f>VLOOKUP(J1973,lenght!$A:$C,3,TRUE)</f>
        <v>117</v>
      </c>
      <c r="I1973" t="str">
        <f>VLOOKUP(J1973,taxonomy!$1:$1048576, 7, TRUE)</f>
        <v>Chordata</v>
      </c>
      <c r="J1973" s="2" t="s">
        <v>4240</v>
      </c>
      <c r="K1973" s="3"/>
      <c r="L1973" s="3">
        <v>1</v>
      </c>
      <c r="M1973" s="3">
        <v>1</v>
      </c>
      <c r="IN1973" t="str">
        <f t="shared" si="60"/>
        <v/>
      </c>
      <c r="IO1973" t="str">
        <f t="shared" si="61"/>
        <v/>
      </c>
    </row>
    <row r="1974" spans="5:249" hidden="1">
      <c r="E1974" t="s">
        <v>5477</v>
      </c>
      <c r="F1974" t="s">
        <v>5478</v>
      </c>
      <c r="G1974">
        <f>VLOOKUP(J1974,lenght!$A:$C,3,TRUE)</f>
        <v>116</v>
      </c>
      <c r="I1974" t="str">
        <f>VLOOKUP(J1974,taxonomy!$1:$1048576, 7, TRUE)</f>
        <v>Chordata</v>
      </c>
      <c r="J1974" s="2" t="s">
        <v>4242</v>
      </c>
      <c r="K1974" s="3"/>
      <c r="L1974" s="3">
        <v>1</v>
      </c>
      <c r="M1974" s="3">
        <v>1</v>
      </c>
      <c r="IN1974" t="str">
        <f t="shared" si="60"/>
        <v/>
      </c>
      <c r="IO1974" t="str">
        <f t="shared" si="61"/>
        <v/>
      </c>
    </row>
    <row r="1975" spans="5:249" hidden="1">
      <c r="E1975" t="s">
        <v>5477</v>
      </c>
      <c r="F1975" t="s">
        <v>5478</v>
      </c>
      <c r="G1975">
        <f>VLOOKUP(J1975,lenght!$A:$C,3,TRUE)</f>
        <v>116</v>
      </c>
      <c r="I1975" t="str">
        <f>VLOOKUP(J1975,taxonomy!$1:$1048576, 7, TRUE)</f>
        <v>Chordata</v>
      </c>
      <c r="J1975" s="2" t="s">
        <v>4244</v>
      </c>
      <c r="K1975" s="3"/>
      <c r="L1975" s="3">
        <v>1</v>
      </c>
      <c r="M1975" s="3">
        <v>1</v>
      </c>
      <c r="IN1975" t="str">
        <f t="shared" si="60"/>
        <v/>
      </c>
      <c r="IO1975" t="str">
        <f t="shared" si="61"/>
        <v/>
      </c>
    </row>
    <row r="1976" spans="5:249" hidden="1">
      <c r="E1976" t="s">
        <v>5478</v>
      </c>
      <c r="F1976" t="s">
        <v>5478</v>
      </c>
      <c r="G1976">
        <f>VLOOKUP(J1976,lenght!$A:$C,3,TRUE)</f>
        <v>117</v>
      </c>
      <c r="I1976" t="str">
        <f>VLOOKUP(J1976,taxonomy!$1:$1048576, 7, TRUE)</f>
        <v>Chordata</v>
      </c>
      <c r="J1976" s="2" t="s">
        <v>4246</v>
      </c>
      <c r="K1976" s="3"/>
      <c r="L1976" s="3">
        <v>1</v>
      </c>
      <c r="M1976" s="3">
        <v>1</v>
      </c>
      <c r="IN1976" t="str">
        <f t="shared" si="60"/>
        <v/>
      </c>
      <c r="IO1976" t="str">
        <f t="shared" si="61"/>
        <v/>
      </c>
    </row>
    <row r="1977" spans="5:249" hidden="1">
      <c r="E1977" t="s">
        <v>5478</v>
      </c>
      <c r="F1977" t="s">
        <v>5478</v>
      </c>
      <c r="G1977">
        <f>VLOOKUP(J1977,lenght!$A:$C,3,TRUE)</f>
        <v>117</v>
      </c>
      <c r="I1977" t="str">
        <f>VLOOKUP(J1977,taxonomy!$1:$1048576, 7, TRUE)</f>
        <v>Chordata</v>
      </c>
      <c r="J1977" s="2" t="s">
        <v>4248</v>
      </c>
      <c r="K1977" s="3"/>
      <c r="L1977" s="3">
        <v>1</v>
      </c>
      <c r="M1977" s="3">
        <v>1</v>
      </c>
      <c r="IN1977" t="str">
        <f t="shared" si="60"/>
        <v/>
      </c>
      <c r="IO1977" t="str">
        <f t="shared" si="61"/>
        <v/>
      </c>
    </row>
    <row r="1978" spans="5:249" hidden="1">
      <c r="E1978" t="s">
        <v>5478</v>
      </c>
      <c r="F1978" t="s">
        <v>5478</v>
      </c>
      <c r="G1978">
        <f>VLOOKUP(J1978,lenght!$A:$C,3,TRUE)</f>
        <v>117</v>
      </c>
      <c r="I1978" t="str">
        <f>VLOOKUP(J1978,taxonomy!$1:$1048576, 7, TRUE)</f>
        <v>Chordata</v>
      </c>
      <c r="J1978" s="2" t="s">
        <v>4250</v>
      </c>
      <c r="K1978" s="3"/>
      <c r="L1978" s="3">
        <v>1</v>
      </c>
      <c r="M1978" s="3">
        <v>1</v>
      </c>
      <c r="IN1978" t="str">
        <f t="shared" si="60"/>
        <v/>
      </c>
      <c r="IO1978" t="str">
        <f t="shared" si="61"/>
        <v/>
      </c>
    </row>
    <row r="1979" spans="5:249" hidden="1">
      <c r="E1979" t="s">
        <v>5477</v>
      </c>
      <c r="F1979" t="s">
        <v>5478</v>
      </c>
      <c r="G1979">
        <f>VLOOKUP(J1979,lenght!$A:$C,3,TRUE)</f>
        <v>116</v>
      </c>
      <c r="I1979" t="str">
        <f>VLOOKUP(J1979,taxonomy!$1:$1048576, 7, TRUE)</f>
        <v>Chordata</v>
      </c>
      <c r="J1979" s="2" t="s">
        <v>4252</v>
      </c>
      <c r="K1979" s="3"/>
      <c r="L1979" s="3">
        <v>1</v>
      </c>
      <c r="M1979" s="3">
        <v>1</v>
      </c>
      <c r="IN1979" t="str">
        <f t="shared" si="60"/>
        <v/>
      </c>
      <c r="IO1979" t="str">
        <f t="shared" si="61"/>
        <v/>
      </c>
    </row>
    <row r="1980" spans="5:249" hidden="1">
      <c r="E1980" t="s">
        <v>5477</v>
      </c>
      <c r="F1980" t="s">
        <v>5478</v>
      </c>
      <c r="G1980">
        <f>VLOOKUP(J1980,lenght!$A:$C,3,TRUE)</f>
        <v>116</v>
      </c>
      <c r="I1980" t="str">
        <f>VLOOKUP(J1980,taxonomy!$1:$1048576, 7, TRUE)</f>
        <v>Chordata</v>
      </c>
      <c r="J1980" s="2" t="s">
        <v>4254</v>
      </c>
      <c r="K1980" s="3"/>
      <c r="L1980" s="3">
        <v>1</v>
      </c>
      <c r="M1980" s="3">
        <v>1</v>
      </c>
      <c r="IN1980" t="str">
        <f t="shared" si="60"/>
        <v/>
      </c>
      <c r="IO1980" t="str">
        <f t="shared" si="61"/>
        <v/>
      </c>
    </row>
    <row r="1981" spans="5:249" hidden="1">
      <c r="E1981" t="s">
        <v>5477</v>
      </c>
      <c r="F1981" t="s">
        <v>5478</v>
      </c>
      <c r="G1981">
        <f>VLOOKUP(J1981,lenght!$A:$C,3,TRUE)</f>
        <v>116</v>
      </c>
      <c r="I1981" t="str">
        <f>VLOOKUP(J1981,taxonomy!$1:$1048576, 7, TRUE)</f>
        <v>Chordata</v>
      </c>
      <c r="J1981" s="2" t="s">
        <v>4256</v>
      </c>
      <c r="K1981" s="3"/>
      <c r="L1981" s="3">
        <v>1</v>
      </c>
      <c r="M1981" s="3">
        <v>1</v>
      </c>
      <c r="IN1981" t="str">
        <f t="shared" si="60"/>
        <v/>
      </c>
      <c r="IO1981" t="str">
        <f t="shared" si="61"/>
        <v/>
      </c>
    </row>
    <row r="1982" spans="5:249" hidden="1">
      <c r="E1982" t="s">
        <v>5477</v>
      </c>
      <c r="F1982" t="s">
        <v>5478</v>
      </c>
      <c r="G1982">
        <f>VLOOKUP(J1982,lenght!$A:$C,3,TRUE)</f>
        <v>116</v>
      </c>
      <c r="I1982" t="str">
        <f>VLOOKUP(J1982,taxonomy!$1:$1048576, 7, TRUE)</f>
        <v>Chordata</v>
      </c>
      <c r="J1982" s="2" t="s">
        <v>4258</v>
      </c>
      <c r="K1982" s="3"/>
      <c r="L1982" s="3">
        <v>1</v>
      </c>
      <c r="M1982" s="3">
        <v>1</v>
      </c>
      <c r="IN1982" t="str">
        <f t="shared" si="60"/>
        <v/>
      </c>
      <c r="IO1982" t="str">
        <f t="shared" si="61"/>
        <v/>
      </c>
    </row>
    <row r="1983" spans="5:249" hidden="1">
      <c r="E1983" t="s">
        <v>5477</v>
      </c>
      <c r="F1983" t="s">
        <v>5478</v>
      </c>
      <c r="G1983">
        <f>VLOOKUP(J1983,lenght!$A:$C,3,TRUE)</f>
        <v>116</v>
      </c>
      <c r="I1983" t="str">
        <f>VLOOKUP(J1983,taxonomy!$1:$1048576, 7, TRUE)</f>
        <v>Chordata</v>
      </c>
      <c r="J1983" s="2" t="s">
        <v>4260</v>
      </c>
      <c r="K1983" s="3"/>
      <c r="L1983" s="3">
        <v>1</v>
      </c>
      <c r="M1983" s="3">
        <v>1</v>
      </c>
      <c r="IN1983" t="str">
        <f t="shared" si="60"/>
        <v/>
      </c>
      <c r="IO1983" t="str">
        <f t="shared" si="61"/>
        <v/>
      </c>
    </row>
    <row r="1984" spans="5:249" hidden="1">
      <c r="E1984" t="s">
        <v>5477</v>
      </c>
      <c r="F1984" t="s">
        <v>5478</v>
      </c>
      <c r="G1984">
        <f>VLOOKUP(J1984,lenght!$A:$C,3,TRUE)</f>
        <v>116</v>
      </c>
      <c r="I1984" t="str">
        <f>VLOOKUP(J1984,taxonomy!$1:$1048576, 7, TRUE)</f>
        <v>Chordata</v>
      </c>
      <c r="J1984" s="2" t="s">
        <v>4262</v>
      </c>
      <c r="K1984" s="3"/>
      <c r="L1984" s="3">
        <v>1</v>
      </c>
      <c r="M1984" s="3">
        <v>1</v>
      </c>
      <c r="IN1984" t="str">
        <f t="shared" si="60"/>
        <v/>
      </c>
      <c r="IO1984" t="str">
        <f t="shared" si="61"/>
        <v/>
      </c>
    </row>
    <row r="1985" spans="5:249" hidden="1">
      <c r="E1985" t="s">
        <v>5477</v>
      </c>
      <c r="F1985" t="s">
        <v>5478</v>
      </c>
      <c r="G1985">
        <f>VLOOKUP(J1985,lenght!$A:$C,3,TRUE)</f>
        <v>116</v>
      </c>
      <c r="I1985" t="str">
        <f>VLOOKUP(J1985,taxonomy!$1:$1048576, 7, TRUE)</f>
        <v>Chordata</v>
      </c>
      <c r="J1985" s="2" t="s">
        <v>4264</v>
      </c>
      <c r="K1985" s="3"/>
      <c r="L1985" s="3">
        <v>1</v>
      </c>
      <c r="M1985" s="3">
        <v>1</v>
      </c>
      <c r="IN1985" t="str">
        <f t="shared" si="60"/>
        <v/>
      </c>
      <c r="IO1985" t="str">
        <f t="shared" si="61"/>
        <v/>
      </c>
    </row>
    <row r="1986" spans="5:249" hidden="1">
      <c r="E1986" t="s">
        <v>5477</v>
      </c>
      <c r="F1986" t="s">
        <v>5478</v>
      </c>
      <c r="G1986">
        <f>VLOOKUP(J1986,lenght!$A:$C,3,TRUE)</f>
        <v>116</v>
      </c>
      <c r="I1986" t="str">
        <f>VLOOKUP(J1986,taxonomy!$1:$1048576, 7, TRUE)</f>
        <v>Chordata</v>
      </c>
      <c r="J1986" s="2" t="s">
        <v>4266</v>
      </c>
      <c r="K1986" s="3"/>
      <c r="L1986" s="3">
        <v>1</v>
      </c>
      <c r="M1986" s="3">
        <v>1</v>
      </c>
      <c r="IN1986" t="str">
        <f t="shared" si="60"/>
        <v/>
      </c>
      <c r="IO1986" t="str">
        <f t="shared" si="61"/>
        <v/>
      </c>
    </row>
    <row r="1987" spans="5:249" hidden="1">
      <c r="E1987" t="s">
        <v>5477</v>
      </c>
      <c r="F1987" t="s">
        <v>5478</v>
      </c>
      <c r="G1987">
        <f>VLOOKUP(J1987,lenght!$A:$C,3,TRUE)</f>
        <v>116</v>
      </c>
      <c r="I1987" t="str">
        <f>VLOOKUP(J1987,taxonomy!$1:$1048576, 7, TRUE)</f>
        <v>Chordata</v>
      </c>
      <c r="J1987" s="2" t="s">
        <v>4268</v>
      </c>
      <c r="K1987" s="3"/>
      <c r="L1987" s="3">
        <v>1</v>
      </c>
      <c r="M1987" s="3">
        <v>1</v>
      </c>
      <c r="IN1987" t="str">
        <f t="shared" si="60"/>
        <v/>
      </c>
      <c r="IO1987" t="str">
        <f t="shared" si="61"/>
        <v/>
      </c>
    </row>
    <row r="1988" spans="5:249" hidden="1">
      <c r="E1988" t="s">
        <v>5477</v>
      </c>
      <c r="F1988" t="s">
        <v>5478</v>
      </c>
      <c r="G1988">
        <f>VLOOKUP(J1988,lenght!$A:$C,3,TRUE)</f>
        <v>116</v>
      </c>
      <c r="I1988" t="str">
        <f>VLOOKUP(J1988,taxonomy!$1:$1048576, 7, TRUE)</f>
        <v>Chordata</v>
      </c>
      <c r="J1988" s="2" t="s">
        <v>4270</v>
      </c>
      <c r="K1988" s="3"/>
      <c r="L1988" s="3">
        <v>1</v>
      </c>
      <c r="M1988" s="3">
        <v>1</v>
      </c>
      <c r="IN1988" t="str">
        <f t="shared" si="60"/>
        <v/>
      </c>
      <c r="IO1988" t="str">
        <f t="shared" si="61"/>
        <v/>
      </c>
    </row>
    <row r="1989" spans="5:249" hidden="1">
      <c r="E1989" t="s">
        <v>5477</v>
      </c>
      <c r="F1989" t="s">
        <v>5478</v>
      </c>
      <c r="G1989">
        <f>VLOOKUP(J1989,lenght!$A:$C,3,TRUE)</f>
        <v>116</v>
      </c>
      <c r="I1989" t="str">
        <f>VLOOKUP(J1989,taxonomy!$1:$1048576, 7, TRUE)</f>
        <v>Chordata</v>
      </c>
      <c r="J1989" s="2" t="s">
        <v>4272</v>
      </c>
      <c r="K1989" s="3"/>
      <c r="L1989" s="3">
        <v>1</v>
      </c>
      <c r="M1989" s="3">
        <v>1</v>
      </c>
      <c r="IN1989" t="str">
        <f t="shared" ref="IN1989:IN2052" si="62">IF(IM1989=1, "Y", "")</f>
        <v/>
      </c>
      <c r="IO1989" t="str">
        <f t="shared" ref="IO1989:IO2052" si="63">IF(IM1989=2, "Y", "")</f>
        <v/>
      </c>
    </row>
    <row r="1990" spans="5:249" hidden="1">
      <c r="E1990" t="s">
        <v>5477</v>
      </c>
      <c r="F1990" t="s">
        <v>5478</v>
      </c>
      <c r="G1990">
        <f>VLOOKUP(J1990,lenght!$A:$C,3,TRUE)</f>
        <v>116</v>
      </c>
      <c r="I1990" t="str">
        <f>VLOOKUP(J1990,taxonomy!$1:$1048576, 7, TRUE)</f>
        <v>Chordata</v>
      </c>
      <c r="J1990" s="2" t="s">
        <v>4274</v>
      </c>
      <c r="K1990" s="3"/>
      <c r="L1990" s="3">
        <v>1</v>
      </c>
      <c r="M1990" s="3">
        <v>1</v>
      </c>
      <c r="IN1990" t="str">
        <f t="shared" si="62"/>
        <v/>
      </c>
      <c r="IO1990" t="str">
        <f t="shared" si="63"/>
        <v/>
      </c>
    </row>
    <row r="1991" spans="5:249" hidden="1">
      <c r="E1991" t="s">
        <v>5477</v>
      </c>
      <c r="F1991" t="s">
        <v>5478</v>
      </c>
      <c r="G1991">
        <f>VLOOKUP(J1991,lenght!$A:$C,3,TRUE)</f>
        <v>116</v>
      </c>
      <c r="I1991" t="str">
        <f>VLOOKUP(J1991,taxonomy!$1:$1048576, 7, TRUE)</f>
        <v>Chordata</v>
      </c>
      <c r="J1991" s="2" t="s">
        <v>4276</v>
      </c>
      <c r="K1991" s="3"/>
      <c r="L1991" s="3">
        <v>1</v>
      </c>
      <c r="M1991" s="3">
        <v>1</v>
      </c>
      <c r="IN1991" t="str">
        <f t="shared" si="62"/>
        <v/>
      </c>
      <c r="IO1991" t="str">
        <f t="shared" si="63"/>
        <v/>
      </c>
    </row>
    <row r="1992" spans="5:249" hidden="1">
      <c r="E1992" t="s">
        <v>5477</v>
      </c>
      <c r="F1992" t="s">
        <v>5478</v>
      </c>
      <c r="G1992">
        <f>VLOOKUP(J1992,lenght!$A:$C,3,TRUE)</f>
        <v>116</v>
      </c>
      <c r="I1992" t="str">
        <f>VLOOKUP(J1992,taxonomy!$1:$1048576, 7, TRUE)</f>
        <v>Chordata</v>
      </c>
      <c r="J1992" s="2" t="s">
        <v>4278</v>
      </c>
      <c r="K1992" s="3"/>
      <c r="L1992" s="3">
        <v>1</v>
      </c>
      <c r="M1992" s="3">
        <v>1</v>
      </c>
      <c r="IN1992" t="str">
        <f t="shared" si="62"/>
        <v/>
      </c>
      <c r="IO1992" t="str">
        <f t="shared" si="63"/>
        <v/>
      </c>
    </row>
    <row r="1993" spans="5:249" hidden="1">
      <c r="E1993" t="s">
        <v>5477</v>
      </c>
      <c r="F1993" t="s">
        <v>5478</v>
      </c>
      <c r="G1993">
        <f>VLOOKUP(J1993,lenght!$A:$C,3,TRUE)</f>
        <v>116</v>
      </c>
      <c r="I1993" t="str">
        <f>VLOOKUP(J1993,taxonomy!$1:$1048576, 7, TRUE)</f>
        <v>Chordata</v>
      </c>
      <c r="J1993" s="2" t="s">
        <v>4308</v>
      </c>
      <c r="K1993" s="3"/>
      <c r="L1993" s="3">
        <v>1</v>
      </c>
      <c r="M1993" s="3">
        <v>1</v>
      </c>
      <c r="IN1993" t="str">
        <f t="shared" si="62"/>
        <v/>
      </c>
      <c r="IO1993" t="str">
        <f t="shared" si="63"/>
        <v/>
      </c>
    </row>
    <row r="1994" spans="5:249">
      <c r="E1994" t="s">
        <v>5477</v>
      </c>
      <c r="F1994" t="s">
        <v>5478</v>
      </c>
      <c r="G1994">
        <f>VLOOKUP(J1994,lenght!$A:$C,3,TRUE)</f>
        <v>116</v>
      </c>
      <c r="I1994" t="str">
        <f>VLOOKUP(J1994,taxonomy!$1:$1048576, 6, TRUE)</f>
        <v>Ecdysozoa</v>
      </c>
      <c r="J1994" s="2" t="s">
        <v>4310</v>
      </c>
      <c r="K1994" s="3"/>
      <c r="L1994" s="3">
        <v>1</v>
      </c>
      <c r="M1994" s="3">
        <v>1</v>
      </c>
      <c r="IN1994" t="str">
        <f t="shared" si="62"/>
        <v/>
      </c>
      <c r="IO1994" t="str">
        <f t="shared" si="63"/>
        <v/>
      </c>
    </row>
    <row r="1995" spans="5:249" hidden="1">
      <c r="E1995" t="s">
        <v>5477</v>
      </c>
      <c r="F1995" t="s">
        <v>5478</v>
      </c>
      <c r="G1995">
        <f>VLOOKUP(J1995,lenght!$A:$C,3,TRUE)</f>
        <v>116</v>
      </c>
      <c r="I1995" t="str">
        <f>VLOOKUP(J1995,taxonomy!$1:$1048576, 7, TRUE)</f>
        <v>Chordata</v>
      </c>
      <c r="J1995" s="2" t="s">
        <v>4312</v>
      </c>
      <c r="K1995" s="3"/>
      <c r="L1995" s="3">
        <v>1</v>
      </c>
      <c r="M1995" s="3">
        <v>1</v>
      </c>
      <c r="IN1995" t="str">
        <f t="shared" si="62"/>
        <v/>
      </c>
      <c r="IO1995" t="str">
        <f t="shared" si="63"/>
        <v/>
      </c>
    </row>
    <row r="1996" spans="5:249" hidden="1">
      <c r="E1996" t="s">
        <v>5477</v>
      </c>
      <c r="F1996" t="s">
        <v>5478</v>
      </c>
      <c r="G1996">
        <f>VLOOKUP(J1996,lenght!$A:$C,3,TRUE)</f>
        <v>116</v>
      </c>
      <c r="I1996" t="str">
        <f>VLOOKUP(J1996,taxonomy!$1:$1048576, 7, TRUE)</f>
        <v>Chordata</v>
      </c>
      <c r="J1996" s="2" t="s">
        <v>4314</v>
      </c>
      <c r="K1996" s="3"/>
      <c r="L1996" s="3">
        <v>1</v>
      </c>
      <c r="M1996" s="3">
        <v>1</v>
      </c>
      <c r="IN1996" t="str">
        <f t="shared" si="62"/>
        <v/>
      </c>
      <c r="IO1996" t="str">
        <f t="shared" si="63"/>
        <v/>
      </c>
    </row>
    <row r="1997" spans="5:249" hidden="1">
      <c r="E1997" t="s">
        <v>5477</v>
      </c>
      <c r="F1997" t="s">
        <v>5478</v>
      </c>
      <c r="G1997">
        <f>VLOOKUP(J1997,lenght!$A:$C,3,TRUE)</f>
        <v>116</v>
      </c>
      <c r="I1997" t="str">
        <f>VLOOKUP(J1997,taxonomy!$1:$1048576, 7, TRUE)</f>
        <v>Chordata</v>
      </c>
      <c r="J1997" s="2" t="s">
        <v>4316</v>
      </c>
      <c r="K1997" s="3"/>
      <c r="L1997" s="3">
        <v>1</v>
      </c>
      <c r="M1997" s="3">
        <v>1</v>
      </c>
      <c r="IN1997" t="str">
        <f t="shared" si="62"/>
        <v/>
      </c>
      <c r="IO1997" t="str">
        <f t="shared" si="63"/>
        <v/>
      </c>
    </row>
    <row r="1998" spans="5:249" hidden="1">
      <c r="E1998" t="s">
        <v>5477</v>
      </c>
      <c r="F1998" t="s">
        <v>5478</v>
      </c>
      <c r="G1998">
        <f>VLOOKUP(J1998,lenght!$A:$C,3,TRUE)</f>
        <v>116</v>
      </c>
      <c r="I1998" t="str">
        <f>VLOOKUP(J1998,taxonomy!$1:$1048576, 7, TRUE)</f>
        <v>Chordata</v>
      </c>
      <c r="J1998" s="2" t="s">
        <v>4318</v>
      </c>
      <c r="K1998" s="3"/>
      <c r="L1998" s="3">
        <v>1</v>
      </c>
      <c r="M1998" s="3">
        <v>1</v>
      </c>
      <c r="IN1998" t="str">
        <f t="shared" si="62"/>
        <v/>
      </c>
      <c r="IO1998" t="str">
        <f t="shared" si="63"/>
        <v/>
      </c>
    </row>
    <row r="1999" spans="5:249" hidden="1">
      <c r="E1999" t="s">
        <v>5478</v>
      </c>
      <c r="F1999" t="s">
        <v>5477</v>
      </c>
      <c r="G1999">
        <f>VLOOKUP(J1999,lenght!$A:$C,3,TRUE)</f>
        <v>146</v>
      </c>
      <c r="I1999" t="str">
        <f>VLOOKUP(J1999,taxonomy!$1:$1048576, 6, TRUE)</f>
        <v>Fungi</v>
      </c>
      <c r="J1999" s="2" t="s">
        <v>4320</v>
      </c>
      <c r="K1999" s="3"/>
      <c r="L1999" s="3">
        <v>1</v>
      </c>
      <c r="M1999" s="3">
        <v>1</v>
      </c>
      <c r="IN1999" t="str">
        <f t="shared" si="62"/>
        <v/>
      </c>
      <c r="IO1999" t="str">
        <f t="shared" si="63"/>
        <v/>
      </c>
    </row>
    <row r="2000" spans="5:249" hidden="1">
      <c r="E2000" t="s">
        <v>5477</v>
      </c>
      <c r="F2000" t="s">
        <v>5478</v>
      </c>
      <c r="G2000">
        <f>VLOOKUP(J2000,lenght!$A:$C,3,TRUE)</f>
        <v>116</v>
      </c>
      <c r="I2000" t="str">
        <f>VLOOKUP(J2000,taxonomy!$1:$1048576, 7, TRUE)</f>
        <v>Chordata</v>
      </c>
      <c r="J2000" s="2" t="s">
        <v>4296</v>
      </c>
      <c r="K2000" s="3"/>
      <c r="L2000" s="3">
        <v>1</v>
      </c>
      <c r="M2000" s="3">
        <v>1</v>
      </c>
      <c r="IN2000" t="str">
        <f t="shared" si="62"/>
        <v/>
      </c>
      <c r="IO2000" t="str">
        <f t="shared" si="63"/>
        <v/>
      </c>
    </row>
    <row r="2001" spans="5:249" hidden="1">
      <c r="E2001" t="s">
        <v>5477</v>
      </c>
      <c r="F2001" t="s">
        <v>5478</v>
      </c>
      <c r="G2001">
        <f>VLOOKUP(J2001,lenght!$A:$C,3,TRUE)</f>
        <v>116</v>
      </c>
      <c r="I2001" t="str">
        <f>VLOOKUP(J2001,taxonomy!$1:$1048576, 7, TRUE)</f>
        <v>Chordata</v>
      </c>
      <c r="J2001" s="2" t="s">
        <v>4298</v>
      </c>
      <c r="K2001" s="3"/>
      <c r="L2001" s="3">
        <v>1</v>
      </c>
      <c r="M2001" s="3">
        <v>1</v>
      </c>
      <c r="IN2001" t="str">
        <f t="shared" si="62"/>
        <v/>
      </c>
      <c r="IO2001" t="str">
        <f t="shared" si="63"/>
        <v/>
      </c>
    </row>
    <row r="2002" spans="5:249" hidden="1">
      <c r="E2002" t="s">
        <v>5478</v>
      </c>
      <c r="F2002" t="s">
        <v>5477</v>
      </c>
      <c r="G2002">
        <f>VLOOKUP(J2002,lenght!$A:$C,3,TRUE)</f>
        <v>116</v>
      </c>
      <c r="I2002" t="str">
        <f>VLOOKUP(J2002,taxonomy!$1:$1048576, 7, TRUE)</f>
        <v>Chordata</v>
      </c>
      <c r="J2002" s="2" t="s">
        <v>4300</v>
      </c>
      <c r="K2002" s="3"/>
      <c r="L2002" s="3">
        <v>1</v>
      </c>
      <c r="M2002" s="3">
        <v>1</v>
      </c>
      <c r="IN2002" t="str">
        <f t="shared" si="62"/>
        <v/>
      </c>
      <c r="IO2002" t="str">
        <f t="shared" si="63"/>
        <v/>
      </c>
    </row>
    <row r="2003" spans="5:249" hidden="1">
      <c r="E2003" t="s">
        <v>5477</v>
      </c>
      <c r="F2003" t="s">
        <v>5478</v>
      </c>
      <c r="G2003">
        <f>VLOOKUP(J2003,lenght!$A:$C,3,TRUE)</f>
        <v>116</v>
      </c>
      <c r="I2003" t="str">
        <f>VLOOKUP(J2003,taxonomy!$1:$1048576, 7, TRUE)</f>
        <v>Chordata</v>
      </c>
      <c r="J2003" s="2" t="s">
        <v>4302</v>
      </c>
      <c r="K2003" s="3"/>
      <c r="L2003" s="3">
        <v>1</v>
      </c>
      <c r="M2003" s="3">
        <v>1</v>
      </c>
      <c r="IN2003" t="str">
        <f t="shared" si="62"/>
        <v/>
      </c>
      <c r="IO2003" t="str">
        <f t="shared" si="63"/>
        <v/>
      </c>
    </row>
    <row r="2004" spans="5:249" hidden="1">
      <c r="E2004" t="s">
        <v>5477</v>
      </c>
      <c r="F2004" t="s">
        <v>5478</v>
      </c>
      <c r="G2004">
        <f>VLOOKUP(J2004,lenght!$A:$C,3,TRUE)</f>
        <v>116</v>
      </c>
      <c r="I2004" t="str">
        <f>VLOOKUP(J2004,taxonomy!$1:$1048576, 7, TRUE)</f>
        <v>Chordata</v>
      </c>
      <c r="J2004" s="2" t="s">
        <v>4304</v>
      </c>
      <c r="K2004" s="3"/>
      <c r="L2004" s="3">
        <v>1</v>
      </c>
      <c r="M2004" s="3">
        <v>1</v>
      </c>
      <c r="IN2004" t="str">
        <f t="shared" si="62"/>
        <v/>
      </c>
      <c r="IO2004" t="str">
        <f t="shared" si="63"/>
        <v/>
      </c>
    </row>
    <row r="2005" spans="5:249" hidden="1">
      <c r="E2005" t="s">
        <v>5478</v>
      </c>
      <c r="F2005" t="s">
        <v>5478</v>
      </c>
      <c r="G2005">
        <f>VLOOKUP(J2005,lenght!$A:$C,3,TRUE)</f>
        <v>122</v>
      </c>
      <c r="I2005" t="str">
        <f>VLOOKUP(J2005,taxonomy!$1:$1048576, 7, TRUE)</f>
        <v>Chordata</v>
      </c>
      <c r="J2005" s="2" t="s">
        <v>4306</v>
      </c>
      <c r="K2005" s="3"/>
      <c r="L2005" s="3">
        <v>3</v>
      </c>
      <c r="M2005" s="3">
        <v>3</v>
      </c>
      <c r="IN2005" t="str">
        <f t="shared" si="62"/>
        <v/>
      </c>
      <c r="IO2005" t="str">
        <f t="shared" si="63"/>
        <v/>
      </c>
    </row>
    <row r="2006" spans="5:249">
      <c r="E2006" t="s">
        <v>5478</v>
      </c>
      <c r="F2006" t="s">
        <v>5478</v>
      </c>
      <c r="G2006">
        <f>VLOOKUP(J2006,lenght!$A:$C,3,TRUE)</f>
        <v>119</v>
      </c>
      <c r="I2006" t="str">
        <f>VLOOKUP(J2006,taxonomy!$1:$1048576, 7, TRUE)</f>
        <v>Ecdysozoa</v>
      </c>
      <c r="J2006" s="2" t="s">
        <v>4322</v>
      </c>
      <c r="K2006" s="3"/>
      <c r="L2006" s="3">
        <v>2</v>
      </c>
      <c r="M2006" s="3">
        <v>2</v>
      </c>
      <c r="IN2006" t="str">
        <f t="shared" si="62"/>
        <v/>
      </c>
      <c r="IO2006" t="str">
        <f t="shared" si="63"/>
        <v/>
      </c>
    </row>
    <row r="2007" spans="5:249" hidden="1">
      <c r="E2007" t="s">
        <v>5478</v>
      </c>
      <c r="F2007" t="s">
        <v>5478</v>
      </c>
      <c r="G2007">
        <f>VLOOKUP(J2007,lenght!$A:$C,3,TRUE)</f>
        <v>116</v>
      </c>
      <c r="I2007" t="str">
        <f>VLOOKUP(J2007,taxonomy!$1:$1048576, 7, TRUE)</f>
        <v>Chordata</v>
      </c>
      <c r="J2007" s="2" t="s">
        <v>4324</v>
      </c>
      <c r="K2007" s="3"/>
      <c r="L2007" s="3">
        <v>1</v>
      </c>
      <c r="M2007" s="3">
        <v>1</v>
      </c>
      <c r="IN2007" t="str">
        <f t="shared" si="62"/>
        <v/>
      </c>
      <c r="IO2007" t="str">
        <f t="shared" si="63"/>
        <v/>
      </c>
    </row>
    <row r="2008" spans="5:249" hidden="1">
      <c r="E2008" t="s">
        <v>5478</v>
      </c>
      <c r="F2008" t="s">
        <v>5477</v>
      </c>
      <c r="G2008">
        <f>VLOOKUP(J2008,lenght!$A:$C,3,TRUE)</f>
        <v>116</v>
      </c>
      <c r="I2008" t="str">
        <f>VLOOKUP(J2008,taxonomy!$1:$1048576, 7, TRUE)</f>
        <v>Chordata</v>
      </c>
      <c r="J2008" s="2" t="s">
        <v>4326</v>
      </c>
      <c r="K2008" s="3"/>
      <c r="L2008" s="3">
        <v>1</v>
      </c>
      <c r="M2008" s="3">
        <v>1</v>
      </c>
      <c r="IN2008" t="str">
        <f t="shared" si="62"/>
        <v/>
      </c>
      <c r="IO2008" t="str">
        <f t="shared" si="63"/>
        <v/>
      </c>
    </row>
    <row r="2009" spans="5:249" hidden="1">
      <c r="E2009" t="s">
        <v>5478</v>
      </c>
      <c r="F2009" t="s">
        <v>5477</v>
      </c>
      <c r="G2009">
        <f>VLOOKUP(J2009,lenght!$A:$C,3,TRUE)</f>
        <v>116</v>
      </c>
      <c r="I2009" t="str">
        <f>VLOOKUP(J2009,taxonomy!$1:$1048576, 7, TRUE)</f>
        <v>Chordata</v>
      </c>
      <c r="J2009" s="2" t="s">
        <v>4328</v>
      </c>
      <c r="K2009" s="3"/>
      <c r="L2009" s="3">
        <v>1</v>
      </c>
      <c r="M2009" s="3">
        <v>1</v>
      </c>
      <c r="IN2009" t="str">
        <f t="shared" si="62"/>
        <v/>
      </c>
      <c r="IO2009" t="str">
        <f t="shared" si="63"/>
        <v/>
      </c>
    </row>
    <row r="2010" spans="5:249" hidden="1">
      <c r="E2010" t="s">
        <v>5477</v>
      </c>
      <c r="F2010" t="s">
        <v>5478</v>
      </c>
      <c r="G2010">
        <f>VLOOKUP(J2010,lenght!$A:$C,3,TRUE)</f>
        <v>116</v>
      </c>
      <c r="I2010" t="str">
        <f>VLOOKUP(J2010,taxonomy!$1:$1048576, 7, TRUE)</f>
        <v>Chordata</v>
      </c>
      <c r="J2010" s="2" t="s">
        <v>4330</v>
      </c>
      <c r="K2010" s="3"/>
      <c r="L2010" s="3">
        <v>1</v>
      </c>
      <c r="M2010" s="3">
        <v>1</v>
      </c>
      <c r="IN2010" t="str">
        <f t="shared" si="62"/>
        <v/>
      </c>
      <c r="IO2010" t="str">
        <f t="shared" si="63"/>
        <v/>
      </c>
    </row>
    <row r="2011" spans="5:249" hidden="1">
      <c r="E2011" t="s">
        <v>5477</v>
      </c>
      <c r="F2011" t="s">
        <v>5478</v>
      </c>
      <c r="G2011">
        <f>VLOOKUP(J2011,lenght!$A:$C,3,TRUE)</f>
        <v>115</v>
      </c>
      <c r="I2011" t="str">
        <f>VLOOKUP(J2011,taxonomy!$1:$1048576, 7, TRUE)</f>
        <v>Chordata</v>
      </c>
      <c r="J2011" s="2" t="s">
        <v>4332</v>
      </c>
      <c r="K2011" s="3"/>
      <c r="L2011" s="3">
        <v>1</v>
      </c>
      <c r="M2011" s="3">
        <v>1</v>
      </c>
      <c r="IN2011" t="str">
        <f t="shared" si="62"/>
        <v/>
      </c>
      <c r="IO2011" t="str">
        <f t="shared" si="63"/>
        <v/>
      </c>
    </row>
    <row r="2012" spans="5:249" hidden="1">
      <c r="E2012" t="s">
        <v>5477</v>
      </c>
      <c r="F2012" t="s">
        <v>5478</v>
      </c>
      <c r="G2012">
        <f>VLOOKUP(J2012,lenght!$A:$C,3,TRUE)</f>
        <v>116</v>
      </c>
      <c r="I2012" t="str">
        <f>VLOOKUP(J2012,taxonomy!$1:$1048576, 7, TRUE)</f>
        <v>Chordata</v>
      </c>
      <c r="J2012" s="2" t="s">
        <v>4334</v>
      </c>
      <c r="K2012" s="3"/>
      <c r="L2012" s="3">
        <v>1</v>
      </c>
      <c r="M2012" s="3">
        <v>1</v>
      </c>
      <c r="IN2012" t="str">
        <f t="shared" si="62"/>
        <v/>
      </c>
      <c r="IO2012" t="str">
        <f t="shared" si="63"/>
        <v/>
      </c>
    </row>
    <row r="2013" spans="5:249" hidden="1">
      <c r="E2013" t="s">
        <v>5477</v>
      </c>
      <c r="F2013" t="s">
        <v>5478</v>
      </c>
      <c r="G2013">
        <f>VLOOKUP(J2013,lenght!$A:$C,3,TRUE)</f>
        <v>116</v>
      </c>
      <c r="I2013" t="str">
        <f>VLOOKUP(J2013,taxonomy!$1:$1048576, 7, TRUE)</f>
        <v>Chordata</v>
      </c>
      <c r="J2013" s="2" t="s">
        <v>4336</v>
      </c>
      <c r="K2013" s="3"/>
      <c r="L2013" s="3">
        <v>1</v>
      </c>
      <c r="M2013" s="3">
        <v>1</v>
      </c>
      <c r="IN2013" t="str">
        <f t="shared" si="62"/>
        <v/>
      </c>
      <c r="IO2013" t="str">
        <f t="shared" si="63"/>
        <v/>
      </c>
    </row>
    <row r="2014" spans="5:249" hidden="1">
      <c r="E2014" t="s">
        <v>5477</v>
      </c>
      <c r="F2014" t="s">
        <v>5478</v>
      </c>
      <c r="G2014">
        <f>VLOOKUP(J2014,lenght!$A:$C,3,TRUE)</f>
        <v>116</v>
      </c>
      <c r="I2014" t="str">
        <f>VLOOKUP(J2014,taxonomy!$1:$1048576, 7, TRUE)</f>
        <v>Chordata</v>
      </c>
      <c r="J2014" s="2" t="s">
        <v>4338</v>
      </c>
      <c r="K2014" s="3"/>
      <c r="L2014" s="3">
        <v>1</v>
      </c>
      <c r="M2014" s="3">
        <v>1</v>
      </c>
      <c r="IN2014" t="str">
        <f t="shared" si="62"/>
        <v/>
      </c>
      <c r="IO2014" t="str">
        <f t="shared" si="63"/>
        <v/>
      </c>
    </row>
    <row r="2015" spans="5:249" hidden="1">
      <c r="E2015" t="s">
        <v>5477</v>
      </c>
      <c r="F2015" t="s">
        <v>5478</v>
      </c>
      <c r="G2015">
        <f>VLOOKUP(J2015,lenght!$A:$C,3,TRUE)</f>
        <v>116</v>
      </c>
      <c r="I2015" t="str">
        <f>VLOOKUP(J2015,taxonomy!$1:$1048576, 7, TRUE)</f>
        <v>Chordata</v>
      </c>
      <c r="J2015" s="2" t="s">
        <v>4340</v>
      </c>
      <c r="K2015" s="3"/>
      <c r="L2015" s="3">
        <v>1</v>
      </c>
      <c r="M2015" s="3">
        <v>1</v>
      </c>
      <c r="IN2015" t="str">
        <f t="shared" si="62"/>
        <v/>
      </c>
      <c r="IO2015" t="str">
        <f t="shared" si="63"/>
        <v/>
      </c>
    </row>
    <row r="2016" spans="5:249" hidden="1">
      <c r="E2016" t="s">
        <v>5477</v>
      </c>
      <c r="F2016" t="s">
        <v>5478</v>
      </c>
      <c r="G2016">
        <f>VLOOKUP(J2016,lenght!$A:$C,3,TRUE)</f>
        <v>116</v>
      </c>
      <c r="I2016" t="str">
        <f>VLOOKUP(J2016,taxonomy!$1:$1048576, 7, TRUE)</f>
        <v>Chordata</v>
      </c>
      <c r="J2016" s="2" t="s">
        <v>4342</v>
      </c>
      <c r="K2016" s="3"/>
      <c r="L2016" s="3">
        <v>1</v>
      </c>
      <c r="M2016" s="3">
        <v>1</v>
      </c>
      <c r="IN2016" t="str">
        <f t="shared" si="62"/>
        <v/>
      </c>
      <c r="IO2016" t="str">
        <f t="shared" si="63"/>
        <v/>
      </c>
    </row>
    <row r="2017" spans="5:249" hidden="1">
      <c r="E2017" t="s">
        <v>5477</v>
      </c>
      <c r="F2017" t="s">
        <v>5478</v>
      </c>
      <c r="G2017">
        <f>VLOOKUP(J2017,lenght!$A:$C,3,TRUE)</f>
        <v>116</v>
      </c>
      <c r="I2017" t="str">
        <f>VLOOKUP(J2017,taxonomy!$1:$1048576, 7, TRUE)</f>
        <v>Chordata</v>
      </c>
      <c r="J2017" s="2" t="s">
        <v>4344</v>
      </c>
      <c r="K2017" s="3"/>
      <c r="L2017" s="3">
        <v>1</v>
      </c>
      <c r="M2017" s="3">
        <v>1</v>
      </c>
      <c r="IN2017" t="str">
        <f t="shared" si="62"/>
        <v/>
      </c>
      <c r="IO2017" t="str">
        <f t="shared" si="63"/>
        <v/>
      </c>
    </row>
    <row r="2018" spans="5:249" hidden="1">
      <c r="E2018" t="s">
        <v>5477</v>
      </c>
      <c r="F2018" t="s">
        <v>5478</v>
      </c>
      <c r="G2018">
        <f>VLOOKUP(J2018,lenght!$A:$C,3,TRUE)</f>
        <v>116</v>
      </c>
      <c r="I2018" t="str">
        <f>VLOOKUP(J2018,taxonomy!$1:$1048576, 7, TRUE)</f>
        <v>Chordata</v>
      </c>
      <c r="J2018" s="2" t="s">
        <v>4346</v>
      </c>
      <c r="K2018" s="3"/>
      <c r="L2018" s="3">
        <v>1</v>
      </c>
      <c r="M2018" s="3">
        <v>1</v>
      </c>
      <c r="IN2018" t="str">
        <f t="shared" si="62"/>
        <v/>
      </c>
      <c r="IO2018" t="str">
        <f t="shared" si="63"/>
        <v/>
      </c>
    </row>
    <row r="2019" spans="5:249">
      <c r="E2019" t="s">
        <v>5478</v>
      </c>
      <c r="F2019" t="s">
        <v>5477</v>
      </c>
      <c r="G2019">
        <f>VLOOKUP(J2019,lenght!$A:$C,3,TRUE)</f>
        <v>123</v>
      </c>
      <c r="I2019" t="str">
        <f>VLOOKUP(J2019,taxonomy!$1:$1048576, 7, TRUE)</f>
        <v>Ecdysozoa</v>
      </c>
      <c r="J2019" s="2" t="s">
        <v>4348</v>
      </c>
      <c r="K2019" s="3"/>
      <c r="L2019" s="3">
        <v>2</v>
      </c>
      <c r="M2019" s="3">
        <v>2</v>
      </c>
      <c r="IN2019" t="str">
        <f t="shared" si="62"/>
        <v/>
      </c>
      <c r="IO2019" t="str">
        <f t="shared" si="63"/>
        <v/>
      </c>
    </row>
    <row r="2020" spans="5:249">
      <c r="E2020" t="s">
        <v>5477</v>
      </c>
      <c r="F2020" t="s">
        <v>5478</v>
      </c>
      <c r="G2020">
        <f>VLOOKUP(J2020,lenght!$A:$C,3,TRUE)</f>
        <v>116</v>
      </c>
      <c r="I2020" t="str">
        <f>VLOOKUP(J2020,taxonomy!$1:$1048576, 7, TRUE)</f>
        <v>Ecdysozoa</v>
      </c>
      <c r="J2020" s="2" t="s">
        <v>4350</v>
      </c>
      <c r="K2020" s="3"/>
      <c r="L2020" s="3">
        <v>1</v>
      </c>
      <c r="M2020" s="3">
        <v>1</v>
      </c>
      <c r="IN2020" t="str">
        <f t="shared" si="62"/>
        <v/>
      </c>
      <c r="IO2020" t="str">
        <f t="shared" si="63"/>
        <v/>
      </c>
    </row>
    <row r="2021" spans="5:249" hidden="1">
      <c r="E2021" t="s">
        <v>5477</v>
      </c>
      <c r="F2021" t="s">
        <v>5478</v>
      </c>
      <c r="G2021">
        <f>VLOOKUP(J2021,lenght!$A:$C,3,TRUE)</f>
        <v>116</v>
      </c>
      <c r="I2021" t="str">
        <f>VLOOKUP(J2021,taxonomy!$1:$1048576, 7, TRUE)</f>
        <v>Chordata</v>
      </c>
      <c r="J2021" s="2" t="s">
        <v>4352</v>
      </c>
      <c r="K2021" s="3"/>
      <c r="L2021" s="3">
        <v>1</v>
      </c>
      <c r="M2021" s="3">
        <v>1</v>
      </c>
      <c r="IN2021" t="str">
        <f t="shared" si="62"/>
        <v/>
      </c>
      <c r="IO2021" t="str">
        <f t="shared" si="63"/>
        <v/>
      </c>
    </row>
    <row r="2022" spans="5:249" hidden="1">
      <c r="E2022" t="s">
        <v>5477</v>
      </c>
      <c r="F2022" t="s">
        <v>5478</v>
      </c>
      <c r="G2022">
        <f>VLOOKUP(J2022,lenght!$A:$C,3,TRUE)</f>
        <v>116</v>
      </c>
      <c r="I2022" t="str">
        <f>VLOOKUP(J2022,taxonomy!$1:$1048576, 7, TRUE)</f>
        <v>Chordata</v>
      </c>
      <c r="J2022" s="2" t="s">
        <v>4354</v>
      </c>
      <c r="K2022" s="3"/>
      <c r="L2022" s="3">
        <v>1</v>
      </c>
      <c r="M2022" s="3">
        <v>1</v>
      </c>
      <c r="IN2022" t="str">
        <f t="shared" si="62"/>
        <v/>
      </c>
      <c r="IO2022" t="str">
        <f t="shared" si="63"/>
        <v/>
      </c>
    </row>
    <row r="2023" spans="5:249" hidden="1">
      <c r="E2023" t="s">
        <v>5477</v>
      </c>
      <c r="F2023" t="s">
        <v>5478</v>
      </c>
      <c r="G2023">
        <f>VLOOKUP(J2023,lenght!$A:$C,3,TRUE)</f>
        <v>116</v>
      </c>
      <c r="I2023" t="str">
        <f>VLOOKUP(J2023,taxonomy!$1:$1048576, 7, TRUE)</f>
        <v>Chordata</v>
      </c>
      <c r="J2023" s="2" t="s">
        <v>4356</v>
      </c>
      <c r="K2023" s="3"/>
      <c r="L2023" s="3">
        <v>1</v>
      </c>
      <c r="M2023" s="3">
        <v>1</v>
      </c>
      <c r="IN2023" t="str">
        <f t="shared" si="62"/>
        <v/>
      </c>
      <c r="IO2023" t="str">
        <f t="shared" si="63"/>
        <v/>
      </c>
    </row>
    <row r="2024" spans="5:249">
      <c r="E2024" t="s">
        <v>5478</v>
      </c>
      <c r="F2024" t="s">
        <v>5477</v>
      </c>
      <c r="G2024">
        <f>VLOOKUP(J2024,lenght!$A:$C,3,TRUE)</f>
        <v>117</v>
      </c>
      <c r="I2024" t="str">
        <f>VLOOKUP(J2024,taxonomy!$1:$1048576, 7, TRUE)</f>
        <v>Ecdysozoa</v>
      </c>
      <c r="J2024" s="2" t="s">
        <v>4358</v>
      </c>
      <c r="K2024" s="3"/>
      <c r="L2024" s="3">
        <v>1</v>
      </c>
      <c r="M2024" s="3">
        <v>1</v>
      </c>
      <c r="IN2024" t="str">
        <f t="shared" si="62"/>
        <v/>
      </c>
      <c r="IO2024" t="str">
        <f t="shared" si="63"/>
        <v/>
      </c>
    </row>
    <row r="2025" spans="5:249" hidden="1">
      <c r="E2025" t="s">
        <v>5478</v>
      </c>
      <c r="F2025" t="s">
        <v>5478</v>
      </c>
      <c r="G2025">
        <f>VLOOKUP(J2025,lenght!$A:$C,3,TRUE)</f>
        <v>115</v>
      </c>
      <c r="I2025" t="str">
        <f>VLOOKUP(J2025,taxonomy!$1:$1048576, 7, TRUE)</f>
        <v>Chordata</v>
      </c>
      <c r="J2025" s="2" t="s">
        <v>4360</v>
      </c>
      <c r="K2025" s="3"/>
      <c r="L2025" s="3">
        <v>1</v>
      </c>
      <c r="M2025" s="3">
        <v>1</v>
      </c>
      <c r="IN2025" t="str">
        <f t="shared" si="62"/>
        <v/>
      </c>
      <c r="IO2025" t="str">
        <f t="shared" si="63"/>
        <v/>
      </c>
    </row>
    <row r="2026" spans="5:249" hidden="1">
      <c r="E2026" t="s">
        <v>5478</v>
      </c>
      <c r="F2026" t="s">
        <v>5478</v>
      </c>
      <c r="G2026">
        <f>VLOOKUP(J2026,lenght!$A:$C,3,TRUE)</f>
        <v>115</v>
      </c>
      <c r="I2026" t="str">
        <f>VLOOKUP(J2026,taxonomy!$1:$1048576, 7, TRUE)</f>
        <v>Chordata</v>
      </c>
      <c r="J2026" s="2" t="s">
        <v>4362</v>
      </c>
      <c r="K2026" s="3"/>
      <c r="L2026" s="3">
        <v>1</v>
      </c>
      <c r="M2026" s="3">
        <v>1</v>
      </c>
      <c r="IN2026" t="str">
        <f t="shared" si="62"/>
        <v/>
      </c>
      <c r="IO2026" t="str">
        <f t="shared" si="63"/>
        <v/>
      </c>
    </row>
    <row r="2027" spans="5:249" hidden="1">
      <c r="E2027" t="s">
        <v>5477</v>
      </c>
      <c r="F2027" t="s">
        <v>5478</v>
      </c>
      <c r="G2027">
        <f>VLOOKUP(J2027,lenght!$A:$C,3,TRUE)</f>
        <v>66</v>
      </c>
      <c r="I2027" t="str">
        <f>VLOOKUP(J2027,taxonomy!$1:$1048576, 7, TRUE)</f>
        <v>Chordata</v>
      </c>
      <c r="J2027" s="2" t="s">
        <v>4364</v>
      </c>
      <c r="K2027" s="3"/>
      <c r="L2027" s="3">
        <v>1</v>
      </c>
      <c r="M2027" s="3">
        <v>1</v>
      </c>
      <c r="IN2027" t="str">
        <f t="shared" si="62"/>
        <v/>
      </c>
      <c r="IO2027" t="str">
        <f t="shared" si="63"/>
        <v/>
      </c>
    </row>
    <row r="2028" spans="5:249" hidden="1">
      <c r="E2028" t="s">
        <v>5478</v>
      </c>
      <c r="F2028" t="s">
        <v>5478</v>
      </c>
      <c r="G2028">
        <f>VLOOKUP(J2028,lenght!$A:$C,3,TRUE)</f>
        <v>115</v>
      </c>
      <c r="I2028" t="str">
        <f>VLOOKUP(J2028,taxonomy!$1:$1048576, 7, TRUE)</f>
        <v>Chordata</v>
      </c>
      <c r="J2028" s="2" t="s">
        <v>4366</v>
      </c>
      <c r="K2028" s="3"/>
      <c r="L2028" s="3">
        <v>1</v>
      </c>
      <c r="M2028" s="3">
        <v>1</v>
      </c>
      <c r="IN2028" t="str">
        <f t="shared" si="62"/>
        <v/>
      </c>
      <c r="IO2028" t="str">
        <f t="shared" si="63"/>
        <v/>
      </c>
    </row>
    <row r="2029" spans="5:249">
      <c r="E2029" t="s">
        <v>5478</v>
      </c>
      <c r="F2029" t="s">
        <v>5478</v>
      </c>
      <c r="G2029">
        <f>VLOOKUP(J2029,lenght!$A:$C,3,TRUE)</f>
        <v>118</v>
      </c>
      <c r="I2029" t="str">
        <f>VLOOKUP(J2029,taxonomy!$1:$1048576, 7, TRUE)</f>
        <v>Ecdysozoa</v>
      </c>
      <c r="J2029" s="2" t="s">
        <v>4368</v>
      </c>
      <c r="K2029" s="3"/>
      <c r="L2029" s="3">
        <v>1</v>
      </c>
      <c r="M2029" s="3">
        <v>1</v>
      </c>
      <c r="IN2029" t="str">
        <f t="shared" si="62"/>
        <v/>
      </c>
      <c r="IO2029" t="str">
        <f t="shared" si="63"/>
        <v/>
      </c>
    </row>
    <row r="2030" spans="5:249" hidden="1">
      <c r="E2030" t="s">
        <v>5478</v>
      </c>
      <c r="F2030" t="s">
        <v>5478</v>
      </c>
      <c r="G2030">
        <f>VLOOKUP(J2030,lenght!$A:$C,3,TRUE)</f>
        <v>115</v>
      </c>
      <c r="I2030" t="str">
        <f>VLOOKUP(J2030,taxonomy!$1:$1048576, 7, TRUE)</f>
        <v>Chordata</v>
      </c>
      <c r="J2030" s="2" t="s">
        <v>4370</v>
      </c>
      <c r="K2030" s="3"/>
      <c r="L2030" s="3">
        <v>1</v>
      </c>
      <c r="M2030" s="3">
        <v>1</v>
      </c>
      <c r="IN2030" t="str">
        <f t="shared" si="62"/>
        <v/>
      </c>
      <c r="IO2030" t="str">
        <f t="shared" si="63"/>
        <v/>
      </c>
    </row>
    <row r="2031" spans="5:249" hidden="1">
      <c r="E2031" t="s">
        <v>5478</v>
      </c>
      <c r="F2031" t="s">
        <v>5478</v>
      </c>
      <c r="G2031">
        <f>VLOOKUP(J2031,lenght!$A:$C,3,TRUE)</f>
        <v>115</v>
      </c>
      <c r="I2031" t="str">
        <f>VLOOKUP(J2031,taxonomy!$1:$1048576, 7, TRUE)</f>
        <v>Chordata</v>
      </c>
      <c r="J2031" s="2" t="s">
        <v>4372</v>
      </c>
      <c r="K2031" s="3"/>
      <c r="L2031" s="3">
        <v>1</v>
      </c>
      <c r="M2031" s="3">
        <v>1</v>
      </c>
      <c r="IN2031" t="str">
        <f t="shared" si="62"/>
        <v/>
      </c>
      <c r="IO2031" t="str">
        <f t="shared" si="63"/>
        <v/>
      </c>
    </row>
    <row r="2032" spans="5:249" hidden="1">
      <c r="E2032" t="s">
        <v>5478</v>
      </c>
      <c r="F2032" t="s">
        <v>5478</v>
      </c>
      <c r="G2032">
        <f>VLOOKUP(J2032,lenght!$A:$C,3,TRUE)</f>
        <v>115</v>
      </c>
      <c r="I2032" t="str">
        <f>VLOOKUP(J2032,taxonomy!$1:$1048576, 7, TRUE)</f>
        <v>Chordata</v>
      </c>
      <c r="J2032" s="2" t="s">
        <v>4374</v>
      </c>
      <c r="K2032" s="3"/>
      <c r="L2032" s="3">
        <v>1</v>
      </c>
      <c r="M2032" s="3">
        <v>1</v>
      </c>
      <c r="IN2032" t="str">
        <f t="shared" si="62"/>
        <v/>
      </c>
      <c r="IO2032" t="str">
        <f t="shared" si="63"/>
        <v/>
      </c>
    </row>
    <row r="2033" spans="5:249" hidden="1">
      <c r="E2033" t="s">
        <v>5477</v>
      </c>
      <c r="F2033" t="s">
        <v>5478</v>
      </c>
      <c r="G2033">
        <f>VLOOKUP(J2033,lenght!$A:$C,3,TRUE)</f>
        <v>116</v>
      </c>
      <c r="I2033" t="str">
        <f>VLOOKUP(J2033,taxonomy!$1:$1048576, 7, TRUE)</f>
        <v>Chordata</v>
      </c>
      <c r="J2033" s="2" t="s">
        <v>4376</v>
      </c>
      <c r="K2033" s="3"/>
      <c r="L2033" s="3">
        <v>1</v>
      </c>
      <c r="M2033" s="3">
        <v>1</v>
      </c>
      <c r="IN2033" t="str">
        <f t="shared" si="62"/>
        <v/>
      </c>
      <c r="IO2033" t="str">
        <f t="shared" si="63"/>
        <v/>
      </c>
    </row>
    <row r="2034" spans="5:249" hidden="1">
      <c r="E2034" t="s">
        <v>5477</v>
      </c>
      <c r="F2034" t="s">
        <v>5478</v>
      </c>
      <c r="G2034">
        <f>VLOOKUP(J2034,lenght!$A:$C,3,TRUE)</f>
        <v>116</v>
      </c>
      <c r="I2034" t="str">
        <f>VLOOKUP(J2034,taxonomy!$1:$1048576, 7, TRUE)</f>
        <v>Chordata</v>
      </c>
      <c r="J2034" s="2" t="s">
        <v>4378</v>
      </c>
      <c r="K2034" s="3"/>
      <c r="L2034" s="3">
        <v>1</v>
      </c>
      <c r="M2034" s="3">
        <v>1</v>
      </c>
      <c r="IN2034" t="str">
        <f t="shared" si="62"/>
        <v/>
      </c>
      <c r="IO2034" t="str">
        <f t="shared" si="63"/>
        <v/>
      </c>
    </row>
    <row r="2035" spans="5:249" hidden="1">
      <c r="E2035" t="s">
        <v>5477</v>
      </c>
      <c r="F2035" t="s">
        <v>5478</v>
      </c>
      <c r="G2035">
        <f>VLOOKUP(J2035,lenght!$A:$C,3,TRUE)</f>
        <v>116</v>
      </c>
      <c r="I2035" t="str">
        <f>VLOOKUP(J2035,taxonomy!$1:$1048576, 7, TRUE)</f>
        <v>Chordata</v>
      </c>
      <c r="J2035" s="2" t="s">
        <v>4380</v>
      </c>
      <c r="K2035" s="3"/>
      <c r="L2035" s="3">
        <v>1</v>
      </c>
      <c r="M2035" s="3">
        <v>1</v>
      </c>
      <c r="IN2035" t="str">
        <f t="shared" si="62"/>
        <v/>
      </c>
      <c r="IO2035" t="str">
        <f t="shared" si="63"/>
        <v/>
      </c>
    </row>
    <row r="2036" spans="5:249" hidden="1">
      <c r="E2036" t="s">
        <v>5477</v>
      </c>
      <c r="F2036" t="s">
        <v>5478</v>
      </c>
      <c r="G2036">
        <f>VLOOKUP(J2036,lenght!$A:$C,3,TRUE)</f>
        <v>116</v>
      </c>
      <c r="I2036" t="str">
        <f>VLOOKUP(J2036,taxonomy!$1:$1048576, 7, TRUE)</f>
        <v>Chordata</v>
      </c>
      <c r="J2036" s="2" t="s">
        <v>4382</v>
      </c>
      <c r="K2036" s="3"/>
      <c r="L2036" s="3">
        <v>1</v>
      </c>
      <c r="M2036" s="3">
        <v>1</v>
      </c>
      <c r="IN2036" t="str">
        <f t="shared" si="62"/>
        <v/>
      </c>
      <c r="IO2036" t="str">
        <f t="shared" si="63"/>
        <v/>
      </c>
    </row>
    <row r="2037" spans="5:249" hidden="1">
      <c r="E2037" t="s">
        <v>5477</v>
      </c>
      <c r="F2037" t="s">
        <v>5478</v>
      </c>
      <c r="G2037">
        <f>VLOOKUP(J2037,lenght!$A:$C,3,TRUE)</f>
        <v>116</v>
      </c>
      <c r="I2037" t="str">
        <f>VLOOKUP(J2037,taxonomy!$1:$1048576, 7, TRUE)</f>
        <v>Chordata</v>
      </c>
      <c r="J2037" s="2" t="s">
        <v>4384</v>
      </c>
      <c r="K2037" s="3"/>
      <c r="L2037" s="3">
        <v>1</v>
      </c>
      <c r="M2037" s="3">
        <v>1</v>
      </c>
      <c r="IN2037" t="str">
        <f t="shared" si="62"/>
        <v/>
      </c>
      <c r="IO2037" t="str">
        <f t="shared" si="63"/>
        <v/>
      </c>
    </row>
    <row r="2038" spans="5:249" hidden="1">
      <c r="E2038" t="s">
        <v>5478</v>
      </c>
      <c r="F2038" t="s">
        <v>5478</v>
      </c>
      <c r="G2038">
        <f>VLOOKUP(J2038,lenght!$A:$C,3,TRUE)</f>
        <v>115</v>
      </c>
      <c r="I2038" t="str">
        <f>VLOOKUP(J2038,taxonomy!$1:$1048576, 7, TRUE)</f>
        <v>Chordata</v>
      </c>
      <c r="J2038" s="2" t="s">
        <v>4386</v>
      </c>
      <c r="K2038" s="3"/>
      <c r="L2038" s="3">
        <v>1</v>
      </c>
      <c r="M2038" s="3">
        <v>1</v>
      </c>
      <c r="IN2038" t="str">
        <f t="shared" si="62"/>
        <v/>
      </c>
      <c r="IO2038" t="str">
        <f t="shared" si="63"/>
        <v/>
      </c>
    </row>
    <row r="2039" spans="5:249">
      <c r="E2039" t="s">
        <v>5478</v>
      </c>
      <c r="F2039" t="s">
        <v>5477</v>
      </c>
      <c r="G2039">
        <f>VLOOKUP(J2039,lenght!$A:$C,3,TRUE)</f>
        <v>117</v>
      </c>
      <c r="I2039" t="str">
        <f>VLOOKUP(J2039,taxonomy!$1:$1048576, 7, TRUE)</f>
        <v>Ecdysozoa</v>
      </c>
      <c r="J2039" s="2" t="s">
        <v>4388</v>
      </c>
      <c r="K2039" s="3"/>
      <c r="L2039" s="3">
        <v>1</v>
      </c>
      <c r="M2039" s="3">
        <v>1</v>
      </c>
      <c r="IN2039" t="str">
        <f t="shared" si="62"/>
        <v/>
      </c>
      <c r="IO2039" t="str">
        <f t="shared" si="63"/>
        <v/>
      </c>
    </row>
    <row r="2040" spans="5:249" hidden="1">
      <c r="E2040" t="s">
        <v>5478</v>
      </c>
      <c r="F2040" t="s">
        <v>5478</v>
      </c>
      <c r="G2040">
        <f>VLOOKUP(J2040,lenght!$A:$C,3,TRUE)</f>
        <v>115</v>
      </c>
      <c r="I2040" t="str">
        <f>VLOOKUP(J2040,taxonomy!$1:$1048576, 7, TRUE)</f>
        <v>Chordata</v>
      </c>
      <c r="J2040" s="2" t="s">
        <v>4390</v>
      </c>
      <c r="K2040" s="3"/>
      <c r="L2040" s="3">
        <v>1</v>
      </c>
      <c r="M2040" s="3">
        <v>1</v>
      </c>
      <c r="IN2040" t="str">
        <f t="shared" si="62"/>
        <v/>
      </c>
      <c r="IO2040" t="str">
        <f t="shared" si="63"/>
        <v/>
      </c>
    </row>
    <row r="2041" spans="5:249" hidden="1">
      <c r="E2041" t="s">
        <v>5478</v>
      </c>
      <c r="F2041" t="s">
        <v>5478</v>
      </c>
      <c r="G2041">
        <f>VLOOKUP(J2041,lenght!$A:$C,3,TRUE)</f>
        <v>115</v>
      </c>
      <c r="I2041" t="str">
        <f>VLOOKUP(J2041,taxonomy!$1:$1048576, 7, TRUE)</f>
        <v>Chordata</v>
      </c>
      <c r="J2041" s="2" t="s">
        <v>4392</v>
      </c>
      <c r="K2041" s="3"/>
      <c r="L2041" s="3">
        <v>1</v>
      </c>
      <c r="M2041" s="3">
        <v>1</v>
      </c>
      <c r="IN2041" t="str">
        <f t="shared" si="62"/>
        <v/>
      </c>
      <c r="IO2041" t="str">
        <f t="shared" si="63"/>
        <v/>
      </c>
    </row>
    <row r="2042" spans="5:249" hidden="1">
      <c r="E2042" t="s">
        <v>5478</v>
      </c>
      <c r="F2042" t="s">
        <v>5478</v>
      </c>
      <c r="G2042">
        <f>VLOOKUP(J2042,lenght!$A:$C,3,TRUE)</f>
        <v>115</v>
      </c>
      <c r="I2042" t="str">
        <f>VLOOKUP(J2042,taxonomy!$1:$1048576, 7, TRUE)</f>
        <v>Chordata</v>
      </c>
      <c r="J2042" s="2" t="s">
        <v>4394</v>
      </c>
      <c r="K2042" s="3"/>
      <c r="L2042" s="3">
        <v>1</v>
      </c>
      <c r="M2042" s="3">
        <v>1</v>
      </c>
      <c r="IN2042" t="str">
        <f t="shared" si="62"/>
        <v/>
      </c>
      <c r="IO2042" t="str">
        <f t="shared" si="63"/>
        <v/>
      </c>
    </row>
    <row r="2043" spans="5:249" hidden="1">
      <c r="E2043" t="s">
        <v>5478</v>
      </c>
      <c r="F2043" t="s">
        <v>5478</v>
      </c>
      <c r="G2043">
        <f>VLOOKUP(J2043,lenght!$A:$C,3,TRUE)</f>
        <v>115</v>
      </c>
      <c r="I2043" t="str">
        <f>VLOOKUP(J2043,taxonomy!$1:$1048576, 7, TRUE)</f>
        <v>Chordata</v>
      </c>
      <c r="J2043" s="2" t="s">
        <v>4396</v>
      </c>
      <c r="K2043" s="3"/>
      <c r="L2043" s="3">
        <v>1</v>
      </c>
      <c r="M2043" s="3">
        <v>1</v>
      </c>
      <c r="IN2043" t="str">
        <f t="shared" si="62"/>
        <v/>
      </c>
      <c r="IO2043" t="str">
        <f t="shared" si="63"/>
        <v/>
      </c>
    </row>
    <row r="2044" spans="5:249" hidden="1">
      <c r="E2044" t="s">
        <v>5477</v>
      </c>
      <c r="F2044" t="s">
        <v>5478</v>
      </c>
      <c r="G2044">
        <f>VLOOKUP(J2044,lenght!$A:$C,3,TRUE)</f>
        <v>111</v>
      </c>
      <c r="I2044" t="str">
        <f>VLOOKUP(J2044,taxonomy!$1:$1048576, 7, TRUE)</f>
        <v>Chordata</v>
      </c>
      <c r="J2044" s="2" t="s">
        <v>4400</v>
      </c>
      <c r="K2044" s="3"/>
      <c r="L2044" s="3">
        <v>1</v>
      </c>
      <c r="M2044" s="3">
        <v>1</v>
      </c>
      <c r="IN2044" t="str">
        <f t="shared" si="62"/>
        <v/>
      </c>
      <c r="IO2044" t="str">
        <f t="shared" si="63"/>
        <v/>
      </c>
    </row>
    <row r="2045" spans="5:249" hidden="1">
      <c r="E2045" t="s">
        <v>5478</v>
      </c>
      <c r="F2045" t="s">
        <v>5478</v>
      </c>
      <c r="G2045">
        <f>VLOOKUP(J2045,lenght!$A:$C,3,TRUE)</f>
        <v>115</v>
      </c>
      <c r="H2045">
        <f>VLOOKUP(J2045,lenght!$F:$H, 3, FALSE)</f>
        <v>261</v>
      </c>
      <c r="I2045" t="str">
        <f>VLOOKUP(J2045,taxonomy!$1:$1048576, 7, TRUE)</f>
        <v>Chordata</v>
      </c>
      <c r="J2045" s="2" t="s">
        <v>4402</v>
      </c>
      <c r="K2045" s="3">
        <v>1</v>
      </c>
      <c r="L2045" s="3">
        <v>1</v>
      </c>
      <c r="M2045" s="3">
        <v>2</v>
      </c>
      <c r="IN2045" t="str">
        <f t="shared" si="62"/>
        <v/>
      </c>
      <c r="IO2045" t="str">
        <f t="shared" si="63"/>
        <v/>
      </c>
    </row>
    <row r="2046" spans="5:249" hidden="1">
      <c r="E2046" t="s">
        <v>5478</v>
      </c>
      <c r="F2046" t="s">
        <v>5478</v>
      </c>
      <c r="G2046">
        <f>VLOOKUP(J2046,lenght!$A:$C,3,TRUE)</f>
        <v>118</v>
      </c>
      <c r="H2046">
        <f>VLOOKUP(J2046,lenght!$F:$H, 3, FALSE)</f>
        <v>266</v>
      </c>
      <c r="I2046" t="str">
        <f>VLOOKUP(J2046,taxonomy!$1:$1048576, 7, TRUE)</f>
        <v>Chordata</v>
      </c>
      <c r="J2046" s="2" t="s">
        <v>4404</v>
      </c>
      <c r="K2046" s="3">
        <v>1</v>
      </c>
      <c r="L2046" s="3">
        <v>1</v>
      </c>
      <c r="M2046" s="3">
        <v>2</v>
      </c>
      <c r="IN2046" t="str">
        <f t="shared" si="62"/>
        <v/>
      </c>
      <c r="IO2046" t="str">
        <f t="shared" si="63"/>
        <v/>
      </c>
    </row>
    <row r="2047" spans="5:249" hidden="1">
      <c r="E2047" t="s">
        <v>5478</v>
      </c>
      <c r="F2047" t="s">
        <v>5478</v>
      </c>
      <c r="G2047">
        <f>VLOOKUP(J2047,lenght!$A:$C,3,TRUE)</f>
        <v>118</v>
      </c>
      <c r="H2047">
        <f>VLOOKUP(J2047,lenght!$F:$H, 3, FALSE)</f>
        <v>260</v>
      </c>
      <c r="I2047" t="str">
        <f>VLOOKUP(J2047,taxonomy!$1:$1048576, 7, TRUE)</f>
        <v>Chordata</v>
      </c>
      <c r="J2047" s="2" t="s">
        <v>4406</v>
      </c>
      <c r="K2047" s="3">
        <v>1</v>
      </c>
      <c r="L2047" s="3">
        <v>1</v>
      </c>
      <c r="M2047" s="3">
        <v>2</v>
      </c>
      <c r="IN2047" t="str">
        <f t="shared" si="62"/>
        <v/>
      </c>
      <c r="IO2047" t="str">
        <f t="shared" si="63"/>
        <v/>
      </c>
    </row>
    <row r="2048" spans="5:249" hidden="1">
      <c r="E2048" t="s">
        <v>5478</v>
      </c>
      <c r="F2048" t="s">
        <v>5478</v>
      </c>
      <c r="G2048">
        <f>VLOOKUP(J2048,lenght!$A:$C,3,TRUE)</f>
        <v>118</v>
      </c>
      <c r="H2048">
        <f>VLOOKUP(J2048,lenght!$F:$H, 3, FALSE)</f>
        <v>260</v>
      </c>
      <c r="I2048" t="str">
        <f>VLOOKUP(J2048,taxonomy!$1:$1048576, 7, TRUE)</f>
        <v>Chordata</v>
      </c>
      <c r="J2048" s="2" t="s">
        <v>4408</v>
      </c>
      <c r="K2048" s="3">
        <v>1</v>
      </c>
      <c r="L2048" s="3">
        <v>1</v>
      </c>
      <c r="M2048" s="3">
        <v>2</v>
      </c>
      <c r="IN2048" t="str">
        <f t="shared" si="62"/>
        <v/>
      </c>
      <c r="IO2048" t="str">
        <f t="shared" si="63"/>
        <v/>
      </c>
    </row>
    <row r="2049" spans="1:249" hidden="1">
      <c r="E2049" t="s">
        <v>5478</v>
      </c>
      <c r="F2049" t="s">
        <v>5478</v>
      </c>
      <c r="G2049">
        <f>VLOOKUP(J2049,lenght!$A:$C,3,TRUE)</f>
        <v>117</v>
      </c>
      <c r="I2049" t="str">
        <f>VLOOKUP(J2049,taxonomy!$1:$1048576, 6, TRUE)</f>
        <v>Amoebozoa</v>
      </c>
      <c r="J2049" s="2" t="s">
        <v>4410</v>
      </c>
      <c r="K2049" s="3"/>
      <c r="L2049" s="3">
        <v>1</v>
      </c>
      <c r="M2049" s="3">
        <v>1</v>
      </c>
      <c r="IN2049" t="str">
        <f t="shared" si="62"/>
        <v/>
      </c>
      <c r="IO2049" t="str">
        <f t="shared" si="63"/>
        <v/>
      </c>
    </row>
    <row r="2050" spans="1:249" hidden="1">
      <c r="E2050" t="s">
        <v>5478</v>
      </c>
      <c r="F2050" t="s">
        <v>5478</v>
      </c>
      <c r="G2050">
        <f>VLOOKUP(J2050,lenght!$A:$C,3,TRUE)</f>
        <v>139</v>
      </c>
      <c r="I2050" t="str">
        <f>VLOOKUP(J2050,taxonomy!$1:$1048576, 6, TRUE)</f>
        <v>Fungi</v>
      </c>
      <c r="J2050" s="2" t="s">
        <v>4414</v>
      </c>
      <c r="K2050" s="3"/>
      <c r="L2050" s="3">
        <v>1</v>
      </c>
      <c r="M2050" s="3">
        <v>1</v>
      </c>
      <c r="IN2050" t="str">
        <f t="shared" si="62"/>
        <v/>
      </c>
      <c r="IO2050" t="str">
        <f t="shared" si="63"/>
        <v/>
      </c>
    </row>
    <row r="2051" spans="1:249" hidden="1">
      <c r="E2051" t="s">
        <v>5478</v>
      </c>
      <c r="F2051" t="s">
        <v>5478</v>
      </c>
      <c r="G2051">
        <f>VLOOKUP(J2051,lenght!$A:$C,3,TRUE)</f>
        <v>140</v>
      </c>
      <c r="I2051" t="str">
        <f>VLOOKUP(J2051,taxonomy!$1:$1048576, 7, TRUE)</f>
        <v>Chordata</v>
      </c>
      <c r="J2051" s="2" t="s">
        <v>4416</v>
      </c>
      <c r="K2051" s="3"/>
      <c r="L2051" s="3">
        <v>1</v>
      </c>
      <c r="M2051" s="3">
        <v>1</v>
      </c>
      <c r="IN2051" t="str">
        <f t="shared" si="62"/>
        <v/>
      </c>
      <c r="IO2051" t="str">
        <f t="shared" si="63"/>
        <v/>
      </c>
    </row>
    <row r="2052" spans="1:249" hidden="1">
      <c r="E2052" t="s">
        <v>5478</v>
      </c>
      <c r="F2052" t="s">
        <v>5478</v>
      </c>
      <c r="G2052">
        <f>VLOOKUP(J2052,lenght!$A:$C,3,TRUE)</f>
        <v>140</v>
      </c>
      <c r="I2052" t="str">
        <f>VLOOKUP(J2052,taxonomy!$1:$1048576, 7, TRUE)</f>
        <v>Chordata</v>
      </c>
      <c r="J2052" s="2" t="s">
        <v>4418</v>
      </c>
      <c r="K2052" s="3"/>
      <c r="L2052" s="3">
        <v>1</v>
      </c>
      <c r="M2052" s="3">
        <v>1</v>
      </c>
      <c r="IN2052" t="str">
        <f t="shared" si="62"/>
        <v/>
      </c>
      <c r="IO2052" t="str">
        <f t="shared" si="63"/>
        <v/>
      </c>
    </row>
    <row r="2053" spans="1:249" hidden="1">
      <c r="E2053" t="s">
        <v>5478</v>
      </c>
      <c r="F2053" t="s">
        <v>5478</v>
      </c>
      <c r="G2053">
        <f>VLOOKUP(J2053,lenght!$A:$C,3,TRUE)</f>
        <v>133</v>
      </c>
      <c r="I2053" t="str">
        <f>VLOOKUP(J2053,taxonomy!$1:$1048576, 7, TRUE)</f>
        <v>Chordata</v>
      </c>
      <c r="J2053" s="2" t="s">
        <v>4420</v>
      </c>
      <c r="K2053" s="3"/>
      <c r="L2053" s="3">
        <v>1</v>
      </c>
      <c r="M2053" s="3">
        <v>1</v>
      </c>
      <c r="IN2053" t="str">
        <f t="shared" ref="IN2053:IN2058" si="64">IF(IM2053=1, "Y", "")</f>
        <v/>
      </c>
      <c r="IO2053" t="str">
        <f t="shared" ref="IO2053:IO2058" si="65">IF(IM2053=2, "Y", "")</f>
        <v/>
      </c>
    </row>
    <row r="2054" spans="1:249" hidden="1">
      <c r="E2054" t="s">
        <v>5478</v>
      </c>
      <c r="F2054" t="s">
        <v>5478</v>
      </c>
      <c r="G2054">
        <f>VLOOKUP(J2054,lenght!$A:$C,3,TRUE)</f>
        <v>133</v>
      </c>
      <c r="I2054" t="str">
        <f>VLOOKUP(J2054,taxonomy!$1:$1048576, 7, TRUE)</f>
        <v>Chordata</v>
      </c>
      <c r="J2054" s="2" t="s">
        <v>4422</v>
      </c>
      <c r="K2054" s="3"/>
      <c r="L2054" s="3">
        <v>1</v>
      </c>
      <c r="M2054" s="3">
        <v>1</v>
      </c>
      <c r="IN2054" t="str">
        <f t="shared" si="64"/>
        <v/>
      </c>
      <c r="IO2054" t="str">
        <f t="shared" si="65"/>
        <v/>
      </c>
    </row>
    <row r="2055" spans="1:249" hidden="1">
      <c r="E2055" t="s">
        <v>5478</v>
      </c>
      <c r="F2055" t="s">
        <v>5478</v>
      </c>
      <c r="G2055">
        <f>VLOOKUP(J2055,lenght!$A:$C,3,TRUE)</f>
        <v>133</v>
      </c>
      <c r="I2055" t="str">
        <f>VLOOKUP(J2055,taxonomy!$1:$1048576, 7, TRUE)</f>
        <v>Chordata</v>
      </c>
      <c r="J2055" s="2" t="s">
        <v>4424</v>
      </c>
      <c r="K2055" s="3"/>
      <c r="L2055" s="3">
        <v>1</v>
      </c>
      <c r="M2055" s="3">
        <v>1</v>
      </c>
      <c r="IN2055" t="str">
        <f t="shared" si="64"/>
        <v/>
      </c>
      <c r="IO2055" t="str">
        <f t="shared" si="65"/>
        <v/>
      </c>
    </row>
    <row r="2056" spans="1:249" hidden="1">
      <c r="E2056" t="s">
        <v>5478</v>
      </c>
      <c r="F2056" t="s">
        <v>5478</v>
      </c>
      <c r="G2056">
        <f>VLOOKUP(J2056,lenght!$A:$C,3,TRUE)</f>
        <v>114</v>
      </c>
      <c r="I2056" t="str">
        <f>VLOOKUP(J2056,taxonomy!$1:$1048576, 7, TRUE)</f>
        <v>Chordata</v>
      </c>
      <c r="J2056" s="2" t="s">
        <v>4426</v>
      </c>
      <c r="K2056" s="3"/>
      <c r="L2056" s="3">
        <v>1</v>
      </c>
      <c r="M2056" s="3">
        <v>1</v>
      </c>
      <c r="IN2056" t="str">
        <f t="shared" si="64"/>
        <v/>
      </c>
      <c r="IO2056" t="str">
        <f t="shared" si="65"/>
        <v/>
      </c>
    </row>
    <row r="2057" spans="1:249" hidden="1">
      <c r="E2057" t="s">
        <v>5478</v>
      </c>
      <c r="F2057" t="s">
        <v>5478</v>
      </c>
      <c r="G2057">
        <f>VLOOKUP(J2057,lenght!$A:$C,3,TRUE)</f>
        <v>114</v>
      </c>
      <c r="I2057" t="str">
        <f>VLOOKUP(J2057,taxonomy!$1:$1048576, 7, TRUE)</f>
        <v>Chordata</v>
      </c>
      <c r="J2057" s="2" t="s">
        <v>4428</v>
      </c>
      <c r="K2057" s="3"/>
      <c r="L2057" s="3">
        <v>1</v>
      </c>
      <c r="M2057" s="3">
        <v>1</v>
      </c>
      <c r="IN2057" t="str">
        <f t="shared" si="64"/>
        <v/>
      </c>
      <c r="IO2057" t="str">
        <f t="shared" si="65"/>
        <v/>
      </c>
    </row>
    <row r="2058" spans="1:249" hidden="1">
      <c r="E2058" t="s">
        <v>5478</v>
      </c>
      <c r="F2058" t="s">
        <v>5477</v>
      </c>
      <c r="G2058">
        <f>VLOOKUP(J2058,lenght!$A:$C,3,TRUE)</f>
        <v>145</v>
      </c>
      <c r="I2058" t="str">
        <f>VLOOKUP(J2058,taxonomy!$1:$1048576, 6, TRUE)</f>
        <v>Fungi</v>
      </c>
      <c r="J2058" s="2" t="s">
        <v>4430</v>
      </c>
      <c r="K2058" s="3"/>
      <c r="L2058" s="3">
        <v>1</v>
      </c>
      <c r="M2058" s="3">
        <v>1</v>
      </c>
      <c r="IN2058" t="str">
        <f t="shared" si="64"/>
        <v/>
      </c>
      <c r="IO2058" t="str">
        <f t="shared" si="65"/>
        <v/>
      </c>
    </row>
    <row r="2059" spans="1:249" hidden="1">
      <c r="J2059" s="2" t="s">
        <v>5474</v>
      </c>
      <c r="K2059" s="3">
        <v>205</v>
      </c>
      <c r="L2059" s="3">
        <v>2169</v>
      </c>
      <c r="M2059" s="3">
        <v>2374</v>
      </c>
    </row>
    <row r="2061" spans="1:249">
      <c r="A2061">
        <f>COUNTIF(A3:A2060, "=Д")</f>
        <v>14</v>
      </c>
      <c r="B2061">
        <f>COUNTIF(B50:B2060, "=Д")</f>
        <v>14</v>
      </c>
      <c r="C2061">
        <f>COUNTIF(C4:C2057, "=Д")</f>
        <v>14</v>
      </c>
      <c r="D2061">
        <f>COUNTIF(D50:D2039,"=Д")</f>
        <v>14</v>
      </c>
    </row>
  </sheetData>
  <autoFilter ref="E3:I2059">
    <filterColumn colId="4">
      <filters>
        <filter val="Ecdysozoa"/>
      </filters>
    </filterColumn>
  </autoFilter>
  <mergeCells count="4">
    <mergeCell ref="A1:D1"/>
    <mergeCell ref="A2:B2"/>
    <mergeCell ref="C2:D2"/>
    <mergeCell ref="E2:F2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47"/>
  <sheetViews>
    <sheetView topLeftCell="A1932" workbookViewId="0">
      <selection activeCell="B2" sqref="B2:B1947"/>
    </sheetView>
  </sheetViews>
  <sheetFormatPr defaultRowHeight="15"/>
  <sheetData>
    <row r="1" spans="1:2">
      <c r="A1" t="s">
        <v>4</v>
      </c>
      <c r="B1" t="s">
        <v>5</v>
      </c>
    </row>
    <row r="2" spans="1:2">
      <c r="A2" t="s">
        <v>9</v>
      </c>
      <c r="B2" t="s">
        <v>9</v>
      </c>
    </row>
    <row r="3" spans="1:2">
      <c r="A3" t="s">
        <v>13</v>
      </c>
      <c r="B3" t="s">
        <v>13</v>
      </c>
    </row>
    <row r="4" spans="1:2">
      <c r="A4" t="s">
        <v>17</v>
      </c>
      <c r="B4" t="s">
        <v>17</v>
      </c>
    </row>
    <row r="5" spans="1:2">
      <c r="A5" t="s">
        <v>22</v>
      </c>
      <c r="B5" t="s">
        <v>22</v>
      </c>
    </row>
    <row r="6" spans="1:2">
      <c r="A6" t="s">
        <v>26</v>
      </c>
      <c r="B6" t="s">
        <v>26</v>
      </c>
    </row>
    <row r="7" spans="1:2">
      <c r="A7" t="s">
        <v>28</v>
      </c>
      <c r="B7" t="s">
        <v>28</v>
      </c>
    </row>
    <row r="8" spans="1:2">
      <c r="A8" t="s">
        <v>34</v>
      </c>
      <c r="B8" t="s">
        <v>34</v>
      </c>
    </row>
    <row r="9" spans="1:2">
      <c r="A9" t="s">
        <v>36</v>
      </c>
      <c r="B9" t="s">
        <v>36</v>
      </c>
    </row>
    <row r="10" spans="1:2">
      <c r="A10" t="s">
        <v>38</v>
      </c>
      <c r="B10" t="s">
        <v>38</v>
      </c>
    </row>
    <row r="11" spans="1:2">
      <c r="A11" t="s">
        <v>41</v>
      </c>
      <c r="B11" t="s">
        <v>41</v>
      </c>
    </row>
    <row r="12" spans="1:2">
      <c r="A12" t="s">
        <v>43</v>
      </c>
      <c r="B12" t="s">
        <v>43</v>
      </c>
    </row>
    <row r="13" spans="1:2">
      <c r="A13" t="s">
        <v>45</v>
      </c>
      <c r="B13" t="s">
        <v>45</v>
      </c>
    </row>
    <row r="14" spans="1:2">
      <c r="A14" t="s">
        <v>47</v>
      </c>
      <c r="B14" t="s">
        <v>47</v>
      </c>
    </row>
    <row r="15" spans="1:2">
      <c r="A15" t="s">
        <v>49</v>
      </c>
      <c r="B15" t="s">
        <v>49</v>
      </c>
    </row>
    <row r="16" spans="1:2">
      <c r="A16" t="s">
        <v>51</v>
      </c>
      <c r="B16" t="s">
        <v>51</v>
      </c>
    </row>
    <row r="17" spans="1:2">
      <c r="A17" t="s">
        <v>59</v>
      </c>
      <c r="B17" t="s">
        <v>59</v>
      </c>
    </row>
    <row r="18" spans="1:2">
      <c r="A18" t="s">
        <v>65</v>
      </c>
      <c r="B18" t="s">
        <v>4393</v>
      </c>
    </row>
    <row r="19" spans="1:2">
      <c r="A19" t="s">
        <v>67</v>
      </c>
      <c r="B19" t="s">
        <v>67</v>
      </c>
    </row>
    <row r="20" spans="1:2">
      <c r="A20" t="s">
        <v>69</v>
      </c>
      <c r="B20" t="s">
        <v>69</v>
      </c>
    </row>
    <row r="21" spans="1:2">
      <c r="A21" t="s">
        <v>78</v>
      </c>
      <c r="B21" t="s">
        <v>78</v>
      </c>
    </row>
    <row r="22" spans="1:2">
      <c r="A22" t="s">
        <v>80</v>
      </c>
      <c r="B22" t="s">
        <v>80</v>
      </c>
    </row>
    <row r="23" spans="1:2">
      <c r="A23" t="s">
        <v>83</v>
      </c>
      <c r="B23" t="s">
        <v>83</v>
      </c>
    </row>
    <row r="24" spans="1:2">
      <c r="A24" t="s">
        <v>85</v>
      </c>
      <c r="B24" t="s">
        <v>85</v>
      </c>
    </row>
    <row r="25" spans="1:2">
      <c r="A25" t="s">
        <v>87</v>
      </c>
      <c r="B25" t="s">
        <v>87</v>
      </c>
    </row>
    <row r="26" spans="1:2">
      <c r="A26" t="s">
        <v>89</v>
      </c>
      <c r="B26" t="s">
        <v>89</v>
      </c>
    </row>
    <row r="27" spans="1:2">
      <c r="A27" t="s">
        <v>91</v>
      </c>
      <c r="B27" t="s">
        <v>91</v>
      </c>
    </row>
    <row r="28" spans="1:2">
      <c r="A28" t="s">
        <v>93</v>
      </c>
      <c r="B28" t="s">
        <v>93</v>
      </c>
    </row>
    <row r="29" spans="1:2">
      <c r="A29" t="s">
        <v>95</v>
      </c>
      <c r="B29" t="s">
        <v>95</v>
      </c>
    </row>
    <row r="30" spans="1:2">
      <c r="A30" t="s">
        <v>97</v>
      </c>
      <c r="B30" t="s">
        <v>97</v>
      </c>
    </row>
    <row r="31" spans="1:2">
      <c r="A31" t="s">
        <v>101</v>
      </c>
      <c r="B31" t="s">
        <v>101</v>
      </c>
    </row>
    <row r="32" spans="1:2">
      <c r="A32" t="s">
        <v>103</v>
      </c>
      <c r="B32" t="s">
        <v>103</v>
      </c>
    </row>
    <row r="33" spans="1:2">
      <c r="A33" t="s">
        <v>105</v>
      </c>
      <c r="B33" t="s">
        <v>105</v>
      </c>
    </row>
    <row r="34" spans="1:2">
      <c r="A34" t="s">
        <v>107</v>
      </c>
      <c r="B34" t="s">
        <v>107</v>
      </c>
    </row>
    <row r="35" spans="1:2">
      <c r="A35" t="s">
        <v>109</v>
      </c>
      <c r="B35" t="s">
        <v>109</v>
      </c>
    </row>
    <row r="36" spans="1:2">
      <c r="A36" t="s">
        <v>111</v>
      </c>
      <c r="B36" t="s">
        <v>111</v>
      </c>
    </row>
    <row r="37" spans="1:2">
      <c r="A37" t="s">
        <v>114</v>
      </c>
      <c r="B37" t="s">
        <v>114</v>
      </c>
    </row>
    <row r="38" spans="1:2">
      <c r="A38" t="s">
        <v>116</v>
      </c>
      <c r="B38" t="s">
        <v>116</v>
      </c>
    </row>
    <row r="39" spans="1:2">
      <c r="A39" t="s">
        <v>118</v>
      </c>
      <c r="B39" t="s">
        <v>118</v>
      </c>
    </row>
    <row r="40" spans="1:2">
      <c r="A40" t="s">
        <v>120</v>
      </c>
      <c r="B40" t="s">
        <v>120</v>
      </c>
    </row>
    <row r="41" spans="1:2">
      <c r="A41" t="s">
        <v>137</v>
      </c>
      <c r="B41" t="s">
        <v>137</v>
      </c>
    </row>
    <row r="42" spans="1:2">
      <c r="A42" t="s">
        <v>140</v>
      </c>
      <c r="B42" t="s">
        <v>140</v>
      </c>
    </row>
    <row r="43" spans="1:2">
      <c r="A43" t="s">
        <v>142</v>
      </c>
      <c r="B43" t="s">
        <v>142</v>
      </c>
    </row>
    <row r="44" spans="1:2">
      <c r="A44" t="s">
        <v>144</v>
      </c>
      <c r="B44" t="s">
        <v>144</v>
      </c>
    </row>
    <row r="45" spans="1:2">
      <c r="A45" t="s">
        <v>146</v>
      </c>
      <c r="B45" t="s">
        <v>146</v>
      </c>
    </row>
    <row r="46" spans="1:2">
      <c r="A46" t="s">
        <v>148</v>
      </c>
      <c r="B46" t="s">
        <v>148</v>
      </c>
    </row>
    <row r="47" spans="1:2">
      <c r="A47" t="s">
        <v>150</v>
      </c>
      <c r="B47" t="s">
        <v>150</v>
      </c>
    </row>
    <row r="48" spans="1:2">
      <c r="A48" t="s">
        <v>153</v>
      </c>
      <c r="B48" t="s">
        <v>153</v>
      </c>
    </row>
    <row r="49" spans="1:2">
      <c r="A49" t="s">
        <v>155</v>
      </c>
      <c r="B49" t="s">
        <v>155</v>
      </c>
    </row>
    <row r="50" spans="1:2">
      <c r="A50" t="s">
        <v>157</v>
      </c>
      <c r="B50" t="s">
        <v>157</v>
      </c>
    </row>
    <row r="51" spans="1:2">
      <c r="A51" t="s">
        <v>161</v>
      </c>
      <c r="B51" t="s">
        <v>161</v>
      </c>
    </row>
    <row r="52" spans="1:2">
      <c r="A52" t="s">
        <v>163</v>
      </c>
      <c r="B52" t="s">
        <v>163</v>
      </c>
    </row>
    <row r="53" spans="1:2">
      <c r="A53" t="s">
        <v>165</v>
      </c>
      <c r="B53" t="s">
        <v>165</v>
      </c>
    </row>
    <row r="54" spans="1:2">
      <c r="A54" t="s">
        <v>167</v>
      </c>
      <c r="B54" t="s">
        <v>167</v>
      </c>
    </row>
    <row r="55" spans="1:2">
      <c r="A55" t="s">
        <v>169</v>
      </c>
      <c r="B55" t="s">
        <v>169</v>
      </c>
    </row>
    <row r="56" spans="1:2">
      <c r="A56" t="s">
        <v>173</v>
      </c>
      <c r="B56" t="s">
        <v>173</v>
      </c>
    </row>
    <row r="57" spans="1:2">
      <c r="A57" t="s">
        <v>192</v>
      </c>
      <c r="B57" t="s">
        <v>192</v>
      </c>
    </row>
    <row r="58" spans="1:2">
      <c r="A58" t="s">
        <v>195</v>
      </c>
      <c r="B58" t="s">
        <v>195</v>
      </c>
    </row>
    <row r="59" spans="1:2">
      <c r="A59" t="s">
        <v>197</v>
      </c>
      <c r="B59" t="s">
        <v>197</v>
      </c>
    </row>
    <row r="60" spans="1:2">
      <c r="A60" t="s">
        <v>199</v>
      </c>
      <c r="B60" t="s">
        <v>199</v>
      </c>
    </row>
    <row r="61" spans="1:2">
      <c r="A61" t="s">
        <v>201</v>
      </c>
      <c r="B61" t="s">
        <v>201</v>
      </c>
    </row>
    <row r="62" spans="1:2">
      <c r="A62" t="s">
        <v>203</v>
      </c>
      <c r="B62" t="s">
        <v>203</v>
      </c>
    </row>
    <row r="63" spans="1:2">
      <c r="A63" t="s">
        <v>205</v>
      </c>
      <c r="B63" t="s">
        <v>205</v>
      </c>
    </row>
    <row r="64" spans="1:2">
      <c r="A64" t="s">
        <v>207</v>
      </c>
      <c r="B64" t="s">
        <v>207</v>
      </c>
    </row>
    <row r="65" spans="1:2">
      <c r="A65" t="s">
        <v>211</v>
      </c>
      <c r="B65" t="s">
        <v>211</v>
      </c>
    </row>
    <row r="66" spans="1:2">
      <c r="A66" t="s">
        <v>213</v>
      </c>
      <c r="B66" t="s">
        <v>213</v>
      </c>
    </row>
    <row r="67" spans="1:2">
      <c r="A67" t="s">
        <v>215</v>
      </c>
      <c r="B67" t="s">
        <v>215</v>
      </c>
    </row>
    <row r="68" spans="1:2">
      <c r="A68" t="s">
        <v>218</v>
      </c>
      <c r="B68" t="s">
        <v>218</v>
      </c>
    </row>
    <row r="69" spans="1:2">
      <c r="A69" t="s">
        <v>222</v>
      </c>
      <c r="B69" t="s">
        <v>222</v>
      </c>
    </row>
    <row r="70" spans="1:2">
      <c r="A70" t="s">
        <v>224</v>
      </c>
      <c r="B70" t="s">
        <v>224</v>
      </c>
    </row>
    <row r="71" spans="1:2">
      <c r="A71" t="s">
        <v>226</v>
      </c>
      <c r="B71" t="s">
        <v>226</v>
      </c>
    </row>
    <row r="72" spans="1:2">
      <c r="A72" t="s">
        <v>232</v>
      </c>
      <c r="B72" t="s">
        <v>232</v>
      </c>
    </row>
    <row r="73" spans="1:2">
      <c r="A73" t="s">
        <v>234</v>
      </c>
      <c r="B73" t="s">
        <v>234</v>
      </c>
    </row>
    <row r="74" spans="1:2">
      <c r="A74" t="s">
        <v>236</v>
      </c>
      <c r="B74" t="s">
        <v>236</v>
      </c>
    </row>
    <row r="75" spans="1:2">
      <c r="A75" t="s">
        <v>238</v>
      </c>
      <c r="B75" t="s">
        <v>238</v>
      </c>
    </row>
    <row r="76" spans="1:2">
      <c r="A76" t="s">
        <v>240</v>
      </c>
      <c r="B76" t="s">
        <v>240</v>
      </c>
    </row>
    <row r="77" spans="1:2">
      <c r="A77" t="s">
        <v>242</v>
      </c>
      <c r="B77" t="s">
        <v>242</v>
      </c>
    </row>
    <row r="78" spans="1:2">
      <c r="A78" t="s">
        <v>244</v>
      </c>
      <c r="B78" t="s">
        <v>244</v>
      </c>
    </row>
    <row r="79" spans="1:2">
      <c r="A79" t="s">
        <v>246</v>
      </c>
      <c r="B79" t="s">
        <v>246</v>
      </c>
    </row>
    <row r="80" spans="1:2">
      <c r="A80" t="s">
        <v>248</v>
      </c>
      <c r="B80" t="s">
        <v>248</v>
      </c>
    </row>
    <row r="81" spans="1:2">
      <c r="A81" t="s">
        <v>250</v>
      </c>
      <c r="B81" t="s">
        <v>250</v>
      </c>
    </row>
    <row r="82" spans="1:2">
      <c r="A82" t="s">
        <v>252</v>
      </c>
      <c r="B82" t="s">
        <v>4335</v>
      </c>
    </row>
    <row r="83" spans="1:2">
      <c r="A83" t="s">
        <v>254</v>
      </c>
      <c r="B83" t="s">
        <v>4335</v>
      </c>
    </row>
    <row r="84" spans="1:2">
      <c r="A84" t="s">
        <v>256</v>
      </c>
      <c r="B84" t="s">
        <v>4335</v>
      </c>
    </row>
    <row r="85" spans="1:2">
      <c r="A85" t="s">
        <v>258</v>
      </c>
      <c r="B85" t="s">
        <v>4335</v>
      </c>
    </row>
    <row r="86" spans="1:2">
      <c r="A86" t="s">
        <v>260</v>
      </c>
      <c r="B86" t="s">
        <v>260</v>
      </c>
    </row>
    <row r="87" spans="1:2">
      <c r="A87" t="s">
        <v>262</v>
      </c>
      <c r="B87" t="s">
        <v>262</v>
      </c>
    </row>
    <row r="88" spans="1:2">
      <c r="A88" t="s">
        <v>264</v>
      </c>
      <c r="B88" t="s">
        <v>264</v>
      </c>
    </row>
    <row r="89" spans="1:2">
      <c r="A89" t="s">
        <v>266</v>
      </c>
      <c r="B89" t="s">
        <v>266</v>
      </c>
    </row>
    <row r="90" spans="1:2">
      <c r="A90" t="s">
        <v>268</v>
      </c>
      <c r="B90" t="s">
        <v>268</v>
      </c>
    </row>
    <row r="91" spans="1:2">
      <c r="A91" t="s">
        <v>270</v>
      </c>
      <c r="B91" t="s">
        <v>270</v>
      </c>
    </row>
    <row r="92" spans="1:2">
      <c r="A92" t="s">
        <v>275</v>
      </c>
      <c r="B92" t="s">
        <v>275</v>
      </c>
    </row>
    <row r="93" spans="1:2">
      <c r="A93" t="s">
        <v>277</v>
      </c>
      <c r="B93" t="s">
        <v>277</v>
      </c>
    </row>
    <row r="94" spans="1:2">
      <c r="A94" t="s">
        <v>279</v>
      </c>
      <c r="B94" t="s">
        <v>279</v>
      </c>
    </row>
    <row r="95" spans="1:2">
      <c r="A95" t="s">
        <v>281</v>
      </c>
      <c r="B95" t="s">
        <v>281</v>
      </c>
    </row>
    <row r="96" spans="1:2">
      <c r="A96" t="s">
        <v>283</v>
      </c>
      <c r="B96" t="s">
        <v>283</v>
      </c>
    </row>
    <row r="97" spans="1:2">
      <c r="A97" t="s">
        <v>286</v>
      </c>
      <c r="B97" t="s">
        <v>286</v>
      </c>
    </row>
    <row r="98" spans="1:2">
      <c r="A98" t="s">
        <v>288</v>
      </c>
      <c r="B98" t="s">
        <v>288</v>
      </c>
    </row>
    <row r="99" spans="1:2">
      <c r="A99" t="s">
        <v>290</v>
      </c>
      <c r="B99" t="s">
        <v>290</v>
      </c>
    </row>
    <row r="100" spans="1:2">
      <c r="A100" t="s">
        <v>292</v>
      </c>
      <c r="B100" t="s">
        <v>292</v>
      </c>
    </row>
    <row r="101" spans="1:2">
      <c r="A101" t="s">
        <v>294</v>
      </c>
      <c r="B101" t="s">
        <v>294</v>
      </c>
    </row>
    <row r="102" spans="1:2">
      <c r="A102" t="s">
        <v>299</v>
      </c>
      <c r="B102" t="s">
        <v>299</v>
      </c>
    </row>
    <row r="103" spans="1:2">
      <c r="A103" t="s">
        <v>301</v>
      </c>
      <c r="B103" t="s">
        <v>301</v>
      </c>
    </row>
    <row r="104" spans="1:2">
      <c r="A104" t="s">
        <v>303</v>
      </c>
      <c r="B104" t="s">
        <v>303</v>
      </c>
    </row>
    <row r="105" spans="1:2">
      <c r="A105" t="s">
        <v>305</v>
      </c>
      <c r="B105" t="s">
        <v>305</v>
      </c>
    </row>
    <row r="106" spans="1:2">
      <c r="A106" t="s">
        <v>307</v>
      </c>
      <c r="B106" t="s">
        <v>307</v>
      </c>
    </row>
    <row r="107" spans="1:2">
      <c r="A107" t="s">
        <v>309</v>
      </c>
      <c r="B107" t="s">
        <v>309</v>
      </c>
    </row>
    <row r="108" spans="1:2">
      <c r="A108" t="s">
        <v>311</v>
      </c>
      <c r="B108" t="s">
        <v>311</v>
      </c>
    </row>
    <row r="109" spans="1:2">
      <c r="A109" t="s">
        <v>313</v>
      </c>
      <c r="B109" t="s">
        <v>313</v>
      </c>
    </row>
    <row r="110" spans="1:2">
      <c r="A110" t="s">
        <v>315</v>
      </c>
      <c r="B110" t="s">
        <v>315</v>
      </c>
    </row>
    <row r="111" spans="1:2">
      <c r="A111" t="s">
        <v>317</v>
      </c>
      <c r="B111" t="s">
        <v>317</v>
      </c>
    </row>
    <row r="112" spans="1:2">
      <c r="A112" t="s">
        <v>319</v>
      </c>
      <c r="B112" t="s">
        <v>319</v>
      </c>
    </row>
    <row r="113" spans="1:2">
      <c r="A113" t="s">
        <v>321</v>
      </c>
      <c r="B113" t="s">
        <v>321</v>
      </c>
    </row>
    <row r="114" spans="1:2">
      <c r="A114" t="s">
        <v>324</v>
      </c>
      <c r="B114" t="s">
        <v>324</v>
      </c>
    </row>
    <row r="115" spans="1:2">
      <c r="A115" t="s">
        <v>326</v>
      </c>
      <c r="B115" t="s">
        <v>326</v>
      </c>
    </row>
    <row r="116" spans="1:2">
      <c r="A116" t="s">
        <v>328</v>
      </c>
      <c r="B116" t="s">
        <v>328</v>
      </c>
    </row>
    <row r="117" spans="1:2">
      <c r="A117" t="s">
        <v>330</v>
      </c>
      <c r="B117" t="s">
        <v>330</v>
      </c>
    </row>
    <row r="118" spans="1:2">
      <c r="A118" t="s">
        <v>332</v>
      </c>
      <c r="B118" t="s">
        <v>332</v>
      </c>
    </row>
    <row r="119" spans="1:2">
      <c r="A119" t="s">
        <v>338</v>
      </c>
      <c r="B119" t="s">
        <v>338</v>
      </c>
    </row>
    <row r="120" spans="1:2">
      <c r="A120" t="s">
        <v>341</v>
      </c>
      <c r="B120" t="s">
        <v>341</v>
      </c>
    </row>
    <row r="121" spans="1:2">
      <c r="A121" t="s">
        <v>343</v>
      </c>
      <c r="B121" t="s">
        <v>343</v>
      </c>
    </row>
    <row r="122" spans="1:2">
      <c r="A122" t="s">
        <v>345</v>
      </c>
      <c r="B122" t="s">
        <v>345</v>
      </c>
    </row>
    <row r="123" spans="1:2">
      <c r="A123" t="s">
        <v>347</v>
      </c>
      <c r="B123" t="s">
        <v>347</v>
      </c>
    </row>
    <row r="124" spans="1:2">
      <c r="A124" t="s">
        <v>349</v>
      </c>
      <c r="B124" t="s">
        <v>349</v>
      </c>
    </row>
    <row r="125" spans="1:2">
      <c r="A125" t="s">
        <v>351</v>
      </c>
      <c r="B125" t="s">
        <v>351</v>
      </c>
    </row>
    <row r="126" spans="1:2">
      <c r="A126" t="s">
        <v>353</v>
      </c>
      <c r="B126" t="s">
        <v>353</v>
      </c>
    </row>
    <row r="127" spans="1:2">
      <c r="A127" t="s">
        <v>358</v>
      </c>
      <c r="B127" t="s">
        <v>358</v>
      </c>
    </row>
    <row r="128" spans="1:2">
      <c r="A128" t="s">
        <v>360</v>
      </c>
      <c r="B128" t="s">
        <v>360</v>
      </c>
    </row>
    <row r="129" spans="1:2">
      <c r="A129" t="s">
        <v>362</v>
      </c>
      <c r="B129" t="s">
        <v>362</v>
      </c>
    </row>
    <row r="130" spans="1:2">
      <c r="A130" t="s">
        <v>364</v>
      </c>
      <c r="B130" t="s">
        <v>364</v>
      </c>
    </row>
    <row r="131" spans="1:2">
      <c r="A131" t="s">
        <v>366</v>
      </c>
      <c r="B131" t="s">
        <v>366</v>
      </c>
    </row>
    <row r="132" spans="1:2">
      <c r="A132" t="s">
        <v>368</v>
      </c>
      <c r="B132" t="s">
        <v>368</v>
      </c>
    </row>
    <row r="133" spans="1:2">
      <c r="A133" t="s">
        <v>370</v>
      </c>
      <c r="B133" t="s">
        <v>370</v>
      </c>
    </row>
    <row r="134" spans="1:2">
      <c r="A134" t="s">
        <v>372</v>
      </c>
      <c r="B134" t="s">
        <v>372</v>
      </c>
    </row>
    <row r="135" spans="1:2">
      <c r="A135" t="s">
        <v>375</v>
      </c>
      <c r="B135" t="s">
        <v>375</v>
      </c>
    </row>
    <row r="136" spans="1:2">
      <c r="A136" t="s">
        <v>376</v>
      </c>
      <c r="B136" t="s">
        <v>377</v>
      </c>
    </row>
    <row r="137" spans="1:2">
      <c r="A137" t="s">
        <v>378</v>
      </c>
      <c r="B137" t="s">
        <v>379</v>
      </c>
    </row>
    <row r="138" spans="1:2">
      <c r="A138" t="s">
        <v>380</v>
      </c>
      <c r="B138" t="s">
        <v>381</v>
      </c>
    </row>
    <row r="139" spans="1:2">
      <c r="A139" t="s">
        <v>382</v>
      </c>
      <c r="B139" t="s">
        <v>383</v>
      </c>
    </row>
    <row r="140" spans="1:2">
      <c r="A140" t="s">
        <v>386</v>
      </c>
      <c r="B140" t="s">
        <v>387</v>
      </c>
    </row>
    <row r="141" spans="1:2">
      <c r="A141" t="s">
        <v>388</v>
      </c>
      <c r="B141" t="s">
        <v>389</v>
      </c>
    </row>
    <row r="142" spans="1:2">
      <c r="A142" t="s">
        <v>390</v>
      </c>
      <c r="B142" t="s">
        <v>391</v>
      </c>
    </row>
    <row r="143" spans="1:2">
      <c r="A143" t="s">
        <v>392</v>
      </c>
      <c r="B143" t="s">
        <v>393</v>
      </c>
    </row>
    <row r="144" spans="1:2">
      <c r="A144" t="s">
        <v>394</v>
      </c>
      <c r="B144" t="s">
        <v>395</v>
      </c>
    </row>
    <row r="145" spans="1:2">
      <c r="A145" t="s">
        <v>396</v>
      </c>
      <c r="B145" t="s">
        <v>397</v>
      </c>
    </row>
    <row r="146" spans="1:2">
      <c r="A146" t="s">
        <v>398</v>
      </c>
      <c r="B146" t="s">
        <v>399</v>
      </c>
    </row>
    <row r="147" spans="1:2">
      <c r="A147" t="s">
        <v>400</v>
      </c>
      <c r="B147" t="s">
        <v>401</v>
      </c>
    </row>
    <row r="148" spans="1:2">
      <c r="A148" t="s">
        <v>402</v>
      </c>
      <c r="B148" t="s">
        <v>403</v>
      </c>
    </row>
    <row r="149" spans="1:2">
      <c r="A149" t="s">
        <v>404</v>
      </c>
      <c r="B149" t="s">
        <v>405</v>
      </c>
    </row>
    <row r="150" spans="1:2">
      <c r="A150" t="s">
        <v>406</v>
      </c>
      <c r="B150" t="s">
        <v>407</v>
      </c>
    </row>
    <row r="151" spans="1:2">
      <c r="A151" t="s">
        <v>408</v>
      </c>
      <c r="B151" t="s">
        <v>409</v>
      </c>
    </row>
    <row r="152" spans="1:2">
      <c r="A152" t="s">
        <v>410</v>
      </c>
      <c r="B152" t="s">
        <v>411</v>
      </c>
    </row>
    <row r="153" spans="1:2">
      <c r="A153" t="s">
        <v>412</v>
      </c>
      <c r="B153" t="s">
        <v>413</v>
      </c>
    </row>
    <row r="154" spans="1:2">
      <c r="A154" t="s">
        <v>414</v>
      </c>
      <c r="B154" t="s">
        <v>415</v>
      </c>
    </row>
    <row r="155" spans="1:2">
      <c r="A155" t="s">
        <v>416</v>
      </c>
      <c r="B155" t="s">
        <v>417</v>
      </c>
    </row>
    <row r="156" spans="1:2">
      <c r="A156" t="s">
        <v>418</v>
      </c>
      <c r="B156" t="s">
        <v>419</v>
      </c>
    </row>
    <row r="157" spans="1:2">
      <c r="A157" t="s">
        <v>420</v>
      </c>
      <c r="B157" t="s">
        <v>421</v>
      </c>
    </row>
    <row r="158" spans="1:2">
      <c r="A158" t="s">
        <v>422</v>
      </c>
      <c r="B158" t="s">
        <v>423</v>
      </c>
    </row>
    <row r="159" spans="1:2">
      <c r="A159" t="s">
        <v>424</v>
      </c>
      <c r="B159" t="s">
        <v>425</v>
      </c>
    </row>
    <row r="160" spans="1:2">
      <c r="A160" t="s">
        <v>427</v>
      </c>
      <c r="B160" t="s">
        <v>427</v>
      </c>
    </row>
    <row r="161" spans="1:2">
      <c r="A161" t="s">
        <v>429</v>
      </c>
      <c r="B161" t="s">
        <v>429</v>
      </c>
    </row>
    <row r="162" spans="1:2">
      <c r="A162" t="s">
        <v>432</v>
      </c>
      <c r="B162" t="s">
        <v>432</v>
      </c>
    </row>
    <row r="163" spans="1:2">
      <c r="A163" t="s">
        <v>434</v>
      </c>
      <c r="B163" t="s">
        <v>434</v>
      </c>
    </row>
    <row r="164" spans="1:2">
      <c r="A164" t="s">
        <v>438</v>
      </c>
      <c r="B164" t="s">
        <v>438</v>
      </c>
    </row>
    <row r="165" spans="1:2">
      <c r="A165" t="s">
        <v>442</v>
      </c>
      <c r="B165" t="s">
        <v>442</v>
      </c>
    </row>
    <row r="166" spans="1:2">
      <c r="A166" t="s">
        <v>446</v>
      </c>
      <c r="B166" t="s">
        <v>446</v>
      </c>
    </row>
    <row r="167" spans="1:2">
      <c r="A167" t="s">
        <v>448</v>
      </c>
      <c r="B167" t="s">
        <v>448</v>
      </c>
    </row>
    <row r="168" spans="1:2">
      <c r="A168" t="s">
        <v>450</v>
      </c>
      <c r="B168" t="s">
        <v>450</v>
      </c>
    </row>
    <row r="169" spans="1:2">
      <c r="A169" t="s">
        <v>454</v>
      </c>
      <c r="B169" t="s">
        <v>454</v>
      </c>
    </row>
    <row r="170" spans="1:2">
      <c r="A170" t="s">
        <v>456</v>
      </c>
      <c r="B170" t="s">
        <v>456</v>
      </c>
    </row>
    <row r="171" spans="1:2">
      <c r="A171" t="s">
        <v>458</v>
      </c>
      <c r="B171" t="s">
        <v>458</v>
      </c>
    </row>
    <row r="172" spans="1:2">
      <c r="A172" t="s">
        <v>460</v>
      </c>
      <c r="B172" t="s">
        <v>460</v>
      </c>
    </row>
    <row r="173" spans="1:2">
      <c r="A173" t="s">
        <v>462</v>
      </c>
      <c r="B173" t="s">
        <v>462</v>
      </c>
    </row>
    <row r="174" spans="1:2">
      <c r="A174" t="s">
        <v>464</v>
      </c>
      <c r="B174" t="s">
        <v>464</v>
      </c>
    </row>
    <row r="175" spans="1:2">
      <c r="A175" t="s">
        <v>466</v>
      </c>
      <c r="B175" t="s">
        <v>466</v>
      </c>
    </row>
    <row r="176" spans="1:2">
      <c r="A176" t="s">
        <v>468</v>
      </c>
      <c r="B176" t="s">
        <v>468</v>
      </c>
    </row>
    <row r="177" spans="1:2">
      <c r="A177" t="s">
        <v>470</v>
      </c>
      <c r="B177" t="s">
        <v>470</v>
      </c>
    </row>
    <row r="178" spans="1:2">
      <c r="A178" t="s">
        <v>472</v>
      </c>
      <c r="B178" t="s">
        <v>472</v>
      </c>
    </row>
    <row r="179" spans="1:2">
      <c r="A179" t="s">
        <v>477</v>
      </c>
      <c r="B179" t="s">
        <v>477</v>
      </c>
    </row>
    <row r="180" spans="1:2">
      <c r="A180" t="s">
        <v>479</v>
      </c>
      <c r="B180" t="s">
        <v>479</v>
      </c>
    </row>
    <row r="181" spans="1:2">
      <c r="A181" t="s">
        <v>481</v>
      </c>
      <c r="B181" t="s">
        <v>481</v>
      </c>
    </row>
    <row r="182" spans="1:2">
      <c r="A182" t="s">
        <v>483</v>
      </c>
      <c r="B182" t="s">
        <v>483</v>
      </c>
    </row>
    <row r="183" spans="1:2">
      <c r="A183" t="s">
        <v>485</v>
      </c>
      <c r="B183" t="s">
        <v>485</v>
      </c>
    </row>
    <row r="184" spans="1:2">
      <c r="A184" t="s">
        <v>487</v>
      </c>
      <c r="B184" t="s">
        <v>487</v>
      </c>
    </row>
    <row r="185" spans="1:2">
      <c r="A185" t="s">
        <v>489</v>
      </c>
      <c r="B185" t="s">
        <v>489</v>
      </c>
    </row>
    <row r="186" spans="1:2">
      <c r="A186" t="s">
        <v>491</v>
      </c>
      <c r="B186" t="s">
        <v>491</v>
      </c>
    </row>
    <row r="187" spans="1:2">
      <c r="A187" t="s">
        <v>493</v>
      </c>
      <c r="B187" t="s">
        <v>493</v>
      </c>
    </row>
    <row r="188" spans="1:2">
      <c r="A188" t="s">
        <v>497</v>
      </c>
      <c r="B188" t="s">
        <v>497</v>
      </c>
    </row>
    <row r="189" spans="1:2">
      <c r="A189" t="s">
        <v>499</v>
      </c>
      <c r="B189" t="s">
        <v>499</v>
      </c>
    </row>
    <row r="190" spans="1:2">
      <c r="A190" t="s">
        <v>502</v>
      </c>
      <c r="B190" t="s">
        <v>502</v>
      </c>
    </row>
    <row r="191" spans="1:2">
      <c r="A191" t="s">
        <v>504</v>
      </c>
      <c r="B191" t="s">
        <v>504</v>
      </c>
    </row>
    <row r="192" spans="1:2">
      <c r="A192" t="s">
        <v>510</v>
      </c>
      <c r="B192" t="s">
        <v>510</v>
      </c>
    </row>
    <row r="193" spans="1:2">
      <c r="A193" t="s">
        <v>512</v>
      </c>
      <c r="B193" t="s">
        <v>512</v>
      </c>
    </row>
    <row r="194" spans="1:2">
      <c r="A194" t="s">
        <v>514</v>
      </c>
      <c r="B194" t="s">
        <v>514</v>
      </c>
    </row>
    <row r="195" spans="1:2">
      <c r="A195" t="s">
        <v>518</v>
      </c>
      <c r="B195" t="s">
        <v>518</v>
      </c>
    </row>
    <row r="196" spans="1:2">
      <c r="A196" t="s">
        <v>520</v>
      </c>
      <c r="B196" t="s">
        <v>520</v>
      </c>
    </row>
    <row r="197" spans="1:2">
      <c r="A197" t="s">
        <v>522</v>
      </c>
      <c r="B197" t="s">
        <v>522</v>
      </c>
    </row>
    <row r="198" spans="1:2">
      <c r="A198" t="s">
        <v>524</v>
      </c>
      <c r="B198" t="s">
        <v>524</v>
      </c>
    </row>
    <row r="199" spans="1:2">
      <c r="A199" t="s">
        <v>526</v>
      </c>
      <c r="B199" t="s">
        <v>526</v>
      </c>
    </row>
    <row r="200" spans="1:2">
      <c r="A200" t="s">
        <v>528</v>
      </c>
      <c r="B200" t="s">
        <v>528</v>
      </c>
    </row>
    <row r="201" spans="1:2">
      <c r="A201" t="s">
        <v>530</v>
      </c>
      <c r="B201" t="s">
        <v>530</v>
      </c>
    </row>
    <row r="202" spans="1:2">
      <c r="A202" t="s">
        <v>532</v>
      </c>
      <c r="B202" t="s">
        <v>532</v>
      </c>
    </row>
    <row r="203" spans="1:2">
      <c r="A203" t="s">
        <v>534</v>
      </c>
      <c r="B203" t="s">
        <v>534</v>
      </c>
    </row>
    <row r="204" spans="1:2">
      <c r="A204" t="s">
        <v>536</v>
      </c>
      <c r="B204" t="s">
        <v>536</v>
      </c>
    </row>
    <row r="205" spans="1:2">
      <c r="A205" t="s">
        <v>540</v>
      </c>
      <c r="B205" t="s">
        <v>540</v>
      </c>
    </row>
    <row r="206" spans="1:2">
      <c r="A206" t="s">
        <v>542</v>
      </c>
      <c r="B206" t="s">
        <v>542</v>
      </c>
    </row>
    <row r="207" spans="1:2">
      <c r="A207" t="s">
        <v>544</v>
      </c>
      <c r="B207" t="s">
        <v>544</v>
      </c>
    </row>
    <row r="208" spans="1:2">
      <c r="A208" t="s">
        <v>546</v>
      </c>
      <c r="B208" t="s">
        <v>546</v>
      </c>
    </row>
    <row r="209" spans="1:2">
      <c r="A209" t="s">
        <v>548</v>
      </c>
      <c r="B209" t="s">
        <v>548</v>
      </c>
    </row>
    <row r="210" spans="1:2">
      <c r="A210" t="s">
        <v>550</v>
      </c>
      <c r="B210" t="s">
        <v>550</v>
      </c>
    </row>
    <row r="211" spans="1:2">
      <c r="A211" t="s">
        <v>552</v>
      </c>
      <c r="B211" t="s">
        <v>552</v>
      </c>
    </row>
    <row r="212" spans="1:2">
      <c r="A212" t="s">
        <v>554</v>
      </c>
      <c r="B212" t="s">
        <v>554</v>
      </c>
    </row>
    <row r="213" spans="1:2">
      <c r="A213" t="s">
        <v>556</v>
      </c>
      <c r="B213" t="s">
        <v>556</v>
      </c>
    </row>
    <row r="214" spans="1:2">
      <c r="A214" t="s">
        <v>558</v>
      </c>
      <c r="B214" t="s">
        <v>558</v>
      </c>
    </row>
    <row r="215" spans="1:2">
      <c r="A215" t="s">
        <v>562</v>
      </c>
      <c r="B215" t="s">
        <v>562</v>
      </c>
    </row>
    <row r="216" spans="1:2">
      <c r="A216" t="s">
        <v>564</v>
      </c>
      <c r="B216" t="s">
        <v>564</v>
      </c>
    </row>
    <row r="217" spans="1:2">
      <c r="A217" t="s">
        <v>566</v>
      </c>
      <c r="B217" t="s">
        <v>566</v>
      </c>
    </row>
    <row r="218" spans="1:2">
      <c r="A218" t="s">
        <v>568</v>
      </c>
      <c r="B218" t="s">
        <v>568</v>
      </c>
    </row>
    <row r="219" spans="1:2">
      <c r="A219" t="s">
        <v>570</v>
      </c>
      <c r="B219" t="s">
        <v>570</v>
      </c>
    </row>
    <row r="220" spans="1:2">
      <c r="A220" t="s">
        <v>572</v>
      </c>
      <c r="B220" t="s">
        <v>572</v>
      </c>
    </row>
    <row r="221" spans="1:2">
      <c r="A221" t="s">
        <v>574</v>
      </c>
      <c r="B221" t="s">
        <v>574</v>
      </c>
    </row>
    <row r="222" spans="1:2">
      <c r="A222" t="s">
        <v>576</v>
      </c>
      <c r="B222" t="s">
        <v>576</v>
      </c>
    </row>
    <row r="223" spans="1:2">
      <c r="A223" t="s">
        <v>578</v>
      </c>
      <c r="B223" t="s">
        <v>578</v>
      </c>
    </row>
    <row r="224" spans="1:2">
      <c r="A224" t="s">
        <v>580</v>
      </c>
      <c r="B224" t="s">
        <v>580</v>
      </c>
    </row>
    <row r="225" spans="1:2">
      <c r="A225" t="s">
        <v>582</v>
      </c>
      <c r="B225" t="s">
        <v>582</v>
      </c>
    </row>
    <row r="226" spans="1:2">
      <c r="A226" t="s">
        <v>584</v>
      </c>
      <c r="B226" t="s">
        <v>584</v>
      </c>
    </row>
    <row r="227" spans="1:2">
      <c r="A227" t="s">
        <v>586</v>
      </c>
      <c r="B227" t="s">
        <v>586</v>
      </c>
    </row>
    <row r="228" spans="1:2">
      <c r="A228" t="s">
        <v>588</v>
      </c>
      <c r="B228" t="s">
        <v>588</v>
      </c>
    </row>
    <row r="229" spans="1:2">
      <c r="A229" t="s">
        <v>591</v>
      </c>
      <c r="B229" t="s">
        <v>591</v>
      </c>
    </row>
    <row r="230" spans="1:2">
      <c r="A230" t="s">
        <v>594</v>
      </c>
      <c r="B230" t="s">
        <v>594</v>
      </c>
    </row>
    <row r="231" spans="1:2">
      <c r="A231" t="s">
        <v>596</v>
      </c>
      <c r="B231" t="s">
        <v>596</v>
      </c>
    </row>
    <row r="232" spans="1:2">
      <c r="A232" t="s">
        <v>599</v>
      </c>
      <c r="B232" t="s">
        <v>599</v>
      </c>
    </row>
    <row r="233" spans="1:2">
      <c r="A233" t="s">
        <v>601</v>
      </c>
      <c r="B233" t="s">
        <v>601</v>
      </c>
    </row>
    <row r="234" spans="1:2">
      <c r="A234" t="s">
        <v>604</v>
      </c>
      <c r="B234" t="s">
        <v>604</v>
      </c>
    </row>
    <row r="235" spans="1:2">
      <c r="A235" t="s">
        <v>607</v>
      </c>
      <c r="B235" t="s">
        <v>607</v>
      </c>
    </row>
    <row r="236" spans="1:2">
      <c r="A236" t="s">
        <v>609</v>
      </c>
      <c r="B236" t="s">
        <v>609</v>
      </c>
    </row>
    <row r="237" spans="1:2">
      <c r="A237" t="s">
        <v>611</v>
      </c>
      <c r="B237" t="s">
        <v>611</v>
      </c>
    </row>
    <row r="238" spans="1:2">
      <c r="A238" t="s">
        <v>614</v>
      </c>
      <c r="B238" t="s">
        <v>614</v>
      </c>
    </row>
    <row r="239" spans="1:2">
      <c r="A239" t="s">
        <v>616</v>
      </c>
      <c r="B239" t="s">
        <v>616</v>
      </c>
    </row>
    <row r="240" spans="1:2">
      <c r="A240" t="s">
        <v>619</v>
      </c>
      <c r="B240" t="s">
        <v>619</v>
      </c>
    </row>
    <row r="241" spans="1:2">
      <c r="A241" t="s">
        <v>621</v>
      </c>
      <c r="B241" t="s">
        <v>621</v>
      </c>
    </row>
    <row r="242" spans="1:2">
      <c r="A242" t="s">
        <v>623</v>
      </c>
      <c r="B242" t="s">
        <v>623</v>
      </c>
    </row>
    <row r="243" spans="1:2">
      <c r="A243" t="s">
        <v>625</v>
      </c>
      <c r="B243" t="s">
        <v>625</v>
      </c>
    </row>
    <row r="244" spans="1:2">
      <c r="A244" t="s">
        <v>627</v>
      </c>
      <c r="B244" t="s">
        <v>627</v>
      </c>
    </row>
    <row r="245" spans="1:2">
      <c r="A245" t="s">
        <v>629</v>
      </c>
      <c r="B245" t="s">
        <v>629</v>
      </c>
    </row>
    <row r="246" spans="1:2">
      <c r="A246" t="s">
        <v>631</v>
      </c>
      <c r="B246" t="s">
        <v>631</v>
      </c>
    </row>
    <row r="247" spans="1:2">
      <c r="A247" t="s">
        <v>633</v>
      </c>
      <c r="B247" t="s">
        <v>633</v>
      </c>
    </row>
    <row r="248" spans="1:2">
      <c r="A248" t="s">
        <v>635</v>
      </c>
      <c r="B248" t="s">
        <v>635</v>
      </c>
    </row>
    <row r="249" spans="1:2">
      <c r="A249" t="s">
        <v>637</v>
      </c>
      <c r="B249" t="s">
        <v>637</v>
      </c>
    </row>
    <row r="250" spans="1:2">
      <c r="A250" t="s">
        <v>639</v>
      </c>
      <c r="B250" t="s">
        <v>639</v>
      </c>
    </row>
    <row r="251" spans="1:2">
      <c r="A251" t="s">
        <v>641</v>
      </c>
      <c r="B251" t="s">
        <v>641</v>
      </c>
    </row>
    <row r="252" spans="1:2">
      <c r="A252" t="s">
        <v>643</v>
      </c>
      <c r="B252" t="s">
        <v>643</v>
      </c>
    </row>
    <row r="253" spans="1:2">
      <c r="A253" t="s">
        <v>645</v>
      </c>
      <c r="B253" t="s">
        <v>645</v>
      </c>
    </row>
    <row r="254" spans="1:2">
      <c r="A254" t="s">
        <v>647</v>
      </c>
      <c r="B254" t="s">
        <v>647</v>
      </c>
    </row>
    <row r="255" spans="1:2">
      <c r="A255" t="s">
        <v>649</v>
      </c>
      <c r="B255" t="s">
        <v>649</v>
      </c>
    </row>
    <row r="256" spans="1:2">
      <c r="A256" t="s">
        <v>651</v>
      </c>
      <c r="B256" t="s">
        <v>651</v>
      </c>
    </row>
    <row r="257" spans="1:2">
      <c r="A257" t="s">
        <v>653</v>
      </c>
      <c r="B257" t="s">
        <v>653</v>
      </c>
    </row>
    <row r="258" spans="1:2">
      <c r="A258" t="s">
        <v>655</v>
      </c>
      <c r="B258" t="s">
        <v>655</v>
      </c>
    </row>
    <row r="259" spans="1:2">
      <c r="A259" t="s">
        <v>658</v>
      </c>
      <c r="B259" t="s">
        <v>658</v>
      </c>
    </row>
    <row r="260" spans="1:2">
      <c r="A260" t="s">
        <v>660</v>
      </c>
      <c r="B260" t="s">
        <v>660</v>
      </c>
    </row>
    <row r="261" spans="1:2">
      <c r="A261" t="s">
        <v>662</v>
      </c>
      <c r="B261" t="s">
        <v>662</v>
      </c>
    </row>
    <row r="262" spans="1:2">
      <c r="A262" t="s">
        <v>664</v>
      </c>
      <c r="B262" t="s">
        <v>664</v>
      </c>
    </row>
    <row r="263" spans="1:2">
      <c r="A263" t="s">
        <v>666</v>
      </c>
      <c r="B263" t="s">
        <v>666</v>
      </c>
    </row>
    <row r="264" spans="1:2">
      <c r="A264" t="s">
        <v>668</v>
      </c>
      <c r="B264" t="s">
        <v>668</v>
      </c>
    </row>
    <row r="265" spans="1:2">
      <c r="A265" t="s">
        <v>670</v>
      </c>
      <c r="B265" t="s">
        <v>670</v>
      </c>
    </row>
    <row r="266" spans="1:2">
      <c r="A266" t="s">
        <v>672</v>
      </c>
      <c r="B266" t="s">
        <v>672</v>
      </c>
    </row>
    <row r="267" spans="1:2">
      <c r="A267" t="s">
        <v>676</v>
      </c>
      <c r="B267" t="s">
        <v>676</v>
      </c>
    </row>
    <row r="268" spans="1:2">
      <c r="A268" t="s">
        <v>678</v>
      </c>
      <c r="B268" t="s">
        <v>678</v>
      </c>
    </row>
    <row r="269" spans="1:2">
      <c r="A269" t="s">
        <v>681</v>
      </c>
      <c r="B269" t="s">
        <v>681</v>
      </c>
    </row>
    <row r="270" spans="1:2">
      <c r="A270" t="s">
        <v>683</v>
      </c>
      <c r="B270" t="s">
        <v>683</v>
      </c>
    </row>
    <row r="271" spans="1:2">
      <c r="A271" t="s">
        <v>686</v>
      </c>
      <c r="B271" t="s">
        <v>686</v>
      </c>
    </row>
    <row r="272" spans="1:2">
      <c r="A272" t="s">
        <v>688</v>
      </c>
      <c r="B272" t="s">
        <v>688</v>
      </c>
    </row>
    <row r="273" spans="1:2">
      <c r="A273" t="s">
        <v>690</v>
      </c>
      <c r="B273" t="s">
        <v>690</v>
      </c>
    </row>
    <row r="274" spans="1:2">
      <c r="A274" t="s">
        <v>692</v>
      </c>
      <c r="B274" t="s">
        <v>692</v>
      </c>
    </row>
    <row r="275" spans="1:2">
      <c r="A275" t="s">
        <v>694</v>
      </c>
      <c r="B275" t="s">
        <v>694</v>
      </c>
    </row>
    <row r="276" spans="1:2">
      <c r="A276" t="s">
        <v>698</v>
      </c>
      <c r="B276" t="s">
        <v>698</v>
      </c>
    </row>
    <row r="277" spans="1:2">
      <c r="A277" t="s">
        <v>700</v>
      </c>
      <c r="B277" t="s">
        <v>700</v>
      </c>
    </row>
    <row r="278" spans="1:2">
      <c r="A278" t="s">
        <v>702</v>
      </c>
      <c r="B278" t="s">
        <v>702</v>
      </c>
    </row>
    <row r="279" spans="1:2">
      <c r="A279" t="s">
        <v>704</v>
      </c>
      <c r="B279" t="s">
        <v>704</v>
      </c>
    </row>
    <row r="280" spans="1:2">
      <c r="A280" t="s">
        <v>706</v>
      </c>
      <c r="B280" t="s">
        <v>706</v>
      </c>
    </row>
    <row r="281" spans="1:2">
      <c r="A281" t="s">
        <v>708</v>
      </c>
      <c r="B281" t="s">
        <v>708</v>
      </c>
    </row>
    <row r="282" spans="1:2">
      <c r="A282" t="s">
        <v>710</v>
      </c>
      <c r="B282" t="s">
        <v>710</v>
      </c>
    </row>
    <row r="283" spans="1:2">
      <c r="A283" t="s">
        <v>712</v>
      </c>
      <c r="B283" t="s">
        <v>712</v>
      </c>
    </row>
    <row r="284" spans="1:2">
      <c r="A284" t="s">
        <v>714</v>
      </c>
      <c r="B284" t="s">
        <v>714</v>
      </c>
    </row>
    <row r="285" spans="1:2">
      <c r="A285" t="s">
        <v>716</v>
      </c>
      <c r="B285" t="s">
        <v>716</v>
      </c>
    </row>
    <row r="286" spans="1:2">
      <c r="A286" t="s">
        <v>718</v>
      </c>
      <c r="B286" t="s">
        <v>718</v>
      </c>
    </row>
    <row r="287" spans="1:2">
      <c r="A287" t="s">
        <v>720</v>
      </c>
      <c r="B287" t="s">
        <v>720</v>
      </c>
    </row>
    <row r="288" spans="1:2">
      <c r="A288" t="s">
        <v>722</v>
      </c>
      <c r="B288" t="s">
        <v>722</v>
      </c>
    </row>
    <row r="289" spans="1:2">
      <c r="A289" t="s">
        <v>724</v>
      </c>
      <c r="B289" t="s">
        <v>724</v>
      </c>
    </row>
    <row r="290" spans="1:2">
      <c r="A290" t="s">
        <v>726</v>
      </c>
      <c r="B290" t="s">
        <v>726</v>
      </c>
    </row>
    <row r="291" spans="1:2">
      <c r="A291" t="s">
        <v>729</v>
      </c>
      <c r="B291" t="s">
        <v>729</v>
      </c>
    </row>
    <row r="292" spans="1:2">
      <c r="A292" t="s">
        <v>731</v>
      </c>
      <c r="B292" t="s">
        <v>731</v>
      </c>
    </row>
    <row r="293" spans="1:2">
      <c r="A293" t="s">
        <v>733</v>
      </c>
      <c r="B293" t="s">
        <v>733</v>
      </c>
    </row>
    <row r="294" spans="1:2">
      <c r="A294" t="s">
        <v>735</v>
      </c>
      <c r="B294" t="s">
        <v>735</v>
      </c>
    </row>
    <row r="295" spans="1:2">
      <c r="A295" t="s">
        <v>737</v>
      </c>
      <c r="B295" t="s">
        <v>737</v>
      </c>
    </row>
    <row r="296" spans="1:2">
      <c r="A296" t="s">
        <v>739</v>
      </c>
      <c r="B296" t="s">
        <v>739</v>
      </c>
    </row>
    <row r="297" spans="1:2">
      <c r="A297" t="s">
        <v>741</v>
      </c>
      <c r="B297" t="s">
        <v>741</v>
      </c>
    </row>
    <row r="298" spans="1:2">
      <c r="A298" t="s">
        <v>743</v>
      </c>
      <c r="B298" t="s">
        <v>743</v>
      </c>
    </row>
    <row r="299" spans="1:2">
      <c r="A299" t="s">
        <v>745</v>
      </c>
      <c r="B299" t="s">
        <v>745</v>
      </c>
    </row>
    <row r="300" spans="1:2">
      <c r="A300" t="s">
        <v>748</v>
      </c>
      <c r="B300" t="s">
        <v>748</v>
      </c>
    </row>
    <row r="301" spans="1:2">
      <c r="A301" t="s">
        <v>750</v>
      </c>
      <c r="B301" t="s">
        <v>750</v>
      </c>
    </row>
    <row r="302" spans="1:2">
      <c r="A302" t="s">
        <v>752</v>
      </c>
      <c r="B302" t="s">
        <v>752</v>
      </c>
    </row>
    <row r="303" spans="1:2">
      <c r="A303" t="s">
        <v>754</v>
      </c>
      <c r="B303" t="s">
        <v>754</v>
      </c>
    </row>
    <row r="304" spans="1:2">
      <c r="A304" t="s">
        <v>756</v>
      </c>
      <c r="B304" t="s">
        <v>756</v>
      </c>
    </row>
    <row r="305" spans="1:2">
      <c r="A305" t="s">
        <v>758</v>
      </c>
      <c r="B305" t="s">
        <v>758</v>
      </c>
    </row>
    <row r="306" spans="1:2">
      <c r="A306" t="s">
        <v>760</v>
      </c>
      <c r="B306" t="s">
        <v>760</v>
      </c>
    </row>
    <row r="307" spans="1:2">
      <c r="A307" t="s">
        <v>762</v>
      </c>
      <c r="B307" t="s">
        <v>762</v>
      </c>
    </row>
    <row r="308" spans="1:2">
      <c r="A308" t="s">
        <v>765</v>
      </c>
      <c r="B308" t="s">
        <v>765</v>
      </c>
    </row>
    <row r="309" spans="1:2">
      <c r="A309" t="s">
        <v>767</v>
      </c>
      <c r="B309" t="s">
        <v>767</v>
      </c>
    </row>
    <row r="310" spans="1:2">
      <c r="A310" t="s">
        <v>769</v>
      </c>
      <c r="B310" t="s">
        <v>769</v>
      </c>
    </row>
    <row r="311" spans="1:2">
      <c r="A311" t="s">
        <v>771</v>
      </c>
      <c r="B311" t="s">
        <v>771</v>
      </c>
    </row>
    <row r="312" spans="1:2">
      <c r="A312" t="s">
        <v>773</v>
      </c>
      <c r="B312" t="s">
        <v>773</v>
      </c>
    </row>
    <row r="313" spans="1:2">
      <c r="A313" t="s">
        <v>775</v>
      </c>
      <c r="B313" t="s">
        <v>775</v>
      </c>
    </row>
    <row r="314" spans="1:2">
      <c r="A314" t="s">
        <v>777</v>
      </c>
      <c r="B314" t="s">
        <v>777</v>
      </c>
    </row>
    <row r="315" spans="1:2">
      <c r="A315" t="s">
        <v>779</v>
      </c>
      <c r="B315" t="s">
        <v>779</v>
      </c>
    </row>
    <row r="316" spans="1:2">
      <c r="A316" t="s">
        <v>781</v>
      </c>
      <c r="B316" t="s">
        <v>781</v>
      </c>
    </row>
    <row r="317" spans="1:2">
      <c r="A317" t="s">
        <v>783</v>
      </c>
      <c r="B317" t="s">
        <v>783</v>
      </c>
    </row>
    <row r="318" spans="1:2">
      <c r="A318" t="s">
        <v>785</v>
      </c>
      <c r="B318" t="s">
        <v>785</v>
      </c>
    </row>
    <row r="319" spans="1:2">
      <c r="A319" t="s">
        <v>787</v>
      </c>
      <c r="B319" t="s">
        <v>787</v>
      </c>
    </row>
    <row r="320" spans="1:2">
      <c r="A320" t="s">
        <v>789</v>
      </c>
      <c r="B320" t="s">
        <v>789</v>
      </c>
    </row>
    <row r="321" spans="1:2">
      <c r="A321" t="s">
        <v>791</v>
      </c>
      <c r="B321" t="s">
        <v>791</v>
      </c>
    </row>
    <row r="322" spans="1:2">
      <c r="A322" t="s">
        <v>793</v>
      </c>
      <c r="B322" t="s">
        <v>793</v>
      </c>
    </row>
    <row r="323" spans="1:2">
      <c r="A323" t="s">
        <v>795</v>
      </c>
      <c r="B323" t="s">
        <v>795</v>
      </c>
    </row>
    <row r="324" spans="1:2">
      <c r="A324" t="s">
        <v>797</v>
      </c>
      <c r="B324" t="s">
        <v>797</v>
      </c>
    </row>
    <row r="325" spans="1:2">
      <c r="A325" t="s">
        <v>799</v>
      </c>
      <c r="B325" t="s">
        <v>799</v>
      </c>
    </row>
    <row r="326" spans="1:2">
      <c r="A326" t="s">
        <v>801</v>
      </c>
      <c r="B326" t="s">
        <v>801</v>
      </c>
    </row>
    <row r="327" spans="1:2">
      <c r="A327" t="s">
        <v>803</v>
      </c>
      <c r="B327" t="s">
        <v>803</v>
      </c>
    </row>
    <row r="328" spans="1:2">
      <c r="A328" t="s">
        <v>805</v>
      </c>
      <c r="B328" t="s">
        <v>805</v>
      </c>
    </row>
    <row r="329" spans="1:2">
      <c r="A329" t="s">
        <v>807</v>
      </c>
      <c r="B329" t="s">
        <v>807</v>
      </c>
    </row>
    <row r="330" spans="1:2">
      <c r="A330" t="s">
        <v>809</v>
      </c>
      <c r="B330" t="s">
        <v>809</v>
      </c>
    </row>
    <row r="331" spans="1:2">
      <c r="A331" t="s">
        <v>811</v>
      </c>
      <c r="B331" t="s">
        <v>811</v>
      </c>
    </row>
    <row r="332" spans="1:2">
      <c r="A332" t="s">
        <v>813</v>
      </c>
      <c r="B332" t="s">
        <v>813</v>
      </c>
    </row>
    <row r="333" spans="1:2">
      <c r="A333" t="s">
        <v>815</v>
      </c>
      <c r="B333" t="s">
        <v>815</v>
      </c>
    </row>
    <row r="334" spans="1:2">
      <c r="A334" t="s">
        <v>817</v>
      </c>
      <c r="B334" t="s">
        <v>817</v>
      </c>
    </row>
    <row r="335" spans="1:2">
      <c r="A335" t="s">
        <v>819</v>
      </c>
      <c r="B335" t="s">
        <v>819</v>
      </c>
    </row>
    <row r="336" spans="1:2">
      <c r="A336" t="s">
        <v>821</v>
      </c>
      <c r="B336" t="s">
        <v>821</v>
      </c>
    </row>
    <row r="337" spans="1:2">
      <c r="A337" t="s">
        <v>823</v>
      </c>
      <c r="B337" t="s">
        <v>823</v>
      </c>
    </row>
    <row r="338" spans="1:2">
      <c r="A338" t="s">
        <v>825</v>
      </c>
      <c r="B338" t="s">
        <v>825</v>
      </c>
    </row>
    <row r="339" spans="1:2">
      <c r="A339" t="s">
        <v>827</v>
      </c>
      <c r="B339" t="s">
        <v>827</v>
      </c>
    </row>
    <row r="340" spans="1:2">
      <c r="A340" t="s">
        <v>829</v>
      </c>
      <c r="B340" t="s">
        <v>829</v>
      </c>
    </row>
    <row r="341" spans="1:2">
      <c r="A341" t="s">
        <v>831</v>
      </c>
      <c r="B341" t="s">
        <v>831</v>
      </c>
    </row>
    <row r="342" spans="1:2">
      <c r="A342" t="s">
        <v>833</v>
      </c>
      <c r="B342" t="s">
        <v>833</v>
      </c>
    </row>
    <row r="343" spans="1:2">
      <c r="A343" t="s">
        <v>835</v>
      </c>
      <c r="B343" t="s">
        <v>835</v>
      </c>
    </row>
    <row r="344" spans="1:2">
      <c r="A344" t="s">
        <v>837</v>
      </c>
      <c r="B344" t="s">
        <v>837</v>
      </c>
    </row>
    <row r="345" spans="1:2">
      <c r="A345" t="s">
        <v>839</v>
      </c>
      <c r="B345" t="s">
        <v>839</v>
      </c>
    </row>
    <row r="346" spans="1:2">
      <c r="A346" t="s">
        <v>841</v>
      </c>
      <c r="B346" t="s">
        <v>841</v>
      </c>
    </row>
    <row r="347" spans="1:2">
      <c r="A347" t="s">
        <v>843</v>
      </c>
      <c r="B347" t="s">
        <v>843</v>
      </c>
    </row>
    <row r="348" spans="1:2">
      <c r="A348" t="s">
        <v>845</v>
      </c>
      <c r="B348" t="s">
        <v>845</v>
      </c>
    </row>
    <row r="349" spans="1:2">
      <c r="A349" t="s">
        <v>847</v>
      </c>
      <c r="B349" t="s">
        <v>847</v>
      </c>
    </row>
    <row r="350" spans="1:2">
      <c r="A350" t="s">
        <v>849</v>
      </c>
      <c r="B350" t="s">
        <v>849</v>
      </c>
    </row>
    <row r="351" spans="1:2">
      <c r="A351" t="s">
        <v>851</v>
      </c>
      <c r="B351" t="s">
        <v>851</v>
      </c>
    </row>
    <row r="352" spans="1:2">
      <c r="A352" t="s">
        <v>853</v>
      </c>
      <c r="B352" t="s">
        <v>853</v>
      </c>
    </row>
    <row r="353" spans="1:2">
      <c r="A353" t="s">
        <v>855</v>
      </c>
      <c r="B353" t="s">
        <v>855</v>
      </c>
    </row>
    <row r="354" spans="1:2">
      <c r="A354" t="s">
        <v>857</v>
      </c>
      <c r="B354" t="s">
        <v>857</v>
      </c>
    </row>
    <row r="355" spans="1:2">
      <c r="A355" t="s">
        <v>859</v>
      </c>
      <c r="B355" t="s">
        <v>859</v>
      </c>
    </row>
    <row r="356" spans="1:2">
      <c r="A356" t="s">
        <v>861</v>
      </c>
      <c r="B356" t="s">
        <v>861</v>
      </c>
    </row>
    <row r="357" spans="1:2">
      <c r="A357" t="s">
        <v>863</v>
      </c>
      <c r="B357" t="s">
        <v>863</v>
      </c>
    </row>
    <row r="358" spans="1:2">
      <c r="A358" t="s">
        <v>865</v>
      </c>
      <c r="B358" t="s">
        <v>865</v>
      </c>
    </row>
    <row r="359" spans="1:2">
      <c r="A359" t="s">
        <v>867</v>
      </c>
      <c r="B359" t="s">
        <v>867</v>
      </c>
    </row>
    <row r="360" spans="1:2">
      <c r="A360" t="s">
        <v>869</v>
      </c>
      <c r="B360" t="s">
        <v>869</v>
      </c>
    </row>
    <row r="361" spans="1:2">
      <c r="A361" t="s">
        <v>871</v>
      </c>
      <c r="B361" t="s">
        <v>871</v>
      </c>
    </row>
    <row r="362" spans="1:2">
      <c r="A362" t="s">
        <v>873</v>
      </c>
      <c r="B362" t="s">
        <v>873</v>
      </c>
    </row>
    <row r="363" spans="1:2">
      <c r="A363" t="s">
        <v>875</v>
      </c>
      <c r="B363" t="s">
        <v>875</v>
      </c>
    </row>
    <row r="364" spans="1:2">
      <c r="A364" t="s">
        <v>877</v>
      </c>
      <c r="B364" t="s">
        <v>877</v>
      </c>
    </row>
    <row r="365" spans="1:2">
      <c r="A365" t="s">
        <v>879</v>
      </c>
      <c r="B365" t="s">
        <v>879</v>
      </c>
    </row>
    <row r="366" spans="1:2">
      <c r="A366" t="s">
        <v>881</v>
      </c>
      <c r="B366" t="s">
        <v>881</v>
      </c>
    </row>
    <row r="367" spans="1:2">
      <c r="A367" t="s">
        <v>883</v>
      </c>
      <c r="B367" t="s">
        <v>883</v>
      </c>
    </row>
    <row r="368" spans="1:2">
      <c r="A368" t="s">
        <v>885</v>
      </c>
      <c r="B368" t="s">
        <v>885</v>
      </c>
    </row>
    <row r="369" spans="1:2">
      <c r="A369" t="s">
        <v>887</v>
      </c>
      <c r="B369" t="s">
        <v>887</v>
      </c>
    </row>
    <row r="370" spans="1:2">
      <c r="A370" t="s">
        <v>889</v>
      </c>
      <c r="B370" t="s">
        <v>889</v>
      </c>
    </row>
    <row r="371" spans="1:2">
      <c r="A371" t="s">
        <v>891</v>
      </c>
      <c r="B371" t="s">
        <v>891</v>
      </c>
    </row>
    <row r="372" spans="1:2">
      <c r="A372" t="s">
        <v>893</v>
      </c>
      <c r="B372" t="s">
        <v>893</v>
      </c>
    </row>
    <row r="373" spans="1:2">
      <c r="A373" t="s">
        <v>895</v>
      </c>
      <c r="B373" t="s">
        <v>895</v>
      </c>
    </row>
    <row r="374" spans="1:2">
      <c r="A374" t="s">
        <v>897</v>
      </c>
      <c r="B374" t="s">
        <v>897</v>
      </c>
    </row>
    <row r="375" spans="1:2">
      <c r="A375" t="s">
        <v>899</v>
      </c>
      <c r="B375" t="s">
        <v>899</v>
      </c>
    </row>
    <row r="376" spans="1:2">
      <c r="A376" t="s">
        <v>901</v>
      </c>
      <c r="B376" t="s">
        <v>901</v>
      </c>
    </row>
    <row r="377" spans="1:2">
      <c r="A377" t="s">
        <v>903</v>
      </c>
      <c r="B377" t="s">
        <v>903</v>
      </c>
    </row>
    <row r="378" spans="1:2">
      <c r="A378" t="s">
        <v>905</v>
      </c>
      <c r="B378" t="s">
        <v>905</v>
      </c>
    </row>
    <row r="379" spans="1:2">
      <c r="A379" t="s">
        <v>907</v>
      </c>
      <c r="B379" t="s">
        <v>907</v>
      </c>
    </row>
    <row r="380" spans="1:2">
      <c r="A380" t="s">
        <v>909</v>
      </c>
      <c r="B380" t="s">
        <v>909</v>
      </c>
    </row>
    <row r="381" spans="1:2">
      <c r="A381" t="s">
        <v>911</v>
      </c>
      <c r="B381" t="s">
        <v>911</v>
      </c>
    </row>
    <row r="382" spans="1:2">
      <c r="A382" t="s">
        <v>913</v>
      </c>
      <c r="B382" t="s">
        <v>913</v>
      </c>
    </row>
    <row r="383" spans="1:2">
      <c r="A383" t="s">
        <v>915</v>
      </c>
      <c r="B383" t="s">
        <v>915</v>
      </c>
    </row>
    <row r="384" spans="1:2">
      <c r="A384" t="s">
        <v>919</v>
      </c>
      <c r="B384" t="s">
        <v>919</v>
      </c>
    </row>
    <row r="385" spans="1:2">
      <c r="A385" t="s">
        <v>921</v>
      </c>
      <c r="B385" t="s">
        <v>921</v>
      </c>
    </row>
    <row r="386" spans="1:2">
      <c r="A386" t="s">
        <v>923</v>
      </c>
      <c r="B386" t="s">
        <v>923</v>
      </c>
    </row>
    <row r="387" spans="1:2">
      <c r="A387" t="s">
        <v>925</v>
      </c>
      <c r="B387" t="s">
        <v>925</v>
      </c>
    </row>
    <row r="388" spans="1:2">
      <c r="A388" t="s">
        <v>927</v>
      </c>
      <c r="B388" t="s">
        <v>927</v>
      </c>
    </row>
    <row r="389" spans="1:2">
      <c r="A389" t="s">
        <v>933</v>
      </c>
      <c r="B389" t="s">
        <v>933</v>
      </c>
    </row>
    <row r="390" spans="1:2">
      <c r="A390" t="s">
        <v>935</v>
      </c>
      <c r="B390" t="s">
        <v>935</v>
      </c>
    </row>
    <row r="391" spans="1:2">
      <c r="A391" t="s">
        <v>937</v>
      </c>
      <c r="B391" t="s">
        <v>937</v>
      </c>
    </row>
    <row r="392" spans="1:2">
      <c r="A392" t="s">
        <v>939</v>
      </c>
      <c r="B392" t="s">
        <v>939</v>
      </c>
    </row>
    <row r="393" spans="1:2">
      <c r="A393" t="s">
        <v>941</v>
      </c>
      <c r="B393" t="s">
        <v>941</v>
      </c>
    </row>
    <row r="394" spans="1:2">
      <c r="A394" t="s">
        <v>943</v>
      </c>
      <c r="B394" t="s">
        <v>943</v>
      </c>
    </row>
    <row r="395" spans="1:2">
      <c r="A395" t="s">
        <v>945</v>
      </c>
      <c r="B395" t="s">
        <v>945</v>
      </c>
    </row>
    <row r="396" spans="1:2">
      <c r="A396" t="s">
        <v>947</v>
      </c>
      <c r="B396" t="s">
        <v>947</v>
      </c>
    </row>
    <row r="397" spans="1:2">
      <c r="A397" t="s">
        <v>950</v>
      </c>
      <c r="B397" t="s">
        <v>950</v>
      </c>
    </row>
    <row r="398" spans="1:2">
      <c r="A398" t="s">
        <v>952</v>
      </c>
      <c r="B398" t="s">
        <v>952</v>
      </c>
    </row>
    <row r="399" spans="1:2">
      <c r="A399" t="s">
        <v>954</v>
      </c>
      <c r="B399" t="s">
        <v>954</v>
      </c>
    </row>
    <row r="400" spans="1:2">
      <c r="A400" t="s">
        <v>956</v>
      </c>
      <c r="B400" t="s">
        <v>956</v>
      </c>
    </row>
    <row r="401" spans="1:2">
      <c r="A401" t="s">
        <v>959</v>
      </c>
      <c r="B401" t="s">
        <v>959</v>
      </c>
    </row>
    <row r="402" spans="1:2">
      <c r="A402" t="s">
        <v>961</v>
      </c>
      <c r="B402" t="s">
        <v>961</v>
      </c>
    </row>
    <row r="403" spans="1:2">
      <c r="A403" t="s">
        <v>963</v>
      </c>
      <c r="B403" t="s">
        <v>963</v>
      </c>
    </row>
    <row r="404" spans="1:2">
      <c r="A404" t="s">
        <v>966</v>
      </c>
      <c r="B404" t="s">
        <v>966</v>
      </c>
    </row>
    <row r="405" spans="1:2">
      <c r="A405" t="s">
        <v>968</v>
      </c>
      <c r="B405" t="s">
        <v>968</v>
      </c>
    </row>
    <row r="406" spans="1:2">
      <c r="A406" t="s">
        <v>970</v>
      </c>
      <c r="B406" t="s">
        <v>970</v>
      </c>
    </row>
    <row r="407" spans="1:2">
      <c r="A407" t="s">
        <v>973</v>
      </c>
      <c r="B407" t="s">
        <v>973</v>
      </c>
    </row>
    <row r="408" spans="1:2">
      <c r="A408" t="s">
        <v>975</v>
      </c>
      <c r="B408" t="s">
        <v>975</v>
      </c>
    </row>
    <row r="409" spans="1:2">
      <c r="A409" t="s">
        <v>978</v>
      </c>
      <c r="B409" t="s">
        <v>978</v>
      </c>
    </row>
    <row r="410" spans="1:2">
      <c r="A410" t="s">
        <v>980</v>
      </c>
      <c r="B410" t="s">
        <v>980</v>
      </c>
    </row>
    <row r="411" spans="1:2">
      <c r="A411" t="s">
        <v>982</v>
      </c>
      <c r="B411" t="s">
        <v>982</v>
      </c>
    </row>
    <row r="412" spans="1:2">
      <c r="A412" t="s">
        <v>985</v>
      </c>
      <c r="B412" t="s">
        <v>985</v>
      </c>
    </row>
    <row r="413" spans="1:2">
      <c r="A413" t="s">
        <v>991</v>
      </c>
      <c r="B413" t="s">
        <v>991</v>
      </c>
    </row>
    <row r="414" spans="1:2">
      <c r="A414" t="s">
        <v>993</v>
      </c>
      <c r="B414" t="s">
        <v>993</v>
      </c>
    </row>
    <row r="415" spans="1:2">
      <c r="A415" t="s">
        <v>995</v>
      </c>
      <c r="B415" t="s">
        <v>995</v>
      </c>
    </row>
    <row r="416" spans="1:2">
      <c r="A416" t="s">
        <v>997</v>
      </c>
      <c r="B416" t="s">
        <v>997</v>
      </c>
    </row>
    <row r="417" spans="1:2">
      <c r="A417" t="s">
        <v>999</v>
      </c>
      <c r="B417" t="s">
        <v>999</v>
      </c>
    </row>
    <row r="418" spans="1:2">
      <c r="A418" t="s">
        <v>1001</v>
      </c>
      <c r="B418" t="s">
        <v>1001</v>
      </c>
    </row>
    <row r="419" spans="1:2">
      <c r="A419" t="s">
        <v>1003</v>
      </c>
      <c r="B419" t="s">
        <v>1003</v>
      </c>
    </row>
    <row r="420" spans="1:2">
      <c r="A420" t="s">
        <v>1005</v>
      </c>
      <c r="B420" t="s">
        <v>1005</v>
      </c>
    </row>
    <row r="421" spans="1:2">
      <c r="A421" t="s">
        <v>1007</v>
      </c>
      <c r="B421" t="s">
        <v>1007</v>
      </c>
    </row>
    <row r="422" spans="1:2">
      <c r="A422" t="s">
        <v>1009</v>
      </c>
      <c r="B422" t="s">
        <v>1009</v>
      </c>
    </row>
    <row r="423" spans="1:2">
      <c r="A423" t="s">
        <v>1011</v>
      </c>
      <c r="B423" t="s">
        <v>1011</v>
      </c>
    </row>
    <row r="424" spans="1:2">
      <c r="A424" t="s">
        <v>1013</v>
      </c>
      <c r="B424" t="s">
        <v>1013</v>
      </c>
    </row>
    <row r="425" spans="1:2">
      <c r="A425" t="s">
        <v>1015</v>
      </c>
      <c r="B425" t="s">
        <v>1015</v>
      </c>
    </row>
    <row r="426" spans="1:2">
      <c r="A426" t="s">
        <v>1017</v>
      </c>
      <c r="B426" t="s">
        <v>1017</v>
      </c>
    </row>
    <row r="427" spans="1:2">
      <c r="A427" t="s">
        <v>1019</v>
      </c>
      <c r="B427" t="s">
        <v>1019</v>
      </c>
    </row>
    <row r="428" spans="1:2">
      <c r="A428" t="s">
        <v>1021</v>
      </c>
      <c r="B428" t="s">
        <v>1021</v>
      </c>
    </row>
    <row r="429" spans="1:2">
      <c r="A429" t="s">
        <v>1023</v>
      </c>
      <c r="B429" t="s">
        <v>1023</v>
      </c>
    </row>
    <row r="430" spans="1:2">
      <c r="A430" t="s">
        <v>1025</v>
      </c>
      <c r="B430" t="s">
        <v>1025</v>
      </c>
    </row>
    <row r="431" spans="1:2">
      <c r="A431" t="s">
        <v>1027</v>
      </c>
      <c r="B431" t="s">
        <v>1027</v>
      </c>
    </row>
    <row r="432" spans="1:2">
      <c r="A432" t="s">
        <v>1029</v>
      </c>
      <c r="B432" t="s">
        <v>1029</v>
      </c>
    </row>
    <row r="433" spans="1:2">
      <c r="A433" t="s">
        <v>1031</v>
      </c>
      <c r="B433" t="s">
        <v>1031</v>
      </c>
    </row>
    <row r="434" spans="1:2">
      <c r="A434" t="s">
        <v>1033</v>
      </c>
      <c r="B434" t="s">
        <v>1033</v>
      </c>
    </row>
    <row r="435" spans="1:2">
      <c r="A435" t="s">
        <v>1035</v>
      </c>
      <c r="B435" t="s">
        <v>1035</v>
      </c>
    </row>
    <row r="436" spans="1:2">
      <c r="A436" t="s">
        <v>1037</v>
      </c>
      <c r="B436" t="s">
        <v>1037</v>
      </c>
    </row>
    <row r="437" spans="1:2">
      <c r="A437" t="s">
        <v>1039</v>
      </c>
      <c r="B437" t="s">
        <v>1039</v>
      </c>
    </row>
    <row r="438" spans="1:2">
      <c r="A438" t="s">
        <v>1041</v>
      </c>
      <c r="B438" t="s">
        <v>1041</v>
      </c>
    </row>
    <row r="439" spans="1:2">
      <c r="A439" t="s">
        <v>1043</v>
      </c>
      <c r="B439" t="s">
        <v>1043</v>
      </c>
    </row>
    <row r="440" spans="1:2">
      <c r="A440" t="s">
        <v>1045</v>
      </c>
      <c r="B440" t="s">
        <v>1045</v>
      </c>
    </row>
    <row r="441" spans="1:2">
      <c r="A441" t="s">
        <v>1047</v>
      </c>
      <c r="B441" t="s">
        <v>1047</v>
      </c>
    </row>
    <row r="442" spans="1:2">
      <c r="A442" t="s">
        <v>1049</v>
      </c>
      <c r="B442" t="s">
        <v>1049</v>
      </c>
    </row>
    <row r="443" spans="1:2">
      <c r="A443" t="s">
        <v>1051</v>
      </c>
      <c r="B443" t="s">
        <v>1051</v>
      </c>
    </row>
    <row r="444" spans="1:2">
      <c r="A444" t="s">
        <v>1054</v>
      </c>
      <c r="B444" t="s">
        <v>1054</v>
      </c>
    </row>
    <row r="445" spans="1:2">
      <c r="A445" t="s">
        <v>1056</v>
      </c>
      <c r="B445" t="s">
        <v>1056</v>
      </c>
    </row>
    <row r="446" spans="1:2">
      <c r="A446" t="s">
        <v>1060</v>
      </c>
      <c r="B446" t="s">
        <v>1060</v>
      </c>
    </row>
    <row r="447" spans="1:2">
      <c r="A447" t="s">
        <v>1062</v>
      </c>
      <c r="B447" t="s">
        <v>1062</v>
      </c>
    </row>
    <row r="448" spans="1:2">
      <c r="A448" t="s">
        <v>1064</v>
      </c>
      <c r="B448" t="s">
        <v>1064</v>
      </c>
    </row>
    <row r="449" spans="1:2">
      <c r="A449" t="s">
        <v>1066</v>
      </c>
      <c r="B449" t="s">
        <v>1066</v>
      </c>
    </row>
    <row r="450" spans="1:2">
      <c r="A450" t="s">
        <v>1068</v>
      </c>
      <c r="B450" t="s">
        <v>1068</v>
      </c>
    </row>
    <row r="451" spans="1:2">
      <c r="A451" t="s">
        <v>1070</v>
      </c>
      <c r="B451" t="s">
        <v>1070</v>
      </c>
    </row>
    <row r="452" spans="1:2">
      <c r="A452" t="s">
        <v>1072</v>
      </c>
      <c r="B452" t="s">
        <v>1072</v>
      </c>
    </row>
    <row r="453" spans="1:2">
      <c r="A453" t="s">
        <v>1074</v>
      </c>
      <c r="B453" t="s">
        <v>1074</v>
      </c>
    </row>
    <row r="454" spans="1:2">
      <c r="A454" t="s">
        <v>1076</v>
      </c>
      <c r="B454" t="s">
        <v>1076</v>
      </c>
    </row>
    <row r="455" spans="1:2">
      <c r="A455" t="s">
        <v>1080</v>
      </c>
      <c r="B455" t="s">
        <v>1080</v>
      </c>
    </row>
    <row r="456" spans="1:2">
      <c r="A456" t="s">
        <v>1083</v>
      </c>
      <c r="B456" t="s">
        <v>1083</v>
      </c>
    </row>
    <row r="457" spans="1:2">
      <c r="A457" t="s">
        <v>1085</v>
      </c>
      <c r="B457" t="s">
        <v>1085</v>
      </c>
    </row>
    <row r="458" spans="1:2">
      <c r="A458" t="s">
        <v>1087</v>
      </c>
      <c r="B458" t="s">
        <v>1087</v>
      </c>
    </row>
    <row r="459" spans="1:2">
      <c r="A459" t="s">
        <v>1089</v>
      </c>
      <c r="B459" t="s">
        <v>1089</v>
      </c>
    </row>
    <row r="460" spans="1:2">
      <c r="A460" t="s">
        <v>1092</v>
      </c>
      <c r="B460" t="s">
        <v>1092</v>
      </c>
    </row>
    <row r="461" spans="1:2">
      <c r="A461" t="s">
        <v>1094</v>
      </c>
      <c r="B461" t="s">
        <v>1094</v>
      </c>
    </row>
    <row r="462" spans="1:2">
      <c r="A462" t="s">
        <v>1129</v>
      </c>
      <c r="B462" t="s">
        <v>1129</v>
      </c>
    </row>
    <row r="463" spans="1:2">
      <c r="A463" t="s">
        <v>1131</v>
      </c>
      <c r="B463" t="s">
        <v>1131</v>
      </c>
    </row>
    <row r="464" spans="1:2">
      <c r="A464" t="s">
        <v>1133</v>
      </c>
      <c r="B464" t="s">
        <v>1133</v>
      </c>
    </row>
    <row r="465" spans="1:2">
      <c r="A465" t="s">
        <v>1135</v>
      </c>
      <c r="B465" t="s">
        <v>1135</v>
      </c>
    </row>
    <row r="466" spans="1:2">
      <c r="A466" t="s">
        <v>1137</v>
      </c>
      <c r="B466" t="s">
        <v>1137</v>
      </c>
    </row>
    <row r="467" spans="1:2">
      <c r="A467" t="s">
        <v>1139</v>
      </c>
      <c r="B467" t="s">
        <v>1139</v>
      </c>
    </row>
    <row r="468" spans="1:2">
      <c r="A468" t="s">
        <v>1141</v>
      </c>
      <c r="B468" t="s">
        <v>1141</v>
      </c>
    </row>
    <row r="469" spans="1:2">
      <c r="A469" t="s">
        <v>1143</v>
      </c>
      <c r="B469" t="s">
        <v>1143</v>
      </c>
    </row>
    <row r="470" spans="1:2">
      <c r="A470" t="s">
        <v>1145</v>
      </c>
      <c r="B470" t="s">
        <v>1145</v>
      </c>
    </row>
    <row r="471" spans="1:2">
      <c r="A471" t="s">
        <v>1147</v>
      </c>
      <c r="B471" t="s">
        <v>1147</v>
      </c>
    </row>
    <row r="472" spans="1:2">
      <c r="A472" t="s">
        <v>1149</v>
      </c>
      <c r="B472" t="s">
        <v>1149</v>
      </c>
    </row>
    <row r="473" spans="1:2">
      <c r="A473" t="s">
        <v>1151</v>
      </c>
      <c r="B473" t="s">
        <v>1151</v>
      </c>
    </row>
    <row r="474" spans="1:2">
      <c r="A474" t="s">
        <v>1153</v>
      </c>
      <c r="B474" t="s">
        <v>1153</v>
      </c>
    </row>
    <row r="475" spans="1:2">
      <c r="A475" t="s">
        <v>1155</v>
      </c>
      <c r="B475" t="s">
        <v>1155</v>
      </c>
    </row>
    <row r="476" spans="1:2">
      <c r="A476" t="s">
        <v>1157</v>
      </c>
      <c r="B476" t="s">
        <v>1157</v>
      </c>
    </row>
    <row r="477" spans="1:2">
      <c r="A477" t="s">
        <v>1159</v>
      </c>
      <c r="B477" t="s">
        <v>1159</v>
      </c>
    </row>
    <row r="478" spans="1:2">
      <c r="A478" t="s">
        <v>1161</v>
      </c>
      <c r="B478" t="s">
        <v>1161</v>
      </c>
    </row>
    <row r="479" spans="1:2">
      <c r="A479" t="s">
        <v>1163</v>
      </c>
      <c r="B479" t="s">
        <v>1163</v>
      </c>
    </row>
    <row r="480" spans="1:2">
      <c r="A480" t="s">
        <v>1165</v>
      </c>
      <c r="B480" t="s">
        <v>1165</v>
      </c>
    </row>
    <row r="481" spans="1:2">
      <c r="A481" t="s">
        <v>1168</v>
      </c>
      <c r="B481" t="s">
        <v>1168</v>
      </c>
    </row>
    <row r="482" spans="1:2">
      <c r="A482" t="s">
        <v>1171</v>
      </c>
      <c r="B482" t="s">
        <v>1171</v>
      </c>
    </row>
    <row r="483" spans="1:2">
      <c r="A483" t="s">
        <v>1173</v>
      </c>
      <c r="B483" t="s">
        <v>1173</v>
      </c>
    </row>
    <row r="484" spans="1:2">
      <c r="A484" t="s">
        <v>1175</v>
      </c>
      <c r="B484" t="s">
        <v>1175</v>
      </c>
    </row>
    <row r="485" spans="1:2">
      <c r="A485" t="s">
        <v>1177</v>
      </c>
      <c r="B485" t="s">
        <v>1177</v>
      </c>
    </row>
    <row r="486" spans="1:2">
      <c r="A486" t="s">
        <v>1179</v>
      </c>
      <c r="B486" t="s">
        <v>1179</v>
      </c>
    </row>
    <row r="487" spans="1:2">
      <c r="A487" t="s">
        <v>1181</v>
      </c>
      <c r="B487" t="s">
        <v>1181</v>
      </c>
    </row>
    <row r="488" spans="1:2">
      <c r="A488" t="s">
        <v>1183</v>
      </c>
      <c r="B488" t="s">
        <v>1183</v>
      </c>
    </row>
    <row r="489" spans="1:2">
      <c r="A489" t="s">
        <v>1185</v>
      </c>
      <c r="B489" t="s">
        <v>1185</v>
      </c>
    </row>
    <row r="490" spans="1:2">
      <c r="A490" t="s">
        <v>1192</v>
      </c>
      <c r="B490" t="s">
        <v>1192</v>
      </c>
    </row>
    <row r="491" spans="1:2">
      <c r="A491" t="s">
        <v>1194</v>
      </c>
      <c r="B491" t="s">
        <v>1194</v>
      </c>
    </row>
    <row r="492" spans="1:2">
      <c r="A492" t="s">
        <v>1196</v>
      </c>
      <c r="B492" t="s">
        <v>1196</v>
      </c>
    </row>
    <row r="493" spans="1:2">
      <c r="A493" t="s">
        <v>1198</v>
      </c>
      <c r="B493" t="s">
        <v>1198</v>
      </c>
    </row>
    <row r="494" spans="1:2">
      <c r="A494" t="s">
        <v>1200</v>
      </c>
      <c r="B494" t="s">
        <v>1200</v>
      </c>
    </row>
    <row r="495" spans="1:2">
      <c r="A495" t="s">
        <v>1202</v>
      </c>
      <c r="B495" t="s">
        <v>1202</v>
      </c>
    </row>
    <row r="496" spans="1:2">
      <c r="A496" t="s">
        <v>1204</v>
      </c>
      <c r="B496" t="s">
        <v>1204</v>
      </c>
    </row>
    <row r="497" spans="1:2">
      <c r="A497" t="s">
        <v>1206</v>
      </c>
      <c r="B497" t="s">
        <v>1206</v>
      </c>
    </row>
    <row r="498" spans="1:2">
      <c r="A498" t="s">
        <v>1208</v>
      </c>
      <c r="B498" t="s">
        <v>1208</v>
      </c>
    </row>
    <row r="499" spans="1:2">
      <c r="A499" t="s">
        <v>1210</v>
      </c>
      <c r="B499" t="s">
        <v>1210</v>
      </c>
    </row>
    <row r="500" spans="1:2">
      <c r="A500" t="s">
        <v>1212</v>
      </c>
      <c r="B500" t="s">
        <v>1212</v>
      </c>
    </row>
    <row r="501" spans="1:2">
      <c r="A501" t="s">
        <v>1215</v>
      </c>
      <c r="B501" t="s">
        <v>1215</v>
      </c>
    </row>
    <row r="502" spans="1:2">
      <c r="A502" t="s">
        <v>1217</v>
      </c>
      <c r="B502" t="s">
        <v>1217</v>
      </c>
    </row>
    <row r="503" spans="1:2">
      <c r="A503" t="s">
        <v>1219</v>
      </c>
      <c r="B503" t="s">
        <v>1219</v>
      </c>
    </row>
    <row r="504" spans="1:2">
      <c r="A504" t="s">
        <v>1221</v>
      </c>
      <c r="B504" t="s">
        <v>1221</v>
      </c>
    </row>
    <row r="505" spans="1:2">
      <c r="A505" t="s">
        <v>1223</v>
      </c>
      <c r="B505" t="s">
        <v>1223</v>
      </c>
    </row>
    <row r="506" spans="1:2">
      <c r="A506" t="s">
        <v>1225</v>
      </c>
      <c r="B506" t="s">
        <v>1225</v>
      </c>
    </row>
    <row r="507" spans="1:2">
      <c r="A507" t="s">
        <v>1227</v>
      </c>
      <c r="B507" t="s">
        <v>1227</v>
      </c>
    </row>
    <row r="508" spans="1:2">
      <c r="A508" t="s">
        <v>1229</v>
      </c>
      <c r="B508" t="s">
        <v>1229</v>
      </c>
    </row>
    <row r="509" spans="1:2">
      <c r="A509" t="s">
        <v>1231</v>
      </c>
      <c r="B509" t="s">
        <v>1231</v>
      </c>
    </row>
    <row r="510" spans="1:2">
      <c r="A510" t="s">
        <v>1233</v>
      </c>
      <c r="B510" t="s">
        <v>1233</v>
      </c>
    </row>
    <row r="511" spans="1:2">
      <c r="A511" t="s">
        <v>1235</v>
      </c>
      <c r="B511" t="s">
        <v>1235</v>
      </c>
    </row>
    <row r="512" spans="1:2">
      <c r="A512" t="s">
        <v>1237</v>
      </c>
      <c r="B512" t="s">
        <v>1237</v>
      </c>
    </row>
    <row r="513" spans="1:2">
      <c r="A513" t="s">
        <v>1240</v>
      </c>
      <c r="B513" t="s">
        <v>1240</v>
      </c>
    </row>
    <row r="514" spans="1:2">
      <c r="A514" t="s">
        <v>1243</v>
      </c>
      <c r="B514" t="s">
        <v>1243</v>
      </c>
    </row>
    <row r="515" spans="1:2">
      <c r="A515" t="s">
        <v>1245</v>
      </c>
      <c r="B515" t="s">
        <v>1245</v>
      </c>
    </row>
    <row r="516" spans="1:2">
      <c r="A516" t="s">
        <v>1249</v>
      </c>
      <c r="B516" t="s">
        <v>1249</v>
      </c>
    </row>
    <row r="517" spans="1:2">
      <c r="A517" t="s">
        <v>1251</v>
      </c>
      <c r="B517" t="s">
        <v>1251</v>
      </c>
    </row>
    <row r="518" spans="1:2">
      <c r="A518" t="s">
        <v>1253</v>
      </c>
      <c r="B518" t="s">
        <v>1253</v>
      </c>
    </row>
    <row r="519" spans="1:2">
      <c r="A519" t="s">
        <v>1255</v>
      </c>
      <c r="B519" t="s">
        <v>1255</v>
      </c>
    </row>
    <row r="520" spans="1:2">
      <c r="A520" t="s">
        <v>1257</v>
      </c>
      <c r="B520" t="s">
        <v>3319</v>
      </c>
    </row>
    <row r="521" spans="1:2">
      <c r="A521" t="s">
        <v>1260</v>
      </c>
      <c r="B521" t="s">
        <v>3777</v>
      </c>
    </row>
    <row r="522" spans="1:2">
      <c r="A522" t="s">
        <v>1262</v>
      </c>
      <c r="B522" t="s">
        <v>3775</v>
      </c>
    </row>
    <row r="523" spans="1:2">
      <c r="A523" t="s">
        <v>1264</v>
      </c>
      <c r="B523" t="s">
        <v>1264</v>
      </c>
    </row>
    <row r="524" spans="1:2">
      <c r="A524" t="s">
        <v>1266</v>
      </c>
      <c r="B524" t="s">
        <v>1266</v>
      </c>
    </row>
    <row r="525" spans="1:2">
      <c r="A525" t="s">
        <v>1268</v>
      </c>
      <c r="B525" t="s">
        <v>911</v>
      </c>
    </row>
    <row r="526" spans="1:2">
      <c r="A526" t="s">
        <v>1270</v>
      </c>
      <c r="B526" t="s">
        <v>3757</v>
      </c>
    </row>
    <row r="527" spans="1:2">
      <c r="A527" t="s">
        <v>1272</v>
      </c>
      <c r="B527" t="s">
        <v>4032</v>
      </c>
    </row>
    <row r="528" spans="1:2">
      <c r="A528" t="s">
        <v>1274</v>
      </c>
      <c r="B528" t="s">
        <v>901</v>
      </c>
    </row>
    <row r="529" spans="1:2">
      <c r="A529" t="s">
        <v>1276</v>
      </c>
      <c r="B529" t="s">
        <v>1276</v>
      </c>
    </row>
    <row r="530" spans="1:2">
      <c r="A530" t="s">
        <v>1278</v>
      </c>
      <c r="B530" t="s">
        <v>1278</v>
      </c>
    </row>
    <row r="531" spans="1:2">
      <c r="A531" t="s">
        <v>1280</v>
      </c>
      <c r="B531" t="s">
        <v>1280</v>
      </c>
    </row>
    <row r="532" spans="1:2">
      <c r="A532" t="s">
        <v>1283</v>
      </c>
      <c r="B532" t="s">
        <v>1283</v>
      </c>
    </row>
    <row r="533" spans="1:2">
      <c r="A533" t="s">
        <v>1285</v>
      </c>
      <c r="B533" t="s">
        <v>1285</v>
      </c>
    </row>
    <row r="534" spans="1:2">
      <c r="A534" t="s">
        <v>1287</v>
      </c>
      <c r="B534" t="s">
        <v>1287</v>
      </c>
    </row>
    <row r="535" spans="1:2">
      <c r="A535" t="s">
        <v>1289</v>
      </c>
      <c r="B535" t="s">
        <v>1289</v>
      </c>
    </row>
    <row r="536" spans="1:2">
      <c r="A536" t="s">
        <v>1291</v>
      </c>
      <c r="B536" t="s">
        <v>1291</v>
      </c>
    </row>
    <row r="537" spans="1:2">
      <c r="A537" t="s">
        <v>1293</v>
      </c>
      <c r="B537" t="s">
        <v>1293</v>
      </c>
    </row>
    <row r="538" spans="1:2">
      <c r="A538" t="s">
        <v>1299</v>
      </c>
      <c r="B538" t="s">
        <v>1299</v>
      </c>
    </row>
    <row r="539" spans="1:2">
      <c r="A539" t="s">
        <v>1301</v>
      </c>
      <c r="B539" t="s">
        <v>1301</v>
      </c>
    </row>
    <row r="540" spans="1:2">
      <c r="A540" t="s">
        <v>1307</v>
      </c>
      <c r="B540" t="s">
        <v>1307</v>
      </c>
    </row>
    <row r="541" spans="1:2">
      <c r="A541" t="s">
        <v>1309</v>
      </c>
      <c r="B541" t="s">
        <v>1309</v>
      </c>
    </row>
    <row r="542" spans="1:2">
      <c r="A542" t="s">
        <v>1311</v>
      </c>
      <c r="B542" t="s">
        <v>1311</v>
      </c>
    </row>
    <row r="543" spans="1:2">
      <c r="A543" t="s">
        <v>1313</v>
      </c>
      <c r="B543" t="s">
        <v>1313</v>
      </c>
    </row>
    <row r="544" spans="1:2">
      <c r="A544" t="s">
        <v>1315</v>
      </c>
      <c r="B544" t="s">
        <v>1315</v>
      </c>
    </row>
    <row r="545" spans="1:2">
      <c r="A545" t="s">
        <v>1319</v>
      </c>
      <c r="B545" t="s">
        <v>1319</v>
      </c>
    </row>
    <row r="546" spans="1:2">
      <c r="A546" t="s">
        <v>1321</v>
      </c>
      <c r="B546" t="s">
        <v>1321</v>
      </c>
    </row>
    <row r="547" spans="1:2">
      <c r="A547" t="s">
        <v>1323</v>
      </c>
      <c r="B547" t="s">
        <v>1323</v>
      </c>
    </row>
    <row r="548" spans="1:2">
      <c r="A548" t="s">
        <v>1325</v>
      </c>
      <c r="B548" t="s">
        <v>1325</v>
      </c>
    </row>
    <row r="549" spans="1:2">
      <c r="A549" t="s">
        <v>1327</v>
      </c>
      <c r="B549" t="s">
        <v>1327</v>
      </c>
    </row>
    <row r="550" spans="1:2">
      <c r="A550" t="s">
        <v>1329</v>
      </c>
      <c r="B550" t="s">
        <v>1329</v>
      </c>
    </row>
    <row r="551" spans="1:2">
      <c r="A551" t="s">
        <v>1331</v>
      </c>
      <c r="B551" t="s">
        <v>1331</v>
      </c>
    </row>
    <row r="552" spans="1:2">
      <c r="A552" t="s">
        <v>1345</v>
      </c>
      <c r="B552" t="s">
        <v>1345</v>
      </c>
    </row>
    <row r="553" spans="1:2">
      <c r="A553" t="s">
        <v>1347</v>
      </c>
      <c r="B553" t="s">
        <v>1347</v>
      </c>
    </row>
    <row r="554" spans="1:2">
      <c r="A554" t="s">
        <v>1349</v>
      </c>
      <c r="B554" t="s">
        <v>1349</v>
      </c>
    </row>
    <row r="555" spans="1:2">
      <c r="A555" t="s">
        <v>1351</v>
      </c>
      <c r="B555" t="s">
        <v>1351</v>
      </c>
    </row>
    <row r="556" spans="1:2">
      <c r="A556" t="s">
        <v>1353</v>
      </c>
      <c r="B556" t="s">
        <v>1353</v>
      </c>
    </row>
    <row r="557" spans="1:2">
      <c r="A557" t="s">
        <v>1355</v>
      </c>
      <c r="B557" t="s">
        <v>1355</v>
      </c>
    </row>
    <row r="558" spans="1:2">
      <c r="A558" t="s">
        <v>1358</v>
      </c>
      <c r="B558" t="s">
        <v>1358</v>
      </c>
    </row>
    <row r="559" spans="1:2">
      <c r="A559" t="s">
        <v>1360</v>
      </c>
      <c r="B559" t="s">
        <v>1360</v>
      </c>
    </row>
    <row r="560" spans="1:2">
      <c r="A560" t="s">
        <v>1362</v>
      </c>
      <c r="B560" t="s">
        <v>1362</v>
      </c>
    </row>
    <row r="561" spans="1:2">
      <c r="A561" t="s">
        <v>1364</v>
      </c>
      <c r="B561" t="s">
        <v>1364</v>
      </c>
    </row>
    <row r="562" spans="1:2">
      <c r="A562" t="s">
        <v>1366</v>
      </c>
      <c r="B562" t="s">
        <v>1366</v>
      </c>
    </row>
    <row r="563" spans="1:2">
      <c r="A563" t="s">
        <v>1368</v>
      </c>
      <c r="B563" t="s">
        <v>1368</v>
      </c>
    </row>
    <row r="564" spans="1:2">
      <c r="A564" t="s">
        <v>1370</v>
      </c>
      <c r="B564" t="s">
        <v>1370</v>
      </c>
    </row>
    <row r="565" spans="1:2">
      <c r="A565" t="s">
        <v>1372</v>
      </c>
      <c r="B565" t="s">
        <v>1372</v>
      </c>
    </row>
    <row r="566" spans="1:2">
      <c r="A566" t="s">
        <v>1374</v>
      </c>
      <c r="B566" t="s">
        <v>1374</v>
      </c>
    </row>
    <row r="567" spans="1:2">
      <c r="A567" t="s">
        <v>1376</v>
      </c>
      <c r="B567" t="s">
        <v>1376</v>
      </c>
    </row>
    <row r="568" spans="1:2">
      <c r="A568" t="s">
        <v>1378</v>
      </c>
      <c r="B568" t="s">
        <v>1378</v>
      </c>
    </row>
    <row r="569" spans="1:2">
      <c r="A569" t="s">
        <v>1380</v>
      </c>
      <c r="B569" t="s">
        <v>1380</v>
      </c>
    </row>
    <row r="570" spans="1:2">
      <c r="A570" t="s">
        <v>1382</v>
      </c>
      <c r="B570" t="s">
        <v>1382</v>
      </c>
    </row>
    <row r="571" spans="1:2">
      <c r="A571" t="s">
        <v>1384</v>
      </c>
      <c r="B571" t="s">
        <v>1384</v>
      </c>
    </row>
    <row r="572" spans="1:2">
      <c r="A572" t="s">
        <v>1386</v>
      </c>
      <c r="B572" t="s">
        <v>1386</v>
      </c>
    </row>
    <row r="573" spans="1:2">
      <c r="A573" t="s">
        <v>1388</v>
      </c>
      <c r="B573" t="s">
        <v>1388</v>
      </c>
    </row>
    <row r="574" spans="1:2">
      <c r="A574" t="s">
        <v>1390</v>
      </c>
      <c r="B574" t="s">
        <v>1390</v>
      </c>
    </row>
    <row r="575" spans="1:2">
      <c r="A575" t="s">
        <v>1392</v>
      </c>
      <c r="B575" t="s">
        <v>1392</v>
      </c>
    </row>
    <row r="576" spans="1:2">
      <c r="A576" t="s">
        <v>1394</v>
      </c>
      <c r="B576" t="s">
        <v>1394</v>
      </c>
    </row>
    <row r="577" spans="1:2">
      <c r="A577" t="s">
        <v>1396</v>
      </c>
      <c r="B577" t="s">
        <v>1396</v>
      </c>
    </row>
    <row r="578" spans="1:2">
      <c r="A578" t="s">
        <v>1398</v>
      </c>
      <c r="B578" t="s">
        <v>1398</v>
      </c>
    </row>
    <row r="579" spans="1:2">
      <c r="A579" t="s">
        <v>1400</v>
      </c>
      <c r="B579" t="s">
        <v>1400</v>
      </c>
    </row>
    <row r="580" spans="1:2">
      <c r="A580" t="s">
        <v>1402</v>
      </c>
      <c r="B580" t="s">
        <v>1402</v>
      </c>
    </row>
    <row r="581" spans="1:2">
      <c r="A581" t="s">
        <v>1404</v>
      </c>
      <c r="B581" t="s">
        <v>1404</v>
      </c>
    </row>
    <row r="582" spans="1:2">
      <c r="A582" t="s">
        <v>1406</v>
      </c>
      <c r="B582" t="s">
        <v>1406</v>
      </c>
    </row>
    <row r="583" spans="1:2">
      <c r="A583" t="s">
        <v>1408</v>
      </c>
      <c r="B583" t="s">
        <v>1408</v>
      </c>
    </row>
    <row r="584" spans="1:2">
      <c r="A584" t="s">
        <v>1412</v>
      </c>
      <c r="B584" t="s">
        <v>1412</v>
      </c>
    </row>
    <row r="585" spans="1:2">
      <c r="A585" t="s">
        <v>1414</v>
      </c>
      <c r="B585" t="s">
        <v>1414</v>
      </c>
    </row>
    <row r="586" spans="1:2">
      <c r="A586" t="s">
        <v>1416</v>
      </c>
      <c r="B586" t="s">
        <v>1416</v>
      </c>
    </row>
    <row r="587" spans="1:2">
      <c r="A587" t="s">
        <v>1418</v>
      </c>
      <c r="B587" t="s">
        <v>1418</v>
      </c>
    </row>
    <row r="588" spans="1:2">
      <c r="A588" t="s">
        <v>1420</v>
      </c>
      <c r="B588" t="s">
        <v>1420</v>
      </c>
    </row>
    <row r="589" spans="1:2">
      <c r="A589" t="s">
        <v>1422</v>
      </c>
      <c r="B589" t="s">
        <v>1422</v>
      </c>
    </row>
    <row r="590" spans="1:2">
      <c r="A590" t="s">
        <v>1424</v>
      </c>
      <c r="B590" t="s">
        <v>1424</v>
      </c>
    </row>
    <row r="591" spans="1:2">
      <c r="A591" t="s">
        <v>1426</v>
      </c>
      <c r="B591" t="s">
        <v>1426</v>
      </c>
    </row>
    <row r="592" spans="1:2">
      <c r="A592" t="s">
        <v>1428</v>
      </c>
      <c r="B592" t="s">
        <v>1428</v>
      </c>
    </row>
    <row r="593" spans="1:2">
      <c r="A593" t="s">
        <v>1432</v>
      </c>
      <c r="B593" t="s">
        <v>1432</v>
      </c>
    </row>
    <row r="594" spans="1:2">
      <c r="A594" t="s">
        <v>1434</v>
      </c>
      <c r="B594" t="s">
        <v>1434</v>
      </c>
    </row>
    <row r="595" spans="1:2">
      <c r="A595" t="s">
        <v>1436</v>
      </c>
      <c r="B595" t="s">
        <v>1436</v>
      </c>
    </row>
    <row r="596" spans="1:2">
      <c r="A596" t="s">
        <v>1438</v>
      </c>
      <c r="B596" t="s">
        <v>1438</v>
      </c>
    </row>
    <row r="597" spans="1:2">
      <c r="A597" t="s">
        <v>1440</v>
      </c>
      <c r="B597" t="s">
        <v>1440</v>
      </c>
    </row>
    <row r="598" spans="1:2">
      <c r="A598" t="s">
        <v>1442</v>
      </c>
      <c r="B598" t="s">
        <v>1442</v>
      </c>
    </row>
    <row r="599" spans="1:2">
      <c r="A599" t="s">
        <v>1444</v>
      </c>
      <c r="B599" t="s">
        <v>1444</v>
      </c>
    </row>
    <row r="600" spans="1:2">
      <c r="A600" t="s">
        <v>1448</v>
      </c>
      <c r="B600" t="s">
        <v>1448</v>
      </c>
    </row>
    <row r="601" spans="1:2">
      <c r="A601" t="s">
        <v>1450</v>
      </c>
      <c r="B601" t="s">
        <v>1450</v>
      </c>
    </row>
    <row r="602" spans="1:2">
      <c r="A602" t="s">
        <v>1452</v>
      </c>
      <c r="B602" t="s">
        <v>1452</v>
      </c>
    </row>
    <row r="603" spans="1:2">
      <c r="A603" t="s">
        <v>1454</v>
      </c>
      <c r="B603" t="s">
        <v>1454</v>
      </c>
    </row>
    <row r="604" spans="1:2">
      <c r="A604" t="s">
        <v>1456</v>
      </c>
      <c r="B604" t="s">
        <v>1456</v>
      </c>
    </row>
    <row r="605" spans="1:2">
      <c r="A605" t="s">
        <v>1458</v>
      </c>
      <c r="B605" t="s">
        <v>1458</v>
      </c>
    </row>
    <row r="606" spans="1:2">
      <c r="A606" t="s">
        <v>1460</v>
      </c>
      <c r="B606" t="s">
        <v>1460</v>
      </c>
    </row>
    <row r="607" spans="1:2">
      <c r="A607" t="s">
        <v>1462</v>
      </c>
      <c r="B607" t="s">
        <v>1462</v>
      </c>
    </row>
    <row r="608" spans="1:2">
      <c r="A608" t="s">
        <v>1464</v>
      </c>
      <c r="B608" t="s">
        <v>1464</v>
      </c>
    </row>
    <row r="609" spans="1:2">
      <c r="A609" t="s">
        <v>1466</v>
      </c>
      <c r="B609" t="s">
        <v>1466</v>
      </c>
    </row>
    <row r="610" spans="1:2">
      <c r="A610" t="s">
        <v>1470</v>
      </c>
      <c r="B610" t="s">
        <v>1470</v>
      </c>
    </row>
    <row r="611" spans="1:2">
      <c r="A611" t="s">
        <v>1472</v>
      </c>
      <c r="B611" t="s">
        <v>1472</v>
      </c>
    </row>
    <row r="612" spans="1:2">
      <c r="A612" t="s">
        <v>1474</v>
      </c>
      <c r="B612" t="s">
        <v>1474</v>
      </c>
    </row>
    <row r="613" spans="1:2">
      <c r="A613" t="s">
        <v>1476</v>
      </c>
      <c r="B613" t="s">
        <v>1476</v>
      </c>
    </row>
    <row r="614" spans="1:2">
      <c r="A614" t="s">
        <v>1478</v>
      </c>
      <c r="B614" t="s">
        <v>1478</v>
      </c>
    </row>
    <row r="615" spans="1:2">
      <c r="A615" t="s">
        <v>1480</v>
      </c>
      <c r="B615" t="s">
        <v>1480</v>
      </c>
    </row>
    <row r="616" spans="1:2">
      <c r="A616" t="s">
        <v>1486</v>
      </c>
      <c r="B616" t="s">
        <v>1486</v>
      </c>
    </row>
    <row r="617" spans="1:2">
      <c r="A617" t="s">
        <v>1488</v>
      </c>
      <c r="B617" t="s">
        <v>1488</v>
      </c>
    </row>
    <row r="618" spans="1:2">
      <c r="A618" t="s">
        <v>1490</v>
      </c>
      <c r="B618" t="s">
        <v>1490</v>
      </c>
    </row>
    <row r="619" spans="1:2">
      <c r="A619" t="s">
        <v>1492</v>
      </c>
      <c r="B619" t="s">
        <v>1492</v>
      </c>
    </row>
    <row r="620" spans="1:2">
      <c r="A620" t="s">
        <v>1494</v>
      </c>
      <c r="B620" t="s">
        <v>1494</v>
      </c>
    </row>
    <row r="621" spans="1:2">
      <c r="A621" t="s">
        <v>1496</v>
      </c>
      <c r="B621" t="s">
        <v>1496</v>
      </c>
    </row>
    <row r="622" spans="1:2">
      <c r="A622" t="s">
        <v>1498</v>
      </c>
      <c r="B622" t="s">
        <v>1498</v>
      </c>
    </row>
    <row r="623" spans="1:2">
      <c r="A623" t="s">
        <v>1501</v>
      </c>
      <c r="B623" t="s">
        <v>1501</v>
      </c>
    </row>
    <row r="624" spans="1:2">
      <c r="A624" t="s">
        <v>1505</v>
      </c>
      <c r="B624" t="s">
        <v>1505</v>
      </c>
    </row>
    <row r="625" spans="1:2">
      <c r="A625" t="s">
        <v>1507</v>
      </c>
      <c r="B625" t="s">
        <v>1507</v>
      </c>
    </row>
    <row r="626" spans="1:2">
      <c r="A626" t="s">
        <v>1509</v>
      </c>
      <c r="B626" t="s">
        <v>1509</v>
      </c>
    </row>
    <row r="627" spans="1:2">
      <c r="A627" t="s">
        <v>1513</v>
      </c>
      <c r="B627" t="s">
        <v>1513</v>
      </c>
    </row>
    <row r="628" spans="1:2">
      <c r="A628" t="s">
        <v>1517</v>
      </c>
      <c r="B628" t="s">
        <v>1517</v>
      </c>
    </row>
    <row r="629" spans="1:2">
      <c r="A629" t="s">
        <v>1519</v>
      </c>
      <c r="B629" t="s">
        <v>1519</v>
      </c>
    </row>
    <row r="630" spans="1:2">
      <c r="A630" t="s">
        <v>1521</v>
      </c>
      <c r="B630" t="s">
        <v>1521</v>
      </c>
    </row>
    <row r="631" spans="1:2">
      <c r="A631" t="s">
        <v>1523</v>
      </c>
      <c r="B631" t="s">
        <v>1523</v>
      </c>
    </row>
    <row r="632" spans="1:2">
      <c r="A632" t="s">
        <v>1525</v>
      </c>
      <c r="B632" t="s">
        <v>1525</v>
      </c>
    </row>
    <row r="633" spans="1:2">
      <c r="A633" t="s">
        <v>1527</v>
      </c>
      <c r="B633" t="s">
        <v>1527</v>
      </c>
    </row>
    <row r="634" spans="1:2">
      <c r="A634" t="s">
        <v>1529</v>
      </c>
      <c r="B634" t="s">
        <v>1529</v>
      </c>
    </row>
    <row r="635" spans="1:2">
      <c r="A635" t="s">
        <v>1531</v>
      </c>
      <c r="B635" t="s">
        <v>1531</v>
      </c>
    </row>
    <row r="636" spans="1:2">
      <c r="A636" t="s">
        <v>1533</v>
      </c>
      <c r="B636" t="s">
        <v>1533</v>
      </c>
    </row>
    <row r="637" spans="1:2">
      <c r="A637" t="s">
        <v>1535</v>
      </c>
      <c r="B637" t="s">
        <v>1535</v>
      </c>
    </row>
    <row r="638" spans="1:2">
      <c r="A638" t="s">
        <v>1537</v>
      </c>
      <c r="B638" t="s">
        <v>1537</v>
      </c>
    </row>
    <row r="639" spans="1:2">
      <c r="A639" t="s">
        <v>1539</v>
      </c>
      <c r="B639" t="s">
        <v>1539</v>
      </c>
    </row>
    <row r="640" spans="1:2">
      <c r="A640" t="s">
        <v>1541</v>
      </c>
      <c r="B640" t="s">
        <v>1541</v>
      </c>
    </row>
    <row r="641" spans="1:2">
      <c r="A641" t="s">
        <v>1543</v>
      </c>
      <c r="B641" t="s">
        <v>1543</v>
      </c>
    </row>
    <row r="642" spans="1:2">
      <c r="A642" t="s">
        <v>1545</v>
      </c>
      <c r="B642" t="s">
        <v>1545</v>
      </c>
    </row>
    <row r="643" spans="1:2">
      <c r="A643" t="s">
        <v>1547</v>
      </c>
      <c r="B643" t="s">
        <v>1547</v>
      </c>
    </row>
    <row r="644" spans="1:2">
      <c r="A644" t="s">
        <v>1549</v>
      </c>
      <c r="B644" t="s">
        <v>1549</v>
      </c>
    </row>
    <row r="645" spans="1:2">
      <c r="A645" t="s">
        <v>1551</v>
      </c>
      <c r="B645" t="s">
        <v>1551</v>
      </c>
    </row>
    <row r="646" spans="1:2">
      <c r="A646" t="s">
        <v>1553</v>
      </c>
      <c r="B646" t="s">
        <v>1553</v>
      </c>
    </row>
    <row r="647" spans="1:2">
      <c r="A647" t="s">
        <v>1555</v>
      </c>
      <c r="B647" t="s">
        <v>1555</v>
      </c>
    </row>
    <row r="648" spans="1:2">
      <c r="A648" t="s">
        <v>1557</v>
      </c>
      <c r="B648" t="s">
        <v>1557</v>
      </c>
    </row>
    <row r="649" spans="1:2">
      <c r="A649" t="s">
        <v>1559</v>
      </c>
      <c r="B649" t="s">
        <v>1559</v>
      </c>
    </row>
    <row r="650" spans="1:2">
      <c r="A650" t="s">
        <v>1563</v>
      </c>
      <c r="B650" t="s">
        <v>1563</v>
      </c>
    </row>
    <row r="651" spans="1:2">
      <c r="A651" t="s">
        <v>1565</v>
      </c>
      <c r="B651" t="s">
        <v>1565</v>
      </c>
    </row>
    <row r="652" spans="1:2">
      <c r="A652" t="s">
        <v>1567</v>
      </c>
      <c r="B652" t="s">
        <v>1567</v>
      </c>
    </row>
    <row r="653" spans="1:2">
      <c r="A653" t="s">
        <v>1569</v>
      </c>
      <c r="B653" t="s">
        <v>1569</v>
      </c>
    </row>
    <row r="654" spans="1:2">
      <c r="A654" t="s">
        <v>1571</v>
      </c>
      <c r="B654" t="s">
        <v>1571</v>
      </c>
    </row>
    <row r="655" spans="1:2">
      <c r="A655" t="s">
        <v>1575</v>
      </c>
      <c r="B655" t="s">
        <v>1575</v>
      </c>
    </row>
    <row r="656" spans="1:2">
      <c r="A656" t="s">
        <v>1580</v>
      </c>
      <c r="B656" t="s">
        <v>1580</v>
      </c>
    </row>
    <row r="657" spans="1:2">
      <c r="A657" t="s">
        <v>1582</v>
      </c>
      <c r="B657" t="s">
        <v>1582</v>
      </c>
    </row>
    <row r="658" spans="1:2">
      <c r="A658" t="s">
        <v>1584</v>
      </c>
      <c r="B658" t="s">
        <v>1584</v>
      </c>
    </row>
    <row r="659" spans="1:2">
      <c r="A659" t="s">
        <v>1586</v>
      </c>
      <c r="B659" t="s">
        <v>1586</v>
      </c>
    </row>
    <row r="660" spans="1:2">
      <c r="A660" t="s">
        <v>1590</v>
      </c>
      <c r="B660" t="s">
        <v>1590</v>
      </c>
    </row>
    <row r="661" spans="1:2">
      <c r="A661" t="s">
        <v>1592</v>
      </c>
      <c r="B661" t="s">
        <v>1592</v>
      </c>
    </row>
    <row r="662" spans="1:2">
      <c r="A662" t="s">
        <v>1594</v>
      </c>
      <c r="B662" t="s">
        <v>1594</v>
      </c>
    </row>
    <row r="663" spans="1:2">
      <c r="A663" t="s">
        <v>1596</v>
      </c>
      <c r="B663" t="s">
        <v>1596</v>
      </c>
    </row>
    <row r="664" spans="1:2">
      <c r="A664" t="s">
        <v>1598</v>
      </c>
      <c r="B664" t="s">
        <v>1598</v>
      </c>
    </row>
    <row r="665" spans="1:2">
      <c r="A665" t="s">
        <v>1600</v>
      </c>
      <c r="B665" t="s">
        <v>1600</v>
      </c>
    </row>
    <row r="666" spans="1:2">
      <c r="A666" t="s">
        <v>1602</v>
      </c>
      <c r="B666" t="s">
        <v>1602</v>
      </c>
    </row>
    <row r="667" spans="1:2">
      <c r="A667" t="s">
        <v>1604</v>
      </c>
      <c r="B667" t="s">
        <v>1604</v>
      </c>
    </row>
    <row r="668" spans="1:2">
      <c r="A668" t="s">
        <v>1606</v>
      </c>
      <c r="B668" t="s">
        <v>1606</v>
      </c>
    </row>
    <row r="669" spans="1:2">
      <c r="A669" t="s">
        <v>1608</v>
      </c>
      <c r="B669" t="s">
        <v>1608</v>
      </c>
    </row>
    <row r="670" spans="1:2">
      <c r="A670" t="s">
        <v>1610</v>
      </c>
      <c r="B670" t="s">
        <v>1610</v>
      </c>
    </row>
    <row r="671" spans="1:2">
      <c r="A671" t="s">
        <v>1612</v>
      </c>
      <c r="B671" t="s">
        <v>1612</v>
      </c>
    </row>
    <row r="672" spans="1:2">
      <c r="A672" t="s">
        <v>1616</v>
      </c>
      <c r="B672" t="s">
        <v>1616</v>
      </c>
    </row>
    <row r="673" spans="1:2">
      <c r="A673" t="s">
        <v>1618</v>
      </c>
      <c r="B673" t="s">
        <v>1618</v>
      </c>
    </row>
    <row r="674" spans="1:2">
      <c r="A674" t="s">
        <v>1620</v>
      </c>
      <c r="B674" t="s">
        <v>1620</v>
      </c>
    </row>
    <row r="675" spans="1:2">
      <c r="A675" t="s">
        <v>1622</v>
      </c>
      <c r="B675" t="s">
        <v>1622</v>
      </c>
    </row>
    <row r="676" spans="1:2">
      <c r="A676" t="s">
        <v>1624</v>
      </c>
      <c r="B676" t="s">
        <v>1624</v>
      </c>
    </row>
    <row r="677" spans="1:2">
      <c r="A677" t="s">
        <v>1626</v>
      </c>
      <c r="B677" t="s">
        <v>1626</v>
      </c>
    </row>
    <row r="678" spans="1:2">
      <c r="A678" t="s">
        <v>1628</v>
      </c>
      <c r="B678" t="s">
        <v>1628</v>
      </c>
    </row>
    <row r="679" spans="1:2">
      <c r="A679" t="s">
        <v>1630</v>
      </c>
      <c r="B679" t="s">
        <v>1630</v>
      </c>
    </row>
    <row r="680" spans="1:2">
      <c r="A680" t="s">
        <v>1632</v>
      </c>
      <c r="B680" t="s">
        <v>1632</v>
      </c>
    </row>
    <row r="681" spans="1:2">
      <c r="A681" t="s">
        <v>1634</v>
      </c>
      <c r="B681" t="s">
        <v>1634</v>
      </c>
    </row>
    <row r="682" spans="1:2">
      <c r="A682" t="s">
        <v>1636</v>
      </c>
      <c r="B682" t="s">
        <v>1636</v>
      </c>
    </row>
    <row r="683" spans="1:2">
      <c r="A683" t="s">
        <v>1638</v>
      </c>
      <c r="B683" t="s">
        <v>1638</v>
      </c>
    </row>
    <row r="684" spans="1:2">
      <c r="A684" t="s">
        <v>1640</v>
      </c>
      <c r="B684" t="s">
        <v>1640</v>
      </c>
    </row>
    <row r="685" spans="1:2">
      <c r="A685" t="s">
        <v>1642</v>
      </c>
      <c r="B685" t="s">
        <v>1642</v>
      </c>
    </row>
    <row r="686" spans="1:2">
      <c r="A686" t="s">
        <v>1644</v>
      </c>
      <c r="B686" t="s">
        <v>1644</v>
      </c>
    </row>
    <row r="687" spans="1:2">
      <c r="A687" t="s">
        <v>1646</v>
      </c>
      <c r="B687" t="s">
        <v>1646</v>
      </c>
    </row>
    <row r="688" spans="1:2">
      <c r="A688" t="s">
        <v>1648</v>
      </c>
      <c r="B688" t="s">
        <v>1648</v>
      </c>
    </row>
    <row r="689" spans="1:2">
      <c r="A689" t="s">
        <v>1650</v>
      </c>
      <c r="B689" t="s">
        <v>1650</v>
      </c>
    </row>
    <row r="690" spans="1:2">
      <c r="A690" t="s">
        <v>1652</v>
      </c>
      <c r="B690" t="s">
        <v>1652</v>
      </c>
    </row>
    <row r="691" spans="1:2">
      <c r="A691" t="s">
        <v>1654</v>
      </c>
      <c r="B691" t="s">
        <v>1654</v>
      </c>
    </row>
    <row r="692" spans="1:2">
      <c r="A692" t="s">
        <v>1656</v>
      </c>
      <c r="B692" t="s">
        <v>1656</v>
      </c>
    </row>
    <row r="693" spans="1:2">
      <c r="A693" t="s">
        <v>1658</v>
      </c>
      <c r="B693" t="s">
        <v>1658</v>
      </c>
    </row>
    <row r="694" spans="1:2">
      <c r="A694" t="s">
        <v>1660</v>
      </c>
      <c r="B694" t="s">
        <v>1660</v>
      </c>
    </row>
    <row r="695" spans="1:2">
      <c r="A695" t="s">
        <v>1662</v>
      </c>
      <c r="B695" t="s">
        <v>1662</v>
      </c>
    </row>
    <row r="696" spans="1:2">
      <c r="A696" t="s">
        <v>1664</v>
      </c>
      <c r="B696" t="s">
        <v>1664</v>
      </c>
    </row>
    <row r="697" spans="1:2">
      <c r="A697" t="s">
        <v>1669</v>
      </c>
      <c r="B697" t="s">
        <v>1669</v>
      </c>
    </row>
    <row r="698" spans="1:2">
      <c r="A698" t="s">
        <v>1671</v>
      </c>
      <c r="B698" t="s">
        <v>1671</v>
      </c>
    </row>
    <row r="699" spans="1:2">
      <c r="A699" t="s">
        <v>1673</v>
      </c>
      <c r="B699" t="s">
        <v>1673</v>
      </c>
    </row>
    <row r="700" spans="1:2">
      <c r="A700" t="s">
        <v>1675</v>
      </c>
      <c r="B700" t="s">
        <v>1675</v>
      </c>
    </row>
    <row r="701" spans="1:2">
      <c r="A701" t="s">
        <v>1677</v>
      </c>
      <c r="B701" t="s">
        <v>1677</v>
      </c>
    </row>
    <row r="702" spans="1:2">
      <c r="A702" t="s">
        <v>1679</v>
      </c>
      <c r="B702" t="s">
        <v>1679</v>
      </c>
    </row>
    <row r="703" spans="1:2">
      <c r="A703" t="s">
        <v>1681</v>
      </c>
      <c r="B703" t="s">
        <v>1681</v>
      </c>
    </row>
    <row r="704" spans="1:2">
      <c r="A704" t="s">
        <v>1683</v>
      </c>
      <c r="B704" t="s">
        <v>1683</v>
      </c>
    </row>
    <row r="705" spans="1:2">
      <c r="A705" t="s">
        <v>1685</v>
      </c>
      <c r="B705" t="s">
        <v>1685</v>
      </c>
    </row>
    <row r="706" spans="1:2">
      <c r="A706" t="s">
        <v>1687</v>
      </c>
      <c r="B706" t="s">
        <v>1687</v>
      </c>
    </row>
    <row r="707" spans="1:2">
      <c r="A707" t="s">
        <v>1689</v>
      </c>
      <c r="B707" t="s">
        <v>1689</v>
      </c>
    </row>
    <row r="708" spans="1:2">
      <c r="A708" t="s">
        <v>1693</v>
      </c>
      <c r="B708" t="s">
        <v>1693</v>
      </c>
    </row>
    <row r="709" spans="1:2">
      <c r="A709" t="s">
        <v>1695</v>
      </c>
      <c r="B709" t="s">
        <v>1695</v>
      </c>
    </row>
    <row r="710" spans="1:2">
      <c r="A710" t="s">
        <v>1697</v>
      </c>
      <c r="B710" t="s">
        <v>1697</v>
      </c>
    </row>
    <row r="711" spans="1:2">
      <c r="A711" t="s">
        <v>1703</v>
      </c>
      <c r="B711" t="s">
        <v>1703</v>
      </c>
    </row>
    <row r="712" spans="1:2">
      <c r="A712" t="s">
        <v>1705</v>
      </c>
      <c r="B712" t="s">
        <v>1705</v>
      </c>
    </row>
    <row r="713" spans="1:2">
      <c r="A713" t="s">
        <v>1707</v>
      </c>
      <c r="B713" t="s">
        <v>1707</v>
      </c>
    </row>
    <row r="714" spans="1:2">
      <c r="A714" t="s">
        <v>1709</v>
      </c>
      <c r="B714" t="s">
        <v>1709</v>
      </c>
    </row>
    <row r="715" spans="1:2">
      <c r="A715" t="s">
        <v>1711</v>
      </c>
      <c r="B715" t="s">
        <v>1711</v>
      </c>
    </row>
    <row r="716" spans="1:2">
      <c r="A716" t="s">
        <v>1713</v>
      </c>
      <c r="B716" t="s">
        <v>1713</v>
      </c>
    </row>
    <row r="717" spans="1:2">
      <c r="A717" t="s">
        <v>1715</v>
      </c>
      <c r="B717" t="s">
        <v>1715</v>
      </c>
    </row>
    <row r="718" spans="1:2">
      <c r="A718" t="s">
        <v>1717</v>
      </c>
      <c r="B718" t="s">
        <v>1717</v>
      </c>
    </row>
    <row r="719" spans="1:2">
      <c r="A719" t="s">
        <v>1721</v>
      </c>
      <c r="B719" t="s">
        <v>1721</v>
      </c>
    </row>
    <row r="720" spans="1:2">
      <c r="A720" t="s">
        <v>1723</v>
      </c>
      <c r="B720" t="s">
        <v>1723</v>
      </c>
    </row>
    <row r="721" spans="1:2">
      <c r="A721" t="s">
        <v>1725</v>
      </c>
      <c r="B721" t="s">
        <v>1725</v>
      </c>
    </row>
    <row r="722" spans="1:2">
      <c r="A722" t="s">
        <v>1727</v>
      </c>
      <c r="B722" t="s">
        <v>1727</v>
      </c>
    </row>
    <row r="723" spans="1:2">
      <c r="A723" t="s">
        <v>1729</v>
      </c>
      <c r="B723" t="s">
        <v>1729</v>
      </c>
    </row>
    <row r="724" spans="1:2">
      <c r="A724" t="s">
        <v>1731</v>
      </c>
      <c r="B724" t="s">
        <v>1731</v>
      </c>
    </row>
    <row r="725" spans="1:2">
      <c r="A725" t="s">
        <v>1733</v>
      </c>
      <c r="B725" t="s">
        <v>1733</v>
      </c>
    </row>
    <row r="726" spans="1:2">
      <c r="A726" t="s">
        <v>1737</v>
      </c>
      <c r="B726" t="s">
        <v>1737</v>
      </c>
    </row>
    <row r="727" spans="1:2">
      <c r="A727" t="s">
        <v>1739</v>
      </c>
      <c r="B727" t="s">
        <v>1739</v>
      </c>
    </row>
    <row r="728" spans="1:2">
      <c r="A728" t="s">
        <v>1741</v>
      </c>
      <c r="B728" t="s">
        <v>1741</v>
      </c>
    </row>
    <row r="729" spans="1:2">
      <c r="A729" t="s">
        <v>1743</v>
      </c>
      <c r="B729" t="s">
        <v>1743</v>
      </c>
    </row>
    <row r="730" spans="1:2">
      <c r="A730" t="s">
        <v>1745</v>
      </c>
      <c r="B730" t="s">
        <v>1745</v>
      </c>
    </row>
    <row r="731" spans="1:2">
      <c r="A731" t="s">
        <v>1747</v>
      </c>
      <c r="B731" t="s">
        <v>1747</v>
      </c>
    </row>
    <row r="732" spans="1:2">
      <c r="A732" t="s">
        <v>1749</v>
      </c>
      <c r="B732" t="s">
        <v>1749</v>
      </c>
    </row>
    <row r="733" spans="1:2">
      <c r="A733" t="s">
        <v>1751</v>
      </c>
      <c r="B733" t="s">
        <v>1751</v>
      </c>
    </row>
    <row r="734" spans="1:2">
      <c r="A734" t="s">
        <v>1753</v>
      </c>
      <c r="B734" t="s">
        <v>1753</v>
      </c>
    </row>
    <row r="735" spans="1:2">
      <c r="A735" t="s">
        <v>1755</v>
      </c>
      <c r="B735" t="s">
        <v>1755</v>
      </c>
    </row>
    <row r="736" spans="1:2">
      <c r="A736" t="s">
        <v>1757</v>
      </c>
      <c r="B736" t="s">
        <v>1757</v>
      </c>
    </row>
    <row r="737" spans="1:2">
      <c r="A737" t="s">
        <v>1759</v>
      </c>
      <c r="B737" t="s">
        <v>1759</v>
      </c>
    </row>
    <row r="738" spans="1:2">
      <c r="A738" t="s">
        <v>1761</v>
      </c>
      <c r="B738" t="s">
        <v>1761</v>
      </c>
    </row>
    <row r="739" spans="1:2">
      <c r="A739" t="s">
        <v>1763</v>
      </c>
      <c r="B739" t="s">
        <v>1763</v>
      </c>
    </row>
    <row r="740" spans="1:2">
      <c r="A740" t="s">
        <v>1765</v>
      </c>
      <c r="B740" t="s">
        <v>1765</v>
      </c>
    </row>
    <row r="741" spans="1:2">
      <c r="A741" t="s">
        <v>1767</v>
      </c>
      <c r="B741" t="s">
        <v>1767</v>
      </c>
    </row>
    <row r="742" spans="1:2">
      <c r="A742" t="s">
        <v>1769</v>
      </c>
      <c r="B742" t="s">
        <v>1769</v>
      </c>
    </row>
    <row r="743" spans="1:2">
      <c r="A743" t="s">
        <v>1771</v>
      </c>
      <c r="B743" t="s">
        <v>1771</v>
      </c>
    </row>
    <row r="744" spans="1:2">
      <c r="A744" t="s">
        <v>1773</v>
      </c>
      <c r="B744" t="s">
        <v>1773</v>
      </c>
    </row>
    <row r="745" spans="1:2">
      <c r="A745" t="s">
        <v>1775</v>
      </c>
      <c r="B745" t="s">
        <v>1775</v>
      </c>
    </row>
    <row r="746" spans="1:2">
      <c r="A746" t="s">
        <v>1777</v>
      </c>
      <c r="B746" t="s">
        <v>1777</v>
      </c>
    </row>
    <row r="747" spans="1:2">
      <c r="A747" t="s">
        <v>1779</v>
      </c>
      <c r="B747" t="s">
        <v>1779</v>
      </c>
    </row>
    <row r="748" spans="1:2">
      <c r="A748" t="s">
        <v>1781</v>
      </c>
      <c r="B748" t="s">
        <v>1781</v>
      </c>
    </row>
    <row r="749" spans="1:2">
      <c r="A749" t="s">
        <v>1783</v>
      </c>
      <c r="B749" t="s">
        <v>1783</v>
      </c>
    </row>
    <row r="750" spans="1:2">
      <c r="A750" t="s">
        <v>1785</v>
      </c>
      <c r="B750" t="s">
        <v>1785</v>
      </c>
    </row>
    <row r="751" spans="1:2">
      <c r="A751" t="s">
        <v>1787</v>
      </c>
      <c r="B751" t="s">
        <v>1787</v>
      </c>
    </row>
    <row r="752" spans="1:2">
      <c r="A752" t="s">
        <v>1789</v>
      </c>
      <c r="B752" t="s">
        <v>1789</v>
      </c>
    </row>
    <row r="753" spans="1:2">
      <c r="A753" t="s">
        <v>1791</v>
      </c>
      <c r="B753" t="s">
        <v>1791</v>
      </c>
    </row>
    <row r="754" spans="1:2">
      <c r="A754" t="s">
        <v>1793</v>
      </c>
      <c r="B754" t="s">
        <v>1793</v>
      </c>
    </row>
    <row r="755" spans="1:2">
      <c r="A755" t="s">
        <v>1795</v>
      </c>
      <c r="B755" t="s">
        <v>1795</v>
      </c>
    </row>
    <row r="756" spans="1:2">
      <c r="A756" t="s">
        <v>1797</v>
      </c>
      <c r="B756" t="s">
        <v>1797</v>
      </c>
    </row>
    <row r="757" spans="1:2">
      <c r="A757" t="s">
        <v>1799</v>
      </c>
      <c r="B757" t="s">
        <v>1799</v>
      </c>
    </row>
    <row r="758" spans="1:2">
      <c r="A758" t="s">
        <v>1801</v>
      </c>
      <c r="B758" t="s">
        <v>1801</v>
      </c>
    </row>
    <row r="759" spans="1:2">
      <c r="A759" t="s">
        <v>1803</v>
      </c>
      <c r="B759" t="s">
        <v>1803</v>
      </c>
    </row>
    <row r="760" spans="1:2">
      <c r="A760" t="s">
        <v>1805</v>
      </c>
      <c r="B760" t="s">
        <v>1805</v>
      </c>
    </row>
    <row r="761" spans="1:2">
      <c r="A761" t="s">
        <v>1807</v>
      </c>
      <c r="B761" t="s">
        <v>1807</v>
      </c>
    </row>
    <row r="762" spans="1:2">
      <c r="A762" t="s">
        <v>1809</v>
      </c>
      <c r="B762" t="s">
        <v>1809</v>
      </c>
    </row>
    <row r="763" spans="1:2">
      <c r="A763" t="s">
        <v>1811</v>
      </c>
      <c r="B763" t="s">
        <v>1811</v>
      </c>
    </row>
    <row r="764" spans="1:2">
      <c r="A764" t="s">
        <v>1813</v>
      </c>
      <c r="B764" t="s">
        <v>1813</v>
      </c>
    </row>
    <row r="765" spans="1:2">
      <c r="A765" t="s">
        <v>1815</v>
      </c>
      <c r="B765" t="s">
        <v>1815</v>
      </c>
    </row>
    <row r="766" spans="1:2">
      <c r="A766" t="s">
        <v>1817</v>
      </c>
      <c r="B766" t="s">
        <v>1817</v>
      </c>
    </row>
    <row r="767" spans="1:2">
      <c r="A767" t="s">
        <v>1819</v>
      </c>
      <c r="B767" t="s">
        <v>1819</v>
      </c>
    </row>
    <row r="768" spans="1:2">
      <c r="A768" t="s">
        <v>1821</v>
      </c>
      <c r="B768" t="s">
        <v>1821</v>
      </c>
    </row>
    <row r="769" spans="1:2">
      <c r="A769" t="s">
        <v>1823</v>
      </c>
      <c r="B769" t="s">
        <v>1823</v>
      </c>
    </row>
    <row r="770" spans="1:2">
      <c r="A770" t="s">
        <v>1827</v>
      </c>
      <c r="B770" t="s">
        <v>1827</v>
      </c>
    </row>
    <row r="771" spans="1:2">
      <c r="A771" t="s">
        <v>1829</v>
      </c>
      <c r="B771" t="s">
        <v>1829</v>
      </c>
    </row>
    <row r="772" spans="1:2">
      <c r="A772" t="s">
        <v>1831</v>
      </c>
      <c r="B772" t="s">
        <v>1831</v>
      </c>
    </row>
    <row r="773" spans="1:2">
      <c r="A773" t="s">
        <v>1833</v>
      </c>
      <c r="B773" t="s">
        <v>1833</v>
      </c>
    </row>
    <row r="774" spans="1:2">
      <c r="A774" t="s">
        <v>1835</v>
      </c>
      <c r="B774" t="s">
        <v>1835</v>
      </c>
    </row>
    <row r="775" spans="1:2">
      <c r="A775" t="s">
        <v>1837</v>
      </c>
      <c r="B775" t="s">
        <v>1837</v>
      </c>
    </row>
    <row r="776" spans="1:2">
      <c r="A776" t="s">
        <v>1839</v>
      </c>
      <c r="B776" t="s">
        <v>1839</v>
      </c>
    </row>
    <row r="777" spans="1:2">
      <c r="A777" t="s">
        <v>1841</v>
      </c>
      <c r="B777" t="s">
        <v>1841</v>
      </c>
    </row>
    <row r="778" spans="1:2">
      <c r="A778" t="s">
        <v>1843</v>
      </c>
      <c r="B778" t="s">
        <v>1843</v>
      </c>
    </row>
    <row r="779" spans="1:2">
      <c r="A779" t="s">
        <v>1845</v>
      </c>
      <c r="B779" t="s">
        <v>1845</v>
      </c>
    </row>
    <row r="780" spans="1:2">
      <c r="A780" t="s">
        <v>1847</v>
      </c>
      <c r="B780" t="s">
        <v>1847</v>
      </c>
    </row>
    <row r="781" spans="1:2">
      <c r="A781" t="s">
        <v>1849</v>
      </c>
      <c r="B781" t="s">
        <v>1849</v>
      </c>
    </row>
    <row r="782" spans="1:2">
      <c r="A782" t="s">
        <v>1851</v>
      </c>
      <c r="B782" t="s">
        <v>1851</v>
      </c>
    </row>
    <row r="783" spans="1:2">
      <c r="A783" t="s">
        <v>1853</v>
      </c>
      <c r="B783" t="s">
        <v>1853</v>
      </c>
    </row>
    <row r="784" spans="1:2">
      <c r="A784" t="s">
        <v>1855</v>
      </c>
      <c r="B784" t="s">
        <v>1855</v>
      </c>
    </row>
    <row r="785" spans="1:2">
      <c r="A785" t="s">
        <v>1857</v>
      </c>
      <c r="B785" t="s">
        <v>1857</v>
      </c>
    </row>
    <row r="786" spans="1:2">
      <c r="A786" t="s">
        <v>1859</v>
      </c>
      <c r="B786" t="s">
        <v>1859</v>
      </c>
    </row>
    <row r="787" spans="1:2">
      <c r="A787" t="s">
        <v>1861</v>
      </c>
      <c r="B787" t="s">
        <v>1861</v>
      </c>
    </row>
    <row r="788" spans="1:2">
      <c r="A788" t="s">
        <v>1863</v>
      </c>
      <c r="B788" t="s">
        <v>1863</v>
      </c>
    </row>
    <row r="789" spans="1:2">
      <c r="A789" t="s">
        <v>1865</v>
      </c>
      <c r="B789" t="s">
        <v>1865</v>
      </c>
    </row>
    <row r="790" spans="1:2">
      <c r="A790" t="s">
        <v>1867</v>
      </c>
      <c r="B790" t="s">
        <v>1867</v>
      </c>
    </row>
    <row r="791" spans="1:2">
      <c r="A791" t="s">
        <v>1869</v>
      </c>
      <c r="B791" t="s">
        <v>1869</v>
      </c>
    </row>
    <row r="792" spans="1:2">
      <c r="A792" t="s">
        <v>1871</v>
      </c>
      <c r="B792" t="s">
        <v>1871</v>
      </c>
    </row>
    <row r="793" spans="1:2">
      <c r="A793" t="s">
        <v>1873</v>
      </c>
      <c r="B793" t="s">
        <v>1873</v>
      </c>
    </row>
    <row r="794" spans="1:2">
      <c r="A794" t="s">
        <v>1875</v>
      </c>
      <c r="B794" t="s">
        <v>1875</v>
      </c>
    </row>
    <row r="795" spans="1:2">
      <c r="A795" t="s">
        <v>1877</v>
      </c>
      <c r="B795" t="s">
        <v>1877</v>
      </c>
    </row>
    <row r="796" spans="1:2">
      <c r="A796" t="s">
        <v>1879</v>
      </c>
      <c r="B796" t="s">
        <v>1879</v>
      </c>
    </row>
    <row r="797" spans="1:2">
      <c r="A797" t="s">
        <v>1881</v>
      </c>
      <c r="B797" t="s">
        <v>1881</v>
      </c>
    </row>
    <row r="798" spans="1:2">
      <c r="A798" t="s">
        <v>1885</v>
      </c>
      <c r="B798" t="s">
        <v>1885</v>
      </c>
    </row>
    <row r="799" spans="1:2">
      <c r="A799" t="s">
        <v>1887</v>
      </c>
      <c r="B799" t="s">
        <v>1887</v>
      </c>
    </row>
    <row r="800" spans="1:2">
      <c r="A800" t="s">
        <v>1889</v>
      </c>
      <c r="B800" t="s">
        <v>1889</v>
      </c>
    </row>
    <row r="801" spans="1:2">
      <c r="A801" t="s">
        <v>1893</v>
      </c>
      <c r="B801" t="s">
        <v>1893</v>
      </c>
    </row>
    <row r="802" spans="1:2">
      <c r="A802" t="s">
        <v>1895</v>
      </c>
      <c r="B802" t="s">
        <v>1895</v>
      </c>
    </row>
    <row r="803" spans="1:2">
      <c r="A803" t="s">
        <v>1897</v>
      </c>
      <c r="B803" t="s">
        <v>1897</v>
      </c>
    </row>
    <row r="804" spans="1:2">
      <c r="A804" t="s">
        <v>1899</v>
      </c>
      <c r="B804" t="s">
        <v>1899</v>
      </c>
    </row>
    <row r="805" spans="1:2">
      <c r="A805" t="s">
        <v>1901</v>
      </c>
      <c r="B805" t="s">
        <v>1901</v>
      </c>
    </row>
    <row r="806" spans="1:2">
      <c r="A806" t="s">
        <v>1903</v>
      </c>
      <c r="B806" t="s">
        <v>1903</v>
      </c>
    </row>
    <row r="807" spans="1:2">
      <c r="A807" t="s">
        <v>1905</v>
      </c>
      <c r="B807" t="s">
        <v>1905</v>
      </c>
    </row>
    <row r="808" spans="1:2">
      <c r="A808" t="s">
        <v>1909</v>
      </c>
      <c r="B808" t="s">
        <v>1909</v>
      </c>
    </row>
    <row r="809" spans="1:2">
      <c r="A809" t="s">
        <v>1911</v>
      </c>
      <c r="B809" t="s">
        <v>1911</v>
      </c>
    </row>
    <row r="810" spans="1:2">
      <c r="A810" t="s">
        <v>1913</v>
      </c>
      <c r="B810" t="s">
        <v>1913</v>
      </c>
    </row>
    <row r="811" spans="1:2">
      <c r="A811" t="s">
        <v>1915</v>
      </c>
      <c r="B811" t="s">
        <v>1915</v>
      </c>
    </row>
    <row r="812" spans="1:2">
      <c r="A812" t="s">
        <v>1917</v>
      </c>
      <c r="B812" t="s">
        <v>1917</v>
      </c>
    </row>
    <row r="813" spans="1:2">
      <c r="A813" t="s">
        <v>1919</v>
      </c>
      <c r="B813" t="s">
        <v>1919</v>
      </c>
    </row>
    <row r="814" spans="1:2">
      <c r="A814" t="s">
        <v>1923</v>
      </c>
      <c r="B814" t="s">
        <v>1923</v>
      </c>
    </row>
    <row r="815" spans="1:2">
      <c r="A815" t="s">
        <v>1926</v>
      </c>
      <c r="B815" t="s">
        <v>1926</v>
      </c>
    </row>
    <row r="816" spans="1:2">
      <c r="A816" t="s">
        <v>1928</v>
      </c>
      <c r="B816" t="s">
        <v>1928</v>
      </c>
    </row>
    <row r="817" spans="1:2">
      <c r="A817" t="s">
        <v>1930</v>
      </c>
      <c r="B817" t="s">
        <v>1930</v>
      </c>
    </row>
    <row r="818" spans="1:2">
      <c r="A818" t="s">
        <v>1939</v>
      </c>
      <c r="B818" t="s">
        <v>1939</v>
      </c>
    </row>
    <row r="819" spans="1:2">
      <c r="A819" t="s">
        <v>1942</v>
      </c>
      <c r="B819" t="s">
        <v>1942</v>
      </c>
    </row>
    <row r="820" spans="1:2">
      <c r="A820" t="s">
        <v>1945</v>
      </c>
      <c r="B820" t="s">
        <v>1945</v>
      </c>
    </row>
    <row r="821" spans="1:2">
      <c r="A821" t="s">
        <v>1948</v>
      </c>
      <c r="B821" t="s">
        <v>1948</v>
      </c>
    </row>
    <row r="822" spans="1:2">
      <c r="A822" t="s">
        <v>1953</v>
      </c>
      <c r="B822" t="s">
        <v>1953</v>
      </c>
    </row>
    <row r="823" spans="1:2">
      <c r="A823" t="s">
        <v>1955</v>
      </c>
      <c r="B823" t="s">
        <v>1955</v>
      </c>
    </row>
    <row r="824" spans="1:2">
      <c r="A824" t="s">
        <v>1957</v>
      </c>
      <c r="B824" t="s">
        <v>1957</v>
      </c>
    </row>
    <row r="825" spans="1:2">
      <c r="A825" t="s">
        <v>1959</v>
      </c>
      <c r="B825" t="s">
        <v>1959</v>
      </c>
    </row>
    <row r="826" spans="1:2">
      <c r="A826" t="s">
        <v>1961</v>
      </c>
      <c r="B826" t="s">
        <v>1961</v>
      </c>
    </row>
    <row r="827" spans="1:2">
      <c r="A827" t="s">
        <v>1963</v>
      </c>
      <c r="B827" t="s">
        <v>1963</v>
      </c>
    </row>
    <row r="828" spans="1:2">
      <c r="A828" t="s">
        <v>1965</v>
      </c>
      <c r="B828" t="s">
        <v>1965</v>
      </c>
    </row>
    <row r="829" spans="1:2">
      <c r="A829" t="s">
        <v>1967</v>
      </c>
      <c r="B829" t="s">
        <v>1967</v>
      </c>
    </row>
    <row r="830" spans="1:2">
      <c r="A830" t="s">
        <v>1969</v>
      </c>
      <c r="B830" t="s">
        <v>1969</v>
      </c>
    </row>
    <row r="831" spans="1:2">
      <c r="A831" t="s">
        <v>1971</v>
      </c>
      <c r="B831" t="s">
        <v>1971</v>
      </c>
    </row>
    <row r="832" spans="1:2">
      <c r="A832" t="s">
        <v>1973</v>
      </c>
      <c r="B832" t="s">
        <v>1973</v>
      </c>
    </row>
    <row r="833" spans="1:2">
      <c r="A833" t="s">
        <v>1975</v>
      </c>
      <c r="B833" t="s">
        <v>1975</v>
      </c>
    </row>
    <row r="834" spans="1:2">
      <c r="A834" t="s">
        <v>1979</v>
      </c>
      <c r="B834" t="s">
        <v>1979</v>
      </c>
    </row>
    <row r="835" spans="1:2">
      <c r="A835" t="s">
        <v>1981</v>
      </c>
      <c r="B835" t="s">
        <v>1981</v>
      </c>
    </row>
    <row r="836" spans="1:2">
      <c r="A836" t="s">
        <v>1987</v>
      </c>
      <c r="B836" t="s">
        <v>1987</v>
      </c>
    </row>
    <row r="837" spans="1:2">
      <c r="A837" t="s">
        <v>2001</v>
      </c>
      <c r="B837" t="s">
        <v>2001</v>
      </c>
    </row>
    <row r="838" spans="1:2">
      <c r="A838" t="s">
        <v>2005</v>
      </c>
      <c r="B838" t="s">
        <v>2005</v>
      </c>
    </row>
    <row r="839" spans="1:2">
      <c r="A839" t="s">
        <v>2009</v>
      </c>
      <c r="B839" t="s">
        <v>2009</v>
      </c>
    </row>
    <row r="840" spans="1:2">
      <c r="A840" t="s">
        <v>2011</v>
      </c>
      <c r="B840" t="s">
        <v>2011</v>
      </c>
    </row>
    <row r="841" spans="1:2">
      <c r="A841" t="s">
        <v>2013</v>
      </c>
      <c r="B841" t="s">
        <v>2013</v>
      </c>
    </row>
    <row r="842" spans="1:2">
      <c r="A842" t="s">
        <v>2017</v>
      </c>
      <c r="B842" t="s">
        <v>2017</v>
      </c>
    </row>
    <row r="843" spans="1:2">
      <c r="A843" t="s">
        <v>2019</v>
      </c>
      <c r="B843" t="s">
        <v>2019</v>
      </c>
    </row>
    <row r="844" spans="1:2">
      <c r="A844" t="s">
        <v>2021</v>
      </c>
      <c r="B844" t="s">
        <v>2021</v>
      </c>
    </row>
    <row r="845" spans="1:2">
      <c r="A845" t="s">
        <v>2023</v>
      </c>
      <c r="B845" t="s">
        <v>2023</v>
      </c>
    </row>
    <row r="846" spans="1:2">
      <c r="A846" t="s">
        <v>2026</v>
      </c>
      <c r="B846" t="s">
        <v>2026</v>
      </c>
    </row>
    <row r="847" spans="1:2">
      <c r="A847" t="s">
        <v>2028</v>
      </c>
      <c r="B847" t="s">
        <v>2028</v>
      </c>
    </row>
    <row r="848" spans="1:2">
      <c r="A848" t="s">
        <v>2030</v>
      </c>
      <c r="B848" t="s">
        <v>2030</v>
      </c>
    </row>
    <row r="849" spans="1:2">
      <c r="A849" t="s">
        <v>2032</v>
      </c>
      <c r="B849" t="s">
        <v>2032</v>
      </c>
    </row>
    <row r="850" spans="1:2">
      <c r="A850" t="s">
        <v>2034</v>
      </c>
      <c r="B850" t="s">
        <v>2034</v>
      </c>
    </row>
    <row r="851" spans="1:2">
      <c r="A851" t="s">
        <v>2036</v>
      </c>
      <c r="B851" t="s">
        <v>2036</v>
      </c>
    </row>
    <row r="852" spans="1:2">
      <c r="A852" t="s">
        <v>2038</v>
      </c>
      <c r="B852" t="s">
        <v>2038</v>
      </c>
    </row>
    <row r="853" spans="1:2">
      <c r="A853" t="s">
        <v>2040</v>
      </c>
      <c r="B853" t="s">
        <v>2040</v>
      </c>
    </row>
    <row r="854" spans="1:2">
      <c r="A854" t="s">
        <v>2042</v>
      </c>
      <c r="B854" t="s">
        <v>2042</v>
      </c>
    </row>
    <row r="855" spans="1:2">
      <c r="A855" t="s">
        <v>2044</v>
      </c>
      <c r="B855" t="s">
        <v>2044</v>
      </c>
    </row>
    <row r="856" spans="1:2">
      <c r="A856" t="s">
        <v>2046</v>
      </c>
      <c r="B856" t="s">
        <v>2046</v>
      </c>
    </row>
    <row r="857" spans="1:2">
      <c r="A857" t="s">
        <v>2048</v>
      </c>
      <c r="B857" t="s">
        <v>2048</v>
      </c>
    </row>
    <row r="858" spans="1:2">
      <c r="A858" t="s">
        <v>2050</v>
      </c>
      <c r="B858" t="s">
        <v>2050</v>
      </c>
    </row>
    <row r="859" spans="1:2">
      <c r="A859" t="s">
        <v>2052</v>
      </c>
      <c r="B859" t="s">
        <v>2052</v>
      </c>
    </row>
    <row r="860" spans="1:2">
      <c r="A860" t="s">
        <v>2054</v>
      </c>
      <c r="B860" t="s">
        <v>2054</v>
      </c>
    </row>
    <row r="861" spans="1:2">
      <c r="A861" t="s">
        <v>2056</v>
      </c>
      <c r="B861" t="s">
        <v>2056</v>
      </c>
    </row>
    <row r="862" spans="1:2">
      <c r="A862" t="s">
        <v>2058</v>
      </c>
      <c r="B862" t="s">
        <v>2058</v>
      </c>
    </row>
    <row r="863" spans="1:2">
      <c r="A863" t="s">
        <v>2060</v>
      </c>
      <c r="B863" t="s">
        <v>2060</v>
      </c>
    </row>
    <row r="864" spans="1:2">
      <c r="A864" t="s">
        <v>2062</v>
      </c>
      <c r="B864" t="s">
        <v>2062</v>
      </c>
    </row>
    <row r="865" spans="1:2">
      <c r="A865" t="s">
        <v>2064</v>
      </c>
      <c r="B865" t="s">
        <v>2064</v>
      </c>
    </row>
    <row r="866" spans="1:2">
      <c r="A866" t="s">
        <v>2066</v>
      </c>
      <c r="B866" t="s">
        <v>2066</v>
      </c>
    </row>
    <row r="867" spans="1:2">
      <c r="A867" t="s">
        <v>2068</v>
      </c>
      <c r="B867" t="s">
        <v>2068</v>
      </c>
    </row>
    <row r="868" spans="1:2">
      <c r="A868" t="s">
        <v>2070</v>
      </c>
      <c r="B868" t="s">
        <v>2070</v>
      </c>
    </row>
    <row r="869" spans="1:2">
      <c r="A869" t="s">
        <v>2072</v>
      </c>
      <c r="B869" t="s">
        <v>2072</v>
      </c>
    </row>
    <row r="870" spans="1:2">
      <c r="A870" t="s">
        <v>2074</v>
      </c>
      <c r="B870" t="s">
        <v>2074</v>
      </c>
    </row>
    <row r="871" spans="1:2">
      <c r="A871" t="s">
        <v>2076</v>
      </c>
      <c r="B871" t="s">
        <v>2076</v>
      </c>
    </row>
    <row r="872" spans="1:2">
      <c r="A872" t="s">
        <v>2078</v>
      </c>
      <c r="B872" t="s">
        <v>2078</v>
      </c>
    </row>
    <row r="873" spans="1:2">
      <c r="A873" t="s">
        <v>2080</v>
      </c>
      <c r="B873" t="s">
        <v>2080</v>
      </c>
    </row>
    <row r="874" spans="1:2">
      <c r="A874" t="s">
        <v>2082</v>
      </c>
      <c r="B874" t="s">
        <v>2082</v>
      </c>
    </row>
    <row r="875" spans="1:2">
      <c r="A875" t="s">
        <v>2084</v>
      </c>
      <c r="B875" t="s">
        <v>2084</v>
      </c>
    </row>
    <row r="876" spans="1:2">
      <c r="A876" t="s">
        <v>2086</v>
      </c>
      <c r="B876" t="s">
        <v>2086</v>
      </c>
    </row>
    <row r="877" spans="1:2">
      <c r="A877" t="s">
        <v>2088</v>
      </c>
      <c r="B877" t="s">
        <v>2088</v>
      </c>
    </row>
    <row r="878" spans="1:2">
      <c r="A878" t="s">
        <v>2090</v>
      </c>
      <c r="B878" t="s">
        <v>2090</v>
      </c>
    </row>
    <row r="879" spans="1:2">
      <c r="A879" t="s">
        <v>2092</v>
      </c>
      <c r="B879" t="s">
        <v>2092</v>
      </c>
    </row>
    <row r="880" spans="1:2">
      <c r="A880" t="s">
        <v>2094</v>
      </c>
      <c r="B880" t="s">
        <v>2094</v>
      </c>
    </row>
    <row r="881" spans="1:2">
      <c r="A881" t="s">
        <v>2096</v>
      </c>
      <c r="B881" t="s">
        <v>2096</v>
      </c>
    </row>
    <row r="882" spans="1:2">
      <c r="A882" t="s">
        <v>2098</v>
      </c>
      <c r="B882" t="s">
        <v>2098</v>
      </c>
    </row>
    <row r="883" spans="1:2">
      <c r="A883" t="s">
        <v>2100</v>
      </c>
      <c r="B883" t="s">
        <v>2100</v>
      </c>
    </row>
    <row r="884" spans="1:2">
      <c r="A884" t="s">
        <v>2102</v>
      </c>
      <c r="B884" t="s">
        <v>2102</v>
      </c>
    </row>
    <row r="885" spans="1:2">
      <c r="A885" t="s">
        <v>2104</v>
      </c>
      <c r="B885" t="s">
        <v>2104</v>
      </c>
    </row>
    <row r="886" spans="1:2">
      <c r="A886" t="s">
        <v>2106</v>
      </c>
      <c r="B886" t="s">
        <v>2106</v>
      </c>
    </row>
    <row r="887" spans="1:2">
      <c r="A887" t="s">
        <v>2108</v>
      </c>
      <c r="B887" t="s">
        <v>2108</v>
      </c>
    </row>
    <row r="888" spans="1:2">
      <c r="A888" t="s">
        <v>2110</v>
      </c>
      <c r="B888" t="s">
        <v>2110</v>
      </c>
    </row>
    <row r="889" spans="1:2">
      <c r="A889" t="s">
        <v>2112</v>
      </c>
      <c r="B889" t="s">
        <v>2112</v>
      </c>
    </row>
    <row r="890" spans="1:2">
      <c r="A890" t="s">
        <v>2114</v>
      </c>
      <c r="B890" t="s">
        <v>2114</v>
      </c>
    </row>
    <row r="891" spans="1:2">
      <c r="A891" t="s">
        <v>2116</v>
      </c>
      <c r="B891" t="s">
        <v>2116</v>
      </c>
    </row>
    <row r="892" spans="1:2">
      <c r="A892" t="s">
        <v>2118</v>
      </c>
      <c r="B892" t="s">
        <v>2118</v>
      </c>
    </row>
    <row r="893" spans="1:2">
      <c r="A893" t="s">
        <v>2120</v>
      </c>
      <c r="B893" t="s">
        <v>2120</v>
      </c>
    </row>
    <row r="894" spans="1:2">
      <c r="A894" t="s">
        <v>2122</v>
      </c>
      <c r="B894" t="s">
        <v>2122</v>
      </c>
    </row>
    <row r="895" spans="1:2">
      <c r="A895" t="s">
        <v>2124</v>
      </c>
      <c r="B895" t="s">
        <v>2124</v>
      </c>
    </row>
    <row r="896" spans="1:2">
      <c r="A896" t="s">
        <v>2126</v>
      </c>
      <c r="B896" t="s">
        <v>2126</v>
      </c>
    </row>
    <row r="897" spans="1:2">
      <c r="A897" t="s">
        <v>2128</v>
      </c>
      <c r="B897" t="s">
        <v>2128</v>
      </c>
    </row>
    <row r="898" spans="1:2">
      <c r="A898" t="s">
        <v>2130</v>
      </c>
      <c r="B898" t="s">
        <v>2130</v>
      </c>
    </row>
    <row r="899" spans="1:2">
      <c r="A899" t="s">
        <v>2132</v>
      </c>
      <c r="B899" t="s">
        <v>2132</v>
      </c>
    </row>
    <row r="900" spans="1:2">
      <c r="A900" t="s">
        <v>2134</v>
      </c>
      <c r="B900" t="s">
        <v>2134</v>
      </c>
    </row>
    <row r="901" spans="1:2">
      <c r="A901" t="s">
        <v>2136</v>
      </c>
      <c r="B901" t="s">
        <v>2136</v>
      </c>
    </row>
    <row r="902" spans="1:2">
      <c r="A902" t="s">
        <v>2142</v>
      </c>
      <c r="B902" t="s">
        <v>2142</v>
      </c>
    </row>
    <row r="903" spans="1:2">
      <c r="A903" t="s">
        <v>2144</v>
      </c>
      <c r="B903" t="s">
        <v>2144</v>
      </c>
    </row>
    <row r="904" spans="1:2">
      <c r="A904" t="s">
        <v>2146</v>
      </c>
      <c r="B904" t="s">
        <v>2146</v>
      </c>
    </row>
    <row r="905" spans="1:2">
      <c r="A905" t="s">
        <v>2148</v>
      </c>
      <c r="B905" t="s">
        <v>2148</v>
      </c>
    </row>
    <row r="906" spans="1:2">
      <c r="A906" t="s">
        <v>2150</v>
      </c>
      <c r="B906" t="s">
        <v>2150</v>
      </c>
    </row>
    <row r="907" spans="1:2">
      <c r="A907" t="s">
        <v>2152</v>
      </c>
      <c r="B907" t="s">
        <v>2152</v>
      </c>
    </row>
    <row r="908" spans="1:2">
      <c r="A908" t="s">
        <v>2154</v>
      </c>
      <c r="B908" t="s">
        <v>2154</v>
      </c>
    </row>
    <row r="909" spans="1:2">
      <c r="A909" t="s">
        <v>2156</v>
      </c>
      <c r="B909" t="s">
        <v>2156</v>
      </c>
    </row>
    <row r="910" spans="1:2">
      <c r="A910" t="s">
        <v>2158</v>
      </c>
      <c r="B910" t="s">
        <v>2158</v>
      </c>
    </row>
    <row r="911" spans="1:2">
      <c r="A911" t="s">
        <v>2160</v>
      </c>
      <c r="B911" t="s">
        <v>2160</v>
      </c>
    </row>
    <row r="912" spans="1:2">
      <c r="A912" t="s">
        <v>2162</v>
      </c>
      <c r="B912" t="s">
        <v>2162</v>
      </c>
    </row>
    <row r="913" spans="1:2">
      <c r="A913" t="s">
        <v>2168</v>
      </c>
      <c r="B913" t="s">
        <v>2168</v>
      </c>
    </row>
    <row r="914" spans="1:2">
      <c r="A914" t="s">
        <v>2170</v>
      </c>
      <c r="B914" t="s">
        <v>2170</v>
      </c>
    </row>
    <row r="915" spans="1:2">
      <c r="A915" t="s">
        <v>2172</v>
      </c>
      <c r="B915" t="s">
        <v>2172</v>
      </c>
    </row>
    <row r="916" spans="1:2">
      <c r="A916" t="s">
        <v>2174</v>
      </c>
      <c r="B916" t="s">
        <v>2174</v>
      </c>
    </row>
    <row r="917" spans="1:2">
      <c r="A917" t="s">
        <v>2176</v>
      </c>
      <c r="B917" t="s">
        <v>2176</v>
      </c>
    </row>
    <row r="918" spans="1:2">
      <c r="A918" t="s">
        <v>2178</v>
      </c>
      <c r="B918" t="s">
        <v>2178</v>
      </c>
    </row>
    <row r="919" spans="1:2">
      <c r="A919" t="s">
        <v>2180</v>
      </c>
      <c r="B919" t="s">
        <v>2180</v>
      </c>
    </row>
    <row r="920" spans="1:2">
      <c r="A920" t="s">
        <v>2182</v>
      </c>
      <c r="B920" t="s">
        <v>2182</v>
      </c>
    </row>
    <row r="921" spans="1:2">
      <c r="A921" t="s">
        <v>2184</v>
      </c>
      <c r="B921" t="s">
        <v>2184</v>
      </c>
    </row>
    <row r="922" spans="1:2">
      <c r="A922" t="s">
        <v>2186</v>
      </c>
      <c r="B922" t="s">
        <v>2186</v>
      </c>
    </row>
    <row r="923" spans="1:2">
      <c r="A923" t="s">
        <v>2188</v>
      </c>
      <c r="B923" t="s">
        <v>2188</v>
      </c>
    </row>
    <row r="924" spans="1:2">
      <c r="A924" t="s">
        <v>2190</v>
      </c>
      <c r="B924" t="s">
        <v>2190</v>
      </c>
    </row>
    <row r="925" spans="1:2">
      <c r="A925" t="s">
        <v>2192</v>
      </c>
      <c r="B925" t="s">
        <v>2192</v>
      </c>
    </row>
    <row r="926" spans="1:2">
      <c r="A926" t="s">
        <v>2194</v>
      </c>
      <c r="B926" t="s">
        <v>2194</v>
      </c>
    </row>
    <row r="927" spans="1:2">
      <c r="A927" t="s">
        <v>2196</v>
      </c>
      <c r="B927" t="s">
        <v>2196</v>
      </c>
    </row>
    <row r="928" spans="1:2">
      <c r="A928" t="s">
        <v>2198</v>
      </c>
      <c r="B928" t="s">
        <v>2198</v>
      </c>
    </row>
    <row r="929" spans="1:2">
      <c r="A929" t="s">
        <v>2200</v>
      </c>
      <c r="B929" t="s">
        <v>2200</v>
      </c>
    </row>
    <row r="930" spans="1:2">
      <c r="A930" t="s">
        <v>2202</v>
      </c>
      <c r="B930" t="s">
        <v>2202</v>
      </c>
    </row>
    <row r="931" spans="1:2">
      <c r="A931" t="s">
        <v>2204</v>
      </c>
      <c r="B931" t="s">
        <v>2204</v>
      </c>
    </row>
    <row r="932" spans="1:2">
      <c r="A932" t="s">
        <v>2206</v>
      </c>
      <c r="B932" t="s">
        <v>2206</v>
      </c>
    </row>
    <row r="933" spans="1:2">
      <c r="A933" t="s">
        <v>2208</v>
      </c>
      <c r="B933" t="s">
        <v>2208</v>
      </c>
    </row>
    <row r="934" spans="1:2">
      <c r="A934" t="s">
        <v>2210</v>
      </c>
      <c r="B934" t="s">
        <v>2210</v>
      </c>
    </row>
    <row r="935" spans="1:2">
      <c r="A935" t="s">
        <v>2212</v>
      </c>
      <c r="B935" t="s">
        <v>2212</v>
      </c>
    </row>
    <row r="936" spans="1:2">
      <c r="A936" t="s">
        <v>2214</v>
      </c>
      <c r="B936" t="s">
        <v>2214</v>
      </c>
    </row>
    <row r="937" spans="1:2">
      <c r="A937" t="s">
        <v>2218</v>
      </c>
      <c r="B937" t="s">
        <v>2218</v>
      </c>
    </row>
    <row r="938" spans="1:2">
      <c r="A938" t="s">
        <v>2220</v>
      </c>
      <c r="B938" t="s">
        <v>2220</v>
      </c>
    </row>
    <row r="939" spans="1:2">
      <c r="A939" t="s">
        <v>2222</v>
      </c>
      <c r="B939" t="s">
        <v>2222</v>
      </c>
    </row>
    <row r="940" spans="1:2">
      <c r="A940" t="s">
        <v>2226</v>
      </c>
      <c r="B940" t="s">
        <v>2226</v>
      </c>
    </row>
    <row r="941" spans="1:2">
      <c r="A941" t="s">
        <v>2228</v>
      </c>
      <c r="B941" t="s">
        <v>2228</v>
      </c>
    </row>
    <row r="942" spans="1:2">
      <c r="A942" t="s">
        <v>2233</v>
      </c>
      <c r="B942" t="s">
        <v>2233</v>
      </c>
    </row>
    <row r="943" spans="1:2">
      <c r="A943" t="s">
        <v>2235</v>
      </c>
      <c r="B943" t="s">
        <v>2235</v>
      </c>
    </row>
    <row r="944" spans="1:2">
      <c r="A944" t="s">
        <v>2237</v>
      </c>
      <c r="B944" t="s">
        <v>2237</v>
      </c>
    </row>
    <row r="945" spans="1:2">
      <c r="A945" t="s">
        <v>2239</v>
      </c>
      <c r="B945" t="s">
        <v>2239</v>
      </c>
    </row>
    <row r="946" spans="1:2">
      <c r="A946" t="s">
        <v>2241</v>
      </c>
      <c r="B946" t="s">
        <v>2241</v>
      </c>
    </row>
    <row r="947" spans="1:2">
      <c r="A947" t="s">
        <v>2243</v>
      </c>
      <c r="B947" t="s">
        <v>2243</v>
      </c>
    </row>
    <row r="948" spans="1:2">
      <c r="A948" t="s">
        <v>2245</v>
      </c>
      <c r="B948" t="s">
        <v>2245</v>
      </c>
    </row>
    <row r="949" spans="1:2">
      <c r="A949" t="s">
        <v>2247</v>
      </c>
      <c r="B949" t="s">
        <v>2247</v>
      </c>
    </row>
    <row r="950" spans="1:2">
      <c r="A950" t="s">
        <v>2249</v>
      </c>
      <c r="B950" t="s">
        <v>2249</v>
      </c>
    </row>
    <row r="951" spans="1:2">
      <c r="A951" t="s">
        <v>2251</v>
      </c>
      <c r="B951" t="s">
        <v>2251</v>
      </c>
    </row>
    <row r="952" spans="1:2">
      <c r="A952" t="s">
        <v>2253</v>
      </c>
      <c r="B952" t="s">
        <v>2253</v>
      </c>
    </row>
    <row r="953" spans="1:2">
      <c r="A953" t="s">
        <v>2255</v>
      </c>
      <c r="B953" t="s">
        <v>2255</v>
      </c>
    </row>
    <row r="954" spans="1:2">
      <c r="A954" t="s">
        <v>2257</v>
      </c>
      <c r="B954" t="s">
        <v>2257</v>
      </c>
    </row>
    <row r="955" spans="1:2">
      <c r="A955" t="s">
        <v>2259</v>
      </c>
      <c r="B955" t="s">
        <v>2259</v>
      </c>
    </row>
    <row r="956" spans="1:2">
      <c r="A956" t="s">
        <v>2261</v>
      </c>
      <c r="B956" t="s">
        <v>2261</v>
      </c>
    </row>
    <row r="957" spans="1:2">
      <c r="A957" t="s">
        <v>2267</v>
      </c>
      <c r="B957" t="s">
        <v>2267</v>
      </c>
    </row>
    <row r="958" spans="1:2">
      <c r="A958" t="s">
        <v>2269</v>
      </c>
      <c r="B958" t="s">
        <v>2269</v>
      </c>
    </row>
    <row r="959" spans="1:2">
      <c r="A959" t="s">
        <v>2271</v>
      </c>
      <c r="B959" t="s">
        <v>2271</v>
      </c>
    </row>
    <row r="960" spans="1:2">
      <c r="A960" t="s">
        <v>2273</v>
      </c>
      <c r="B960" t="s">
        <v>2273</v>
      </c>
    </row>
    <row r="961" spans="1:2">
      <c r="A961" t="s">
        <v>2275</v>
      </c>
      <c r="B961" t="s">
        <v>2275</v>
      </c>
    </row>
    <row r="962" spans="1:2">
      <c r="A962" t="s">
        <v>2277</v>
      </c>
      <c r="B962" t="s">
        <v>2277</v>
      </c>
    </row>
    <row r="963" spans="1:2">
      <c r="A963" t="s">
        <v>2281</v>
      </c>
      <c r="B963" t="s">
        <v>2281</v>
      </c>
    </row>
    <row r="964" spans="1:2">
      <c r="A964" t="s">
        <v>2283</v>
      </c>
      <c r="B964" t="s">
        <v>2283</v>
      </c>
    </row>
    <row r="965" spans="1:2">
      <c r="A965" t="s">
        <v>2285</v>
      </c>
      <c r="B965" t="s">
        <v>2285</v>
      </c>
    </row>
    <row r="966" spans="1:2">
      <c r="A966" t="s">
        <v>2287</v>
      </c>
      <c r="B966" t="s">
        <v>2287</v>
      </c>
    </row>
    <row r="967" spans="1:2">
      <c r="A967" t="s">
        <v>2289</v>
      </c>
      <c r="B967" t="s">
        <v>2289</v>
      </c>
    </row>
    <row r="968" spans="1:2">
      <c r="A968" t="s">
        <v>2291</v>
      </c>
      <c r="B968" t="s">
        <v>2291</v>
      </c>
    </row>
    <row r="969" spans="1:2">
      <c r="A969" t="s">
        <v>2293</v>
      </c>
      <c r="B969" t="s">
        <v>2293</v>
      </c>
    </row>
    <row r="970" spans="1:2">
      <c r="A970" t="s">
        <v>2295</v>
      </c>
      <c r="B970" t="s">
        <v>2295</v>
      </c>
    </row>
    <row r="971" spans="1:2">
      <c r="A971" t="s">
        <v>2299</v>
      </c>
      <c r="B971" t="s">
        <v>2299</v>
      </c>
    </row>
    <row r="972" spans="1:2">
      <c r="A972" t="s">
        <v>2301</v>
      </c>
      <c r="B972" t="s">
        <v>2301</v>
      </c>
    </row>
    <row r="973" spans="1:2">
      <c r="A973" t="s">
        <v>2305</v>
      </c>
      <c r="B973" t="s">
        <v>2305</v>
      </c>
    </row>
    <row r="974" spans="1:2">
      <c r="A974" t="s">
        <v>2307</v>
      </c>
      <c r="B974" t="s">
        <v>2307</v>
      </c>
    </row>
    <row r="975" spans="1:2">
      <c r="A975" t="s">
        <v>2309</v>
      </c>
      <c r="B975" t="s">
        <v>2309</v>
      </c>
    </row>
    <row r="976" spans="1:2">
      <c r="A976" t="s">
        <v>2312</v>
      </c>
      <c r="B976" t="s">
        <v>2312</v>
      </c>
    </row>
    <row r="977" spans="1:2">
      <c r="A977" t="s">
        <v>2314</v>
      </c>
      <c r="B977" t="s">
        <v>2314</v>
      </c>
    </row>
    <row r="978" spans="1:2">
      <c r="A978" t="s">
        <v>2316</v>
      </c>
      <c r="B978" t="s">
        <v>2316</v>
      </c>
    </row>
    <row r="979" spans="1:2">
      <c r="A979" t="s">
        <v>2319</v>
      </c>
      <c r="B979" t="s">
        <v>2319</v>
      </c>
    </row>
    <row r="980" spans="1:2">
      <c r="A980" t="s">
        <v>2321</v>
      </c>
      <c r="B980" t="s">
        <v>2321</v>
      </c>
    </row>
    <row r="981" spans="1:2">
      <c r="A981" t="s">
        <v>2323</v>
      </c>
      <c r="B981" t="s">
        <v>2323</v>
      </c>
    </row>
    <row r="982" spans="1:2">
      <c r="A982" t="s">
        <v>2325</v>
      </c>
      <c r="B982" t="s">
        <v>2325</v>
      </c>
    </row>
    <row r="983" spans="1:2">
      <c r="A983" t="s">
        <v>2327</v>
      </c>
      <c r="B983" t="s">
        <v>2327</v>
      </c>
    </row>
    <row r="984" spans="1:2">
      <c r="A984" t="s">
        <v>2329</v>
      </c>
      <c r="B984" t="s">
        <v>2329</v>
      </c>
    </row>
    <row r="985" spans="1:2">
      <c r="A985" t="s">
        <v>2331</v>
      </c>
      <c r="B985" t="s">
        <v>2331</v>
      </c>
    </row>
    <row r="986" spans="1:2">
      <c r="A986" t="s">
        <v>2333</v>
      </c>
      <c r="B986" t="s">
        <v>2333</v>
      </c>
    </row>
    <row r="987" spans="1:2">
      <c r="A987" t="s">
        <v>2335</v>
      </c>
      <c r="B987" t="s">
        <v>2335</v>
      </c>
    </row>
    <row r="988" spans="1:2">
      <c r="A988" t="s">
        <v>2337</v>
      </c>
      <c r="B988" t="s">
        <v>2337</v>
      </c>
    </row>
    <row r="989" spans="1:2">
      <c r="A989" t="s">
        <v>2339</v>
      </c>
      <c r="B989" t="s">
        <v>2339</v>
      </c>
    </row>
    <row r="990" spans="1:2">
      <c r="A990" t="s">
        <v>2341</v>
      </c>
      <c r="B990" t="s">
        <v>2341</v>
      </c>
    </row>
    <row r="991" spans="1:2">
      <c r="A991" t="s">
        <v>2343</v>
      </c>
      <c r="B991" t="s">
        <v>2343</v>
      </c>
    </row>
    <row r="992" spans="1:2">
      <c r="A992" t="s">
        <v>2345</v>
      </c>
      <c r="B992" t="s">
        <v>2345</v>
      </c>
    </row>
    <row r="993" spans="1:2">
      <c r="A993" t="s">
        <v>2347</v>
      </c>
      <c r="B993" t="s">
        <v>2347</v>
      </c>
    </row>
    <row r="994" spans="1:2">
      <c r="A994" t="s">
        <v>2349</v>
      </c>
      <c r="B994" t="s">
        <v>2349</v>
      </c>
    </row>
    <row r="995" spans="1:2">
      <c r="A995" t="s">
        <v>2351</v>
      </c>
      <c r="B995" t="s">
        <v>2351</v>
      </c>
    </row>
    <row r="996" spans="1:2">
      <c r="A996" t="s">
        <v>2355</v>
      </c>
      <c r="B996" t="s">
        <v>2355</v>
      </c>
    </row>
    <row r="997" spans="1:2">
      <c r="A997" t="s">
        <v>2357</v>
      </c>
      <c r="B997" t="s">
        <v>2357</v>
      </c>
    </row>
    <row r="998" spans="1:2">
      <c r="A998" t="s">
        <v>2359</v>
      </c>
      <c r="B998" t="s">
        <v>2359</v>
      </c>
    </row>
    <row r="999" spans="1:2">
      <c r="A999" t="s">
        <v>2363</v>
      </c>
      <c r="B999" t="s">
        <v>2363</v>
      </c>
    </row>
    <row r="1000" spans="1:2">
      <c r="A1000" t="s">
        <v>2365</v>
      </c>
      <c r="B1000" t="s">
        <v>2365</v>
      </c>
    </row>
    <row r="1001" spans="1:2">
      <c r="A1001" t="s">
        <v>2367</v>
      </c>
      <c r="B1001" t="s">
        <v>2367</v>
      </c>
    </row>
    <row r="1002" spans="1:2">
      <c r="A1002" t="s">
        <v>2369</v>
      </c>
      <c r="B1002" t="s">
        <v>2369</v>
      </c>
    </row>
    <row r="1003" spans="1:2">
      <c r="A1003" t="s">
        <v>2373</v>
      </c>
      <c r="B1003" t="s">
        <v>2373</v>
      </c>
    </row>
    <row r="1004" spans="1:2">
      <c r="A1004" t="s">
        <v>2375</v>
      </c>
      <c r="B1004" t="s">
        <v>2375</v>
      </c>
    </row>
    <row r="1005" spans="1:2">
      <c r="A1005" t="s">
        <v>2377</v>
      </c>
      <c r="B1005" t="s">
        <v>2377</v>
      </c>
    </row>
    <row r="1006" spans="1:2">
      <c r="A1006" t="s">
        <v>2381</v>
      </c>
      <c r="B1006" t="s">
        <v>2381</v>
      </c>
    </row>
    <row r="1007" spans="1:2">
      <c r="A1007" t="s">
        <v>2383</v>
      </c>
      <c r="B1007" t="s">
        <v>2383</v>
      </c>
    </row>
    <row r="1008" spans="1:2">
      <c r="A1008" t="s">
        <v>2385</v>
      </c>
      <c r="B1008" t="s">
        <v>2385</v>
      </c>
    </row>
    <row r="1009" spans="1:2">
      <c r="A1009" t="s">
        <v>2387</v>
      </c>
      <c r="B1009" t="s">
        <v>2387</v>
      </c>
    </row>
    <row r="1010" spans="1:2">
      <c r="A1010" t="s">
        <v>2389</v>
      </c>
      <c r="B1010" t="s">
        <v>2389</v>
      </c>
    </row>
    <row r="1011" spans="1:2">
      <c r="A1011" t="s">
        <v>2391</v>
      </c>
      <c r="B1011" t="s">
        <v>2391</v>
      </c>
    </row>
    <row r="1012" spans="1:2">
      <c r="A1012" t="s">
        <v>2393</v>
      </c>
      <c r="B1012" t="s">
        <v>2393</v>
      </c>
    </row>
    <row r="1013" spans="1:2">
      <c r="A1013" t="s">
        <v>2395</v>
      </c>
      <c r="B1013" t="s">
        <v>2395</v>
      </c>
    </row>
    <row r="1014" spans="1:2">
      <c r="A1014" t="s">
        <v>2397</v>
      </c>
      <c r="B1014" t="s">
        <v>2397</v>
      </c>
    </row>
    <row r="1015" spans="1:2">
      <c r="A1015" t="s">
        <v>2399</v>
      </c>
      <c r="B1015" t="s">
        <v>2399</v>
      </c>
    </row>
    <row r="1016" spans="1:2">
      <c r="A1016" t="s">
        <v>2401</v>
      </c>
      <c r="B1016" t="s">
        <v>2401</v>
      </c>
    </row>
    <row r="1017" spans="1:2">
      <c r="A1017" t="s">
        <v>2403</v>
      </c>
      <c r="B1017" t="s">
        <v>2403</v>
      </c>
    </row>
    <row r="1018" spans="1:2">
      <c r="A1018" t="s">
        <v>2405</v>
      </c>
      <c r="B1018" t="s">
        <v>2405</v>
      </c>
    </row>
    <row r="1019" spans="1:2">
      <c r="A1019" t="s">
        <v>2407</v>
      </c>
      <c r="B1019" t="s">
        <v>2407</v>
      </c>
    </row>
    <row r="1020" spans="1:2">
      <c r="A1020" t="s">
        <v>2409</v>
      </c>
      <c r="B1020" t="s">
        <v>2409</v>
      </c>
    </row>
    <row r="1021" spans="1:2">
      <c r="A1021" t="s">
        <v>2411</v>
      </c>
      <c r="B1021" t="s">
        <v>2411</v>
      </c>
    </row>
    <row r="1022" spans="1:2">
      <c r="A1022" t="s">
        <v>2413</v>
      </c>
      <c r="B1022" t="s">
        <v>2413</v>
      </c>
    </row>
    <row r="1023" spans="1:2">
      <c r="A1023" t="s">
        <v>2415</v>
      </c>
      <c r="B1023" t="s">
        <v>2415</v>
      </c>
    </row>
    <row r="1024" spans="1:2">
      <c r="A1024" t="s">
        <v>2417</v>
      </c>
      <c r="B1024" t="s">
        <v>2417</v>
      </c>
    </row>
    <row r="1025" spans="1:2">
      <c r="A1025" t="s">
        <v>2419</v>
      </c>
      <c r="B1025" t="s">
        <v>2419</v>
      </c>
    </row>
    <row r="1026" spans="1:2">
      <c r="A1026" t="s">
        <v>2421</v>
      </c>
      <c r="B1026" t="s">
        <v>2421</v>
      </c>
    </row>
    <row r="1027" spans="1:2">
      <c r="A1027" t="s">
        <v>2423</v>
      </c>
      <c r="B1027" t="s">
        <v>2423</v>
      </c>
    </row>
    <row r="1028" spans="1:2">
      <c r="A1028" t="s">
        <v>2425</v>
      </c>
      <c r="B1028" t="s">
        <v>2425</v>
      </c>
    </row>
    <row r="1029" spans="1:2">
      <c r="A1029" t="s">
        <v>2427</v>
      </c>
      <c r="B1029" t="s">
        <v>2427</v>
      </c>
    </row>
    <row r="1030" spans="1:2">
      <c r="A1030" t="s">
        <v>2429</v>
      </c>
      <c r="B1030" t="s">
        <v>2429</v>
      </c>
    </row>
    <row r="1031" spans="1:2">
      <c r="A1031" t="s">
        <v>2431</v>
      </c>
      <c r="B1031" t="s">
        <v>2431</v>
      </c>
    </row>
    <row r="1032" spans="1:2">
      <c r="A1032" t="s">
        <v>2433</v>
      </c>
      <c r="B1032" t="s">
        <v>2433</v>
      </c>
    </row>
    <row r="1033" spans="1:2">
      <c r="A1033" t="s">
        <v>2435</v>
      </c>
      <c r="B1033" t="s">
        <v>2435</v>
      </c>
    </row>
    <row r="1034" spans="1:2">
      <c r="A1034" t="s">
        <v>2437</v>
      </c>
      <c r="B1034" t="s">
        <v>2437</v>
      </c>
    </row>
    <row r="1035" spans="1:2">
      <c r="A1035" t="s">
        <v>2439</v>
      </c>
      <c r="B1035" t="s">
        <v>2439</v>
      </c>
    </row>
    <row r="1036" spans="1:2">
      <c r="A1036" t="s">
        <v>2441</v>
      </c>
      <c r="B1036" t="s">
        <v>2441</v>
      </c>
    </row>
    <row r="1037" spans="1:2">
      <c r="A1037" t="s">
        <v>2443</v>
      </c>
      <c r="B1037" t="s">
        <v>2443</v>
      </c>
    </row>
    <row r="1038" spans="1:2">
      <c r="A1038" t="s">
        <v>2445</v>
      </c>
      <c r="B1038" t="s">
        <v>2445</v>
      </c>
    </row>
    <row r="1039" spans="1:2">
      <c r="A1039" t="s">
        <v>2447</v>
      </c>
      <c r="B1039" t="s">
        <v>2447</v>
      </c>
    </row>
    <row r="1040" spans="1:2">
      <c r="A1040" t="s">
        <v>2449</v>
      </c>
      <c r="B1040" t="s">
        <v>2449</v>
      </c>
    </row>
    <row r="1041" spans="1:2">
      <c r="A1041" t="s">
        <v>2451</v>
      </c>
      <c r="B1041" t="s">
        <v>2451</v>
      </c>
    </row>
    <row r="1042" spans="1:2">
      <c r="A1042" t="s">
        <v>2453</v>
      </c>
      <c r="B1042" t="s">
        <v>2453</v>
      </c>
    </row>
    <row r="1043" spans="1:2">
      <c r="A1043" t="s">
        <v>2456</v>
      </c>
      <c r="B1043" t="s">
        <v>2456</v>
      </c>
    </row>
    <row r="1044" spans="1:2">
      <c r="A1044" t="s">
        <v>2458</v>
      </c>
      <c r="B1044" t="s">
        <v>2458</v>
      </c>
    </row>
    <row r="1045" spans="1:2">
      <c r="A1045" t="s">
        <v>2460</v>
      </c>
      <c r="B1045" t="s">
        <v>2460</v>
      </c>
    </row>
    <row r="1046" spans="1:2">
      <c r="A1046" t="s">
        <v>2462</v>
      </c>
      <c r="B1046" t="s">
        <v>2462</v>
      </c>
    </row>
    <row r="1047" spans="1:2">
      <c r="A1047" t="s">
        <v>2464</v>
      </c>
      <c r="B1047" t="s">
        <v>2464</v>
      </c>
    </row>
    <row r="1048" spans="1:2">
      <c r="A1048" t="s">
        <v>2466</v>
      </c>
      <c r="B1048" t="s">
        <v>2466</v>
      </c>
    </row>
    <row r="1049" spans="1:2">
      <c r="A1049" t="s">
        <v>2468</v>
      </c>
      <c r="B1049" t="s">
        <v>2468</v>
      </c>
    </row>
    <row r="1050" spans="1:2">
      <c r="A1050" t="s">
        <v>2470</v>
      </c>
      <c r="B1050" t="s">
        <v>2470</v>
      </c>
    </row>
    <row r="1051" spans="1:2">
      <c r="A1051" t="s">
        <v>2472</v>
      </c>
      <c r="B1051" t="s">
        <v>2472</v>
      </c>
    </row>
    <row r="1052" spans="1:2">
      <c r="A1052" t="s">
        <v>2474</v>
      </c>
      <c r="B1052" t="s">
        <v>2474</v>
      </c>
    </row>
    <row r="1053" spans="1:2">
      <c r="A1053" t="s">
        <v>2476</v>
      </c>
      <c r="B1053" t="s">
        <v>2476</v>
      </c>
    </row>
    <row r="1054" spans="1:2">
      <c r="A1054" t="s">
        <v>2478</v>
      </c>
      <c r="B1054" t="s">
        <v>2478</v>
      </c>
    </row>
    <row r="1055" spans="1:2">
      <c r="A1055" t="s">
        <v>2480</v>
      </c>
      <c r="B1055" t="s">
        <v>2480</v>
      </c>
    </row>
    <row r="1056" spans="1:2">
      <c r="A1056" t="s">
        <v>2482</v>
      </c>
      <c r="B1056" t="s">
        <v>2482</v>
      </c>
    </row>
    <row r="1057" spans="1:2">
      <c r="A1057" t="s">
        <v>2484</v>
      </c>
      <c r="B1057" t="s">
        <v>2484</v>
      </c>
    </row>
    <row r="1058" spans="1:2">
      <c r="A1058" t="s">
        <v>2486</v>
      </c>
      <c r="B1058" t="s">
        <v>2486</v>
      </c>
    </row>
    <row r="1059" spans="1:2">
      <c r="A1059" t="s">
        <v>2488</v>
      </c>
      <c r="B1059" t="s">
        <v>2488</v>
      </c>
    </row>
    <row r="1060" spans="1:2">
      <c r="A1060" t="s">
        <v>2490</v>
      </c>
      <c r="B1060" t="s">
        <v>2490</v>
      </c>
    </row>
    <row r="1061" spans="1:2">
      <c r="A1061" t="s">
        <v>2492</v>
      </c>
      <c r="B1061" t="s">
        <v>2492</v>
      </c>
    </row>
    <row r="1062" spans="1:2">
      <c r="A1062" t="s">
        <v>2494</v>
      </c>
      <c r="B1062" t="s">
        <v>2494</v>
      </c>
    </row>
    <row r="1063" spans="1:2">
      <c r="A1063" t="s">
        <v>2496</v>
      </c>
      <c r="B1063" t="s">
        <v>2496</v>
      </c>
    </row>
    <row r="1064" spans="1:2">
      <c r="A1064" t="s">
        <v>2498</v>
      </c>
      <c r="B1064" t="s">
        <v>2498</v>
      </c>
    </row>
    <row r="1065" spans="1:2">
      <c r="A1065" t="s">
        <v>2500</v>
      </c>
      <c r="B1065" t="s">
        <v>2500</v>
      </c>
    </row>
    <row r="1066" spans="1:2">
      <c r="A1066" t="s">
        <v>2502</v>
      </c>
      <c r="B1066" t="s">
        <v>2502</v>
      </c>
    </row>
    <row r="1067" spans="1:2">
      <c r="A1067" t="s">
        <v>2504</v>
      </c>
      <c r="B1067" t="s">
        <v>2504</v>
      </c>
    </row>
    <row r="1068" spans="1:2">
      <c r="A1068" t="s">
        <v>2506</v>
      </c>
      <c r="B1068" t="s">
        <v>2506</v>
      </c>
    </row>
    <row r="1069" spans="1:2">
      <c r="A1069" t="s">
        <v>2508</v>
      </c>
      <c r="B1069" t="s">
        <v>2508</v>
      </c>
    </row>
    <row r="1070" spans="1:2">
      <c r="A1070" t="s">
        <v>2510</v>
      </c>
      <c r="B1070" t="s">
        <v>2510</v>
      </c>
    </row>
    <row r="1071" spans="1:2">
      <c r="A1071" t="s">
        <v>2512</v>
      </c>
      <c r="B1071" t="s">
        <v>2512</v>
      </c>
    </row>
    <row r="1072" spans="1:2">
      <c r="A1072" t="s">
        <v>2514</v>
      </c>
      <c r="B1072" t="s">
        <v>2514</v>
      </c>
    </row>
    <row r="1073" spans="1:2">
      <c r="A1073" t="s">
        <v>2516</v>
      </c>
      <c r="B1073" t="s">
        <v>2516</v>
      </c>
    </row>
    <row r="1074" spans="1:2">
      <c r="A1074" t="s">
        <v>2518</v>
      </c>
      <c r="B1074" t="s">
        <v>2518</v>
      </c>
    </row>
    <row r="1075" spans="1:2">
      <c r="A1075" t="s">
        <v>2520</v>
      </c>
      <c r="B1075" t="s">
        <v>2520</v>
      </c>
    </row>
    <row r="1076" spans="1:2">
      <c r="A1076" t="s">
        <v>2522</v>
      </c>
      <c r="B1076" t="s">
        <v>2522</v>
      </c>
    </row>
    <row r="1077" spans="1:2">
      <c r="A1077" t="s">
        <v>2524</v>
      </c>
      <c r="B1077" t="s">
        <v>2524</v>
      </c>
    </row>
    <row r="1078" spans="1:2">
      <c r="A1078" t="s">
        <v>2526</v>
      </c>
      <c r="B1078" t="s">
        <v>2526</v>
      </c>
    </row>
    <row r="1079" spans="1:2">
      <c r="A1079" t="s">
        <v>2530</v>
      </c>
      <c r="B1079" t="s">
        <v>2530</v>
      </c>
    </row>
    <row r="1080" spans="1:2">
      <c r="A1080" t="s">
        <v>2532</v>
      </c>
      <c r="B1080" t="s">
        <v>2532</v>
      </c>
    </row>
    <row r="1081" spans="1:2">
      <c r="A1081" t="s">
        <v>2534</v>
      </c>
      <c r="B1081" t="s">
        <v>2534</v>
      </c>
    </row>
    <row r="1082" spans="1:2">
      <c r="A1082" t="s">
        <v>2536</v>
      </c>
      <c r="B1082" t="s">
        <v>2536</v>
      </c>
    </row>
    <row r="1083" spans="1:2">
      <c r="A1083" t="s">
        <v>2538</v>
      </c>
      <c r="B1083" t="s">
        <v>2538</v>
      </c>
    </row>
    <row r="1084" spans="1:2">
      <c r="A1084" t="s">
        <v>2540</v>
      </c>
      <c r="B1084" t="s">
        <v>2540</v>
      </c>
    </row>
    <row r="1085" spans="1:2">
      <c r="A1085" t="s">
        <v>2543</v>
      </c>
      <c r="B1085" t="s">
        <v>2543</v>
      </c>
    </row>
    <row r="1086" spans="1:2">
      <c r="A1086" t="s">
        <v>2546</v>
      </c>
      <c r="B1086" t="s">
        <v>2546</v>
      </c>
    </row>
    <row r="1087" spans="1:2">
      <c r="A1087" t="s">
        <v>2550</v>
      </c>
      <c r="B1087" t="s">
        <v>2550</v>
      </c>
    </row>
    <row r="1088" spans="1:2">
      <c r="A1088" t="s">
        <v>2552</v>
      </c>
      <c r="B1088" t="s">
        <v>2552</v>
      </c>
    </row>
    <row r="1089" spans="1:2">
      <c r="A1089" t="s">
        <v>2554</v>
      </c>
      <c r="B1089" t="s">
        <v>2554</v>
      </c>
    </row>
    <row r="1090" spans="1:2">
      <c r="A1090" t="s">
        <v>2556</v>
      </c>
      <c r="B1090" t="s">
        <v>2556</v>
      </c>
    </row>
    <row r="1091" spans="1:2">
      <c r="A1091" t="s">
        <v>2558</v>
      </c>
      <c r="B1091" t="s">
        <v>2558</v>
      </c>
    </row>
    <row r="1092" spans="1:2">
      <c r="A1092" t="s">
        <v>2560</v>
      </c>
      <c r="B1092" t="s">
        <v>2560</v>
      </c>
    </row>
    <row r="1093" spans="1:2">
      <c r="A1093" t="s">
        <v>2564</v>
      </c>
      <c r="B1093" t="s">
        <v>2564</v>
      </c>
    </row>
    <row r="1094" spans="1:2">
      <c r="A1094" t="s">
        <v>2568</v>
      </c>
      <c r="B1094" t="s">
        <v>2568</v>
      </c>
    </row>
    <row r="1095" spans="1:2">
      <c r="A1095" t="s">
        <v>2570</v>
      </c>
      <c r="B1095" t="s">
        <v>4114</v>
      </c>
    </row>
    <row r="1096" spans="1:2">
      <c r="A1096" t="s">
        <v>2572</v>
      </c>
      <c r="B1096" t="s">
        <v>2572</v>
      </c>
    </row>
    <row r="1097" spans="1:2">
      <c r="A1097" t="s">
        <v>2576</v>
      </c>
      <c r="B1097" t="s">
        <v>2576</v>
      </c>
    </row>
    <row r="1098" spans="1:2">
      <c r="A1098" t="s">
        <v>2578</v>
      </c>
      <c r="B1098" t="s">
        <v>2578</v>
      </c>
    </row>
    <row r="1099" spans="1:2">
      <c r="A1099" t="s">
        <v>2580</v>
      </c>
      <c r="B1099" t="s">
        <v>2580</v>
      </c>
    </row>
    <row r="1100" spans="1:2">
      <c r="A1100" t="s">
        <v>2582</v>
      </c>
      <c r="B1100" t="s">
        <v>2582</v>
      </c>
    </row>
    <row r="1101" spans="1:2">
      <c r="A1101" t="s">
        <v>2584</v>
      </c>
      <c r="B1101" t="s">
        <v>2584</v>
      </c>
    </row>
    <row r="1102" spans="1:2">
      <c r="A1102" t="s">
        <v>2586</v>
      </c>
      <c r="B1102" t="s">
        <v>2586</v>
      </c>
    </row>
    <row r="1103" spans="1:2">
      <c r="A1103" t="s">
        <v>2588</v>
      </c>
      <c r="B1103" t="s">
        <v>2588</v>
      </c>
    </row>
    <row r="1104" spans="1:2">
      <c r="A1104" t="s">
        <v>2590</v>
      </c>
      <c r="B1104" t="s">
        <v>2590</v>
      </c>
    </row>
    <row r="1105" spans="1:2">
      <c r="A1105" t="s">
        <v>2592</v>
      </c>
      <c r="B1105" t="s">
        <v>2592</v>
      </c>
    </row>
    <row r="1106" spans="1:2">
      <c r="A1106" t="s">
        <v>2594</v>
      </c>
      <c r="B1106" t="s">
        <v>2594</v>
      </c>
    </row>
    <row r="1107" spans="1:2">
      <c r="A1107" t="s">
        <v>2596</v>
      </c>
      <c r="B1107" t="s">
        <v>2596</v>
      </c>
    </row>
    <row r="1108" spans="1:2">
      <c r="A1108" t="s">
        <v>2598</v>
      </c>
      <c r="B1108" t="s">
        <v>2598</v>
      </c>
    </row>
    <row r="1109" spans="1:2">
      <c r="A1109" t="s">
        <v>2600</v>
      </c>
      <c r="B1109" t="s">
        <v>2600</v>
      </c>
    </row>
    <row r="1110" spans="1:2">
      <c r="A1110" t="s">
        <v>2602</v>
      </c>
      <c r="B1110" t="s">
        <v>2602</v>
      </c>
    </row>
    <row r="1111" spans="1:2">
      <c r="A1111" t="s">
        <v>2604</v>
      </c>
      <c r="B1111" t="s">
        <v>2604</v>
      </c>
    </row>
    <row r="1112" spans="1:2">
      <c r="A1112" t="s">
        <v>2606</v>
      </c>
      <c r="B1112" t="s">
        <v>2606</v>
      </c>
    </row>
    <row r="1113" spans="1:2">
      <c r="A1113" t="s">
        <v>2608</v>
      </c>
      <c r="B1113" t="s">
        <v>2608</v>
      </c>
    </row>
    <row r="1114" spans="1:2">
      <c r="A1114" t="s">
        <v>2610</v>
      </c>
      <c r="B1114" t="s">
        <v>2610</v>
      </c>
    </row>
    <row r="1115" spans="1:2">
      <c r="A1115" t="s">
        <v>2612</v>
      </c>
      <c r="B1115" t="s">
        <v>2612</v>
      </c>
    </row>
    <row r="1116" spans="1:2">
      <c r="A1116" t="s">
        <v>2614</v>
      </c>
      <c r="B1116" t="s">
        <v>2614</v>
      </c>
    </row>
    <row r="1117" spans="1:2">
      <c r="A1117" t="s">
        <v>2616</v>
      </c>
      <c r="B1117" t="s">
        <v>2616</v>
      </c>
    </row>
    <row r="1118" spans="1:2">
      <c r="A1118" t="s">
        <v>2618</v>
      </c>
      <c r="B1118" t="s">
        <v>2618</v>
      </c>
    </row>
    <row r="1119" spans="1:2">
      <c r="A1119" t="s">
        <v>2622</v>
      </c>
      <c r="B1119" t="s">
        <v>2622</v>
      </c>
    </row>
    <row r="1120" spans="1:2">
      <c r="A1120" t="s">
        <v>2624</v>
      </c>
      <c r="B1120" t="s">
        <v>2624</v>
      </c>
    </row>
    <row r="1121" spans="1:2">
      <c r="A1121" t="s">
        <v>2626</v>
      </c>
      <c r="B1121" t="s">
        <v>2626</v>
      </c>
    </row>
    <row r="1122" spans="1:2">
      <c r="A1122" t="s">
        <v>2628</v>
      </c>
      <c r="B1122" t="s">
        <v>2628</v>
      </c>
    </row>
    <row r="1123" spans="1:2">
      <c r="A1123" t="s">
        <v>2630</v>
      </c>
      <c r="B1123" t="s">
        <v>2630</v>
      </c>
    </row>
    <row r="1124" spans="1:2">
      <c r="A1124" t="s">
        <v>2634</v>
      </c>
      <c r="B1124" t="s">
        <v>2634</v>
      </c>
    </row>
    <row r="1125" spans="1:2">
      <c r="A1125" t="s">
        <v>2636</v>
      </c>
      <c r="B1125" t="s">
        <v>2636</v>
      </c>
    </row>
    <row r="1126" spans="1:2">
      <c r="A1126" t="s">
        <v>2638</v>
      </c>
      <c r="B1126" t="s">
        <v>2638</v>
      </c>
    </row>
    <row r="1127" spans="1:2">
      <c r="A1127" t="s">
        <v>2640</v>
      </c>
      <c r="B1127" t="s">
        <v>2640</v>
      </c>
    </row>
    <row r="1128" spans="1:2">
      <c r="A1128" t="s">
        <v>2642</v>
      </c>
      <c r="B1128" t="s">
        <v>2642</v>
      </c>
    </row>
    <row r="1129" spans="1:2">
      <c r="A1129" t="s">
        <v>2644</v>
      </c>
      <c r="B1129" t="s">
        <v>2644</v>
      </c>
    </row>
    <row r="1130" spans="1:2">
      <c r="A1130" t="s">
        <v>2646</v>
      </c>
      <c r="B1130" t="s">
        <v>2646</v>
      </c>
    </row>
    <row r="1131" spans="1:2">
      <c r="A1131" t="s">
        <v>2648</v>
      </c>
      <c r="B1131" t="s">
        <v>2648</v>
      </c>
    </row>
    <row r="1132" spans="1:2">
      <c r="A1132" t="s">
        <v>2650</v>
      </c>
      <c r="B1132" t="s">
        <v>2650</v>
      </c>
    </row>
    <row r="1133" spans="1:2">
      <c r="A1133" t="s">
        <v>2652</v>
      </c>
      <c r="B1133" t="s">
        <v>2652</v>
      </c>
    </row>
    <row r="1134" spans="1:2">
      <c r="A1134" t="s">
        <v>2654</v>
      </c>
      <c r="B1134" t="s">
        <v>2654</v>
      </c>
    </row>
    <row r="1135" spans="1:2">
      <c r="A1135" t="s">
        <v>2656</v>
      </c>
      <c r="B1135" t="s">
        <v>2656</v>
      </c>
    </row>
    <row r="1136" spans="1:2">
      <c r="A1136" t="s">
        <v>2658</v>
      </c>
      <c r="B1136" t="s">
        <v>2658</v>
      </c>
    </row>
    <row r="1137" spans="1:2">
      <c r="A1137" t="s">
        <v>2660</v>
      </c>
      <c r="B1137" t="s">
        <v>2660</v>
      </c>
    </row>
    <row r="1138" spans="1:2">
      <c r="A1138" t="s">
        <v>2662</v>
      </c>
      <c r="B1138" t="s">
        <v>2662</v>
      </c>
    </row>
    <row r="1139" spans="1:2">
      <c r="A1139" t="s">
        <v>2664</v>
      </c>
      <c r="B1139" t="s">
        <v>2664</v>
      </c>
    </row>
    <row r="1140" spans="1:2">
      <c r="A1140" t="s">
        <v>2666</v>
      </c>
      <c r="B1140" t="s">
        <v>2666</v>
      </c>
    </row>
    <row r="1141" spans="1:2">
      <c r="A1141" t="s">
        <v>2668</v>
      </c>
      <c r="B1141" t="s">
        <v>2668</v>
      </c>
    </row>
    <row r="1142" spans="1:2">
      <c r="A1142" t="s">
        <v>2670</v>
      </c>
      <c r="B1142" t="s">
        <v>2670</v>
      </c>
    </row>
    <row r="1143" spans="1:2">
      <c r="A1143" t="s">
        <v>2672</v>
      </c>
      <c r="B1143" t="s">
        <v>2672</v>
      </c>
    </row>
    <row r="1144" spans="1:2">
      <c r="A1144" t="s">
        <v>2674</v>
      </c>
      <c r="B1144" t="s">
        <v>2674</v>
      </c>
    </row>
    <row r="1145" spans="1:2">
      <c r="A1145" t="s">
        <v>2676</v>
      </c>
      <c r="B1145" t="s">
        <v>2676</v>
      </c>
    </row>
    <row r="1146" spans="1:2">
      <c r="A1146" t="s">
        <v>2678</v>
      </c>
      <c r="B1146" t="s">
        <v>2678</v>
      </c>
    </row>
    <row r="1147" spans="1:2">
      <c r="A1147" t="s">
        <v>2680</v>
      </c>
      <c r="B1147" t="s">
        <v>2680</v>
      </c>
    </row>
    <row r="1148" spans="1:2">
      <c r="A1148" t="s">
        <v>2682</v>
      </c>
      <c r="B1148" t="s">
        <v>2682</v>
      </c>
    </row>
    <row r="1149" spans="1:2">
      <c r="A1149" t="s">
        <v>2684</v>
      </c>
      <c r="B1149" t="s">
        <v>2684</v>
      </c>
    </row>
    <row r="1150" spans="1:2">
      <c r="A1150" t="s">
        <v>2686</v>
      </c>
      <c r="B1150" t="s">
        <v>2686</v>
      </c>
    </row>
    <row r="1151" spans="1:2">
      <c r="A1151" t="s">
        <v>2688</v>
      </c>
      <c r="B1151" t="s">
        <v>2688</v>
      </c>
    </row>
    <row r="1152" spans="1:2">
      <c r="A1152" t="s">
        <v>2690</v>
      </c>
      <c r="B1152" t="s">
        <v>2690</v>
      </c>
    </row>
    <row r="1153" spans="1:2">
      <c r="A1153" t="s">
        <v>2692</v>
      </c>
      <c r="B1153" t="s">
        <v>2692</v>
      </c>
    </row>
    <row r="1154" spans="1:2">
      <c r="A1154" t="s">
        <v>2694</v>
      </c>
      <c r="B1154" t="s">
        <v>2694</v>
      </c>
    </row>
    <row r="1155" spans="1:2">
      <c r="A1155" t="s">
        <v>2696</v>
      </c>
      <c r="B1155" t="s">
        <v>2696</v>
      </c>
    </row>
    <row r="1156" spans="1:2">
      <c r="A1156" t="s">
        <v>2698</v>
      </c>
      <c r="B1156" t="s">
        <v>2698</v>
      </c>
    </row>
    <row r="1157" spans="1:2">
      <c r="A1157" t="s">
        <v>2700</v>
      </c>
      <c r="B1157" t="s">
        <v>2700</v>
      </c>
    </row>
    <row r="1158" spans="1:2">
      <c r="A1158" t="s">
        <v>2702</v>
      </c>
      <c r="B1158" t="s">
        <v>2702</v>
      </c>
    </row>
    <row r="1159" spans="1:2">
      <c r="A1159" t="s">
        <v>2704</v>
      </c>
      <c r="B1159" t="s">
        <v>2704</v>
      </c>
    </row>
    <row r="1160" spans="1:2">
      <c r="A1160" t="s">
        <v>2706</v>
      </c>
      <c r="B1160" t="s">
        <v>2706</v>
      </c>
    </row>
    <row r="1161" spans="1:2">
      <c r="A1161" t="s">
        <v>2708</v>
      </c>
      <c r="B1161" t="s">
        <v>2708</v>
      </c>
    </row>
    <row r="1162" spans="1:2">
      <c r="A1162" t="s">
        <v>2710</v>
      </c>
      <c r="B1162" t="s">
        <v>2710</v>
      </c>
    </row>
    <row r="1163" spans="1:2">
      <c r="A1163" t="s">
        <v>2712</v>
      </c>
      <c r="B1163" t="s">
        <v>2712</v>
      </c>
    </row>
    <row r="1164" spans="1:2">
      <c r="A1164" t="s">
        <v>2714</v>
      </c>
      <c r="B1164" t="s">
        <v>2714</v>
      </c>
    </row>
    <row r="1165" spans="1:2">
      <c r="A1165" t="s">
        <v>2716</v>
      </c>
      <c r="B1165" t="s">
        <v>2716</v>
      </c>
    </row>
    <row r="1166" spans="1:2">
      <c r="A1166" t="s">
        <v>2718</v>
      </c>
      <c r="B1166" t="s">
        <v>2718</v>
      </c>
    </row>
    <row r="1167" spans="1:2">
      <c r="A1167" t="s">
        <v>2720</v>
      </c>
      <c r="B1167" t="s">
        <v>2720</v>
      </c>
    </row>
    <row r="1168" spans="1:2">
      <c r="A1168" t="s">
        <v>2722</v>
      </c>
      <c r="B1168" t="s">
        <v>2722</v>
      </c>
    </row>
    <row r="1169" spans="1:2">
      <c r="A1169" t="s">
        <v>2724</v>
      </c>
      <c r="B1169" t="s">
        <v>2724</v>
      </c>
    </row>
    <row r="1170" spans="1:2">
      <c r="A1170" t="s">
        <v>2726</v>
      </c>
      <c r="B1170" t="s">
        <v>2726</v>
      </c>
    </row>
    <row r="1171" spans="1:2">
      <c r="A1171" t="s">
        <v>2728</v>
      </c>
      <c r="B1171" t="s">
        <v>2728</v>
      </c>
    </row>
    <row r="1172" spans="1:2">
      <c r="A1172" t="s">
        <v>2730</v>
      </c>
      <c r="B1172" t="s">
        <v>2730</v>
      </c>
    </row>
    <row r="1173" spans="1:2">
      <c r="A1173" t="s">
        <v>2732</v>
      </c>
      <c r="B1173" t="s">
        <v>2732</v>
      </c>
    </row>
    <row r="1174" spans="1:2">
      <c r="A1174" t="s">
        <v>2734</v>
      </c>
      <c r="B1174" t="s">
        <v>2734</v>
      </c>
    </row>
    <row r="1175" spans="1:2">
      <c r="A1175" t="s">
        <v>2736</v>
      </c>
      <c r="B1175" t="s">
        <v>2736</v>
      </c>
    </row>
    <row r="1176" spans="1:2">
      <c r="A1176" t="s">
        <v>2738</v>
      </c>
      <c r="B1176" t="s">
        <v>655</v>
      </c>
    </row>
    <row r="1177" spans="1:2">
      <c r="A1177" t="s">
        <v>2740</v>
      </c>
      <c r="B1177" t="s">
        <v>2740</v>
      </c>
    </row>
    <row r="1178" spans="1:2">
      <c r="A1178" t="s">
        <v>2744</v>
      </c>
      <c r="B1178" t="s">
        <v>4351</v>
      </c>
    </row>
    <row r="1179" spans="1:2">
      <c r="A1179" t="s">
        <v>2746</v>
      </c>
      <c r="B1179" t="s">
        <v>2746</v>
      </c>
    </row>
    <row r="1180" spans="1:2">
      <c r="A1180" t="s">
        <v>2748</v>
      </c>
      <c r="B1180" t="s">
        <v>2748</v>
      </c>
    </row>
    <row r="1181" spans="1:2">
      <c r="A1181" t="s">
        <v>2750</v>
      </c>
      <c r="B1181" t="s">
        <v>2750</v>
      </c>
    </row>
    <row r="1182" spans="1:2">
      <c r="A1182" t="s">
        <v>2752</v>
      </c>
      <c r="B1182" t="s">
        <v>2752</v>
      </c>
    </row>
    <row r="1183" spans="1:2">
      <c r="A1183" t="s">
        <v>2756</v>
      </c>
      <c r="B1183" t="s">
        <v>2756</v>
      </c>
    </row>
    <row r="1184" spans="1:2">
      <c r="A1184" t="s">
        <v>2758</v>
      </c>
      <c r="B1184" t="s">
        <v>4239</v>
      </c>
    </row>
    <row r="1185" spans="1:2">
      <c r="A1185" t="s">
        <v>2760</v>
      </c>
      <c r="B1185" t="s">
        <v>2760</v>
      </c>
    </row>
    <row r="1186" spans="1:2">
      <c r="A1186" t="s">
        <v>2765</v>
      </c>
      <c r="B1186" t="s">
        <v>2765</v>
      </c>
    </row>
    <row r="1187" spans="1:2">
      <c r="A1187" t="s">
        <v>2767</v>
      </c>
      <c r="B1187" t="s">
        <v>2767</v>
      </c>
    </row>
    <row r="1188" spans="1:2">
      <c r="A1188" t="s">
        <v>2769</v>
      </c>
      <c r="B1188" t="s">
        <v>2769</v>
      </c>
    </row>
    <row r="1189" spans="1:2">
      <c r="A1189" t="s">
        <v>2771</v>
      </c>
      <c r="B1189" t="s">
        <v>2771</v>
      </c>
    </row>
    <row r="1190" spans="1:2">
      <c r="A1190" t="s">
        <v>2773</v>
      </c>
      <c r="B1190" t="s">
        <v>2773</v>
      </c>
    </row>
    <row r="1191" spans="1:2">
      <c r="A1191" t="s">
        <v>2777</v>
      </c>
      <c r="B1191" t="s">
        <v>2777</v>
      </c>
    </row>
    <row r="1192" spans="1:2">
      <c r="A1192" t="s">
        <v>2779</v>
      </c>
      <c r="B1192" t="s">
        <v>2779</v>
      </c>
    </row>
    <row r="1193" spans="1:2">
      <c r="A1193" t="s">
        <v>2781</v>
      </c>
      <c r="B1193" t="s">
        <v>2781</v>
      </c>
    </row>
    <row r="1194" spans="1:2">
      <c r="A1194" t="s">
        <v>2787</v>
      </c>
      <c r="B1194" t="s">
        <v>4373</v>
      </c>
    </row>
    <row r="1195" spans="1:2">
      <c r="A1195" t="s">
        <v>2789</v>
      </c>
      <c r="B1195" t="s">
        <v>4429</v>
      </c>
    </row>
    <row r="1196" spans="1:2">
      <c r="A1196" t="s">
        <v>2791</v>
      </c>
      <c r="B1196" t="s">
        <v>2791</v>
      </c>
    </row>
    <row r="1197" spans="1:2">
      <c r="A1197" t="s">
        <v>2795</v>
      </c>
      <c r="B1197" t="s">
        <v>2795</v>
      </c>
    </row>
    <row r="1198" spans="1:2">
      <c r="A1198" t="s">
        <v>2797</v>
      </c>
      <c r="B1198" t="s">
        <v>2797</v>
      </c>
    </row>
    <row r="1199" spans="1:2">
      <c r="A1199" t="s">
        <v>2798</v>
      </c>
      <c r="B1199" t="s">
        <v>2799</v>
      </c>
    </row>
    <row r="1200" spans="1:2">
      <c r="A1200" t="s">
        <v>2801</v>
      </c>
      <c r="B1200" t="s">
        <v>2801</v>
      </c>
    </row>
    <row r="1201" spans="1:2">
      <c r="A1201" t="s">
        <v>2803</v>
      </c>
      <c r="B1201" t="s">
        <v>2803</v>
      </c>
    </row>
    <row r="1202" spans="1:2">
      <c r="A1202" t="s">
        <v>2805</v>
      </c>
      <c r="B1202" t="s">
        <v>2805</v>
      </c>
    </row>
    <row r="1203" spans="1:2">
      <c r="A1203" t="s">
        <v>2807</v>
      </c>
      <c r="B1203" t="s">
        <v>2807</v>
      </c>
    </row>
    <row r="1204" spans="1:2">
      <c r="A1204" t="s">
        <v>2809</v>
      </c>
      <c r="B1204" t="s">
        <v>2809</v>
      </c>
    </row>
    <row r="1205" spans="1:2">
      <c r="A1205" t="s">
        <v>2811</v>
      </c>
      <c r="B1205" t="s">
        <v>2811</v>
      </c>
    </row>
    <row r="1206" spans="1:2">
      <c r="A1206" t="s">
        <v>2813</v>
      </c>
      <c r="B1206" t="s">
        <v>2813</v>
      </c>
    </row>
    <row r="1207" spans="1:2">
      <c r="A1207" t="s">
        <v>2815</v>
      </c>
      <c r="B1207" t="s">
        <v>2815</v>
      </c>
    </row>
    <row r="1208" spans="1:2">
      <c r="A1208" t="s">
        <v>2817</v>
      </c>
      <c r="B1208" t="s">
        <v>2817</v>
      </c>
    </row>
    <row r="1209" spans="1:2">
      <c r="A1209" t="s">
        <v>2819</v>
      </c>
      <c r="B1209" t="s">
        <v>2819</v>
      </c>
    </row>
    <row r="1210" spans="1:2">
      <c r="A1210" t="s">
        <v>2821</v>
      </c>
      <c r="B1210" t="s">
        <v>2821</v>
      </c>
    </row>
    <row r="1211" spans="1:2">
      <c r="A1211" t="s">
        <v>2823</v>
      </c>
      <c r="B1211" t="s">
        <v>2823</v>
      </c>
    </row>
    <row r="1212" spans="1:2">
      <c r="A1212" t="s">
        <v>2825</v>
      </c>
      <c r="B1212" t="s">
        <v>2825</v>
      </c>
    </row>
    <row r="1213" spans="1:2">
      <c r="A1213" t="s">
        <v>2827</v>
      </c>
      <c r="B1213" t="s">
        <v>2827</v>
      </c>
    </row>
    <row r="1214" spans="1:2">
      <c r="A1214" t="s">
        <v>2829</v>
      </c>
      <c r="B1214" t="s">
        <v>2829</v>
      </c>
    </row>
    <row r="1215" spans="1:2">
      <c r="A1215" t="s">
        <v>2831</v>
      </c>
      <c r="B1215" t="s">
        <v>2831</v>
      </c>
    </row>
    <row r="1216" spans="1:2">
      <c r="A1216" t="s">
        <v>2833</v>
      </c>
      <c r="B1216" t="s">
        <v>2833</v>
      </c>
    </row>
    <row r="1217" spans="1:2">
      <c r="A1217" t="s">
        <v>2835</v>
      </c>
      <c r="B1217" t="s">
        <v>2835</v>
      </c>
    </row>
    <row r="1218" spans="1:2">
      <c r="A1218" t="s">
        <v>2837</v>
      </c>
      <c r="B1218" t="s">
        <v>2837</v>
      </c>
    </row>
    <row r="1219" spans="1:2">
      <c r="A1219" t="s">
        <v>2843</v>
      </c>
      <c r="B1219" t="s">
        <v>2843</v>
      </c>
    </row>
    <row r="1220" spans="1:2">
      <c r="A1220" t="s">
        <v>2845</v>
      </c>
      <c r="B1220" t="s">
        <v>2845</v>
      </c>
    </row>
    <row r="1221" spans="1:2">
      <c r="A1221" t="s">
        <v>2848</v>
      </c>
      <c r="B1221" t="s">
        <v>2848</v>
      </c>
    </row>
    <row r="1222" spans="1:2">
      <c r="A1222" t="s">
        <v>2850</v>
      </c>
      <c r="B1222" t="s">
        <v>2850</v>
      </c>
    </row>
    <row r="1223" spans="1:2">
      <c r="A1223" t="s">
        <v>2860</v>
      </c>
      <c r="B1223" t="s">
        <v>2860</v>
      </c>
    </row>
    <row r="1224" spans="1:2">
      <c r="A1224" t="s">
        <v>2862</v>
      </c>
      <c r="B1224" t="s">
        <v>2862</v>
      </c>
    </row>
    <row r="1225" spans="1:2">
      <c r="A1225" t="s">
        <v>2866</v>
      </c>
      <c r="B1225" t="s">
        <v>2866</v>
      </c>
    </row>
    <row r="1226" spans="1:2">
      <c r="A1226" t="s">
        <v>2870</v>
      </c>
      <c r="B1226" t="s">
        <v>2870</v>
      </c>
    </row>
    <row r="1227" spans="1:2">
      <c r="A1227" t="s">
        <v>2875</v>
      </c>
      <c r="B1227" t="s">
        <v>2875</v>
      </c>
    </row>
    <row r="1228" spans="1:2">
      <c r="A1228" t="s">
        <v>2886</v>
      </c>
      <c r="B1228" t="s">
        <v>2886</v>
      </c>
    </row>
    <row r="1229" spans="1:2">
      <c r="A1229" t="s">
        <v>2888</v>
      </c>
      <c r="B1229" t="s">
        <v>2888</v>
      </c>
    </row>
    <row r="1230" spans="1:2">
      <c r="A1230" t="s">
        <v>2890</v>
      </c>
      <c r="B1230" t="s">
        <v>2890</v>
      </c>
    </row>
    <row r="1231" spans="1:2">
      <c r="A1231" t="s">
        <v>2894</v>
      </c>
      <c r="B1231" t="s">
        <v>2894</v>
      </c>
    </row>
    <row r="1232" spans="1:2">
      <c r="A1232" t="s">
        <v>2900</v>
      </c>
      <c r="B1232" t="s">
        <v>2900</v>
      </c>
    </row>
    <row r="1233" spans="1:2">
      <c r="A1233" t="s">
        <v>2902</v>
      </c>
      <c r="B1233" t="s">
        <v>2902</v>
      </c>
    </row>
    <row r="1234" spans="1:2">
      <c r="A1234" t="s">
        <v>2906</v>
      </c>
      <c r="B1234" t="s">
        <v>2906</v>
      </c>
    </row>
    <row r="1235" spans="1:2">
      <c r="A1235" t="s">
        <v>2910</v>
      </c>
      <c r="B1235" t="s">
        <v>2910</v>
      </c>
    </row>
    <row r="1236" spans="1:2">
      <c r="A1236" t="s">
        <v>2913</v>
      </c>
      <c r="B1236" t="s">
        <v>2913</v>
      </c>
    </row>
    <row r="1237" spans="1:2">
      <c r="A1237" t="s">
        <v>2918</v>
      </c>
      <c r="B1237" t="s">
        <v>2918</v>
      </c>
    </row>
    <row r="1238" spans="1:2">
      <c r="A1238" t="s">
        <v>2920</v>
      </c>
      <c r="B1238" t="s">
        <v>2920</v>
      </c>
    </row>
    <row r="1239" spans="1:2">
      <c r="A1239" t="s">
        <v>2925</v>
      </c>
      <c r="B1239" t="s">
        <v>2925</v>
      </c>
    </row>
    <row r="1240" spans="1:2">
      <c r="A1240" t="s">
        <v>2927</v>
      </c>
      <c r="B1240" t="s">
        <v>2927</v>
      </c>
    </row>
    <row r="1241" spans="1:2">
      <c r="A1241" t="s">
        <v>2929</v>
      </c>
      <c r="B1241" t="s">
        <v>2929</v>
      </c>
    </row>
    <row r="1242" spans="1:2">
      <c r="A1242" t="s">
        <v>2931</v>
      </c>
      <c r="B1242" t="s">
        <v>2931</v>
      </c>
    </row>
    <row r="1243" spans="1:2">
      <c r="A1243" t="s">
        <v>2933</v>
      </c>
      <c r="B1243" t="s">
        <v>2933</v>
      </c>
    </row>
    <row r="1244" spans="1:2">
      <c r="A1244" t="s">
        <v>2935</v>
      </c>
      <c r="B1244" t="s">
        <v>2935</v>
      </c>
    </row>
    <row r="1245" spans="1:2">
      <c r="A1245" t="s">
        <v>2937</v>
      </c>
      <c r="B1245" t="s">
        <v>2937</v>
      </c>
    </row>
    <row r="1246" spans="1:2">
      <c r="A1246" t="s">
        <v>2939</v>
      </c>
      <c r="B1246" t="s">
        <v>2939</v>
      </c>
    </row>
    <row r="1247" spans="1:2">
      <c r="A1247" t="s">
        <v>2941</v>
      </c>
      <c r="B1247" t="s">
        <v>2941</v>
      </c>
    </row>
    <row r="1248" spans="1:2">
      <c r="A1248" t="s">
        <v>2943</v>
      </c>
      <c r="B1248" t="s">
        <v>2943</v>
      </c>
    </row>
    <row r="1249" spans="1:2">
      <c r="A1249" t="s">
        <v>2945</v>
      </c>
      <c r="B1249" t="s">
        <v>2945</v>
      </c>
    </row>
    <row r="1250" spans="1:2">
      <c r="A1250" t="s">
        <v>2947</v>
      </c>
      <c r="B1250" t="s">
        <v>2947</v>
      </c>
    </row>
    <row r="1251" spans="1:2">
      <c r="A1251" t="s">
        <v>2949</v>
      </c>
      <c r="B1251" t="s">
        <v>2949</v>
      </c>
    </row>
    <row r="1252" spans="1:2">
      <c r="A1252" t="s">
        <v>2951</v>
      </c>
      <c r="B1252" t="s">
        <v>2951</v>
      </c>
    </row>
    <row r="1253" spans="1:2">
      <c r="A1253" t="s">
        <v>2953</v>
      </c>
      <c r="B1253" t="s">
        <v>2953</v>
      </c>
    </row>
    <row r="1254" spans="1:2">
      <c r="A1254" t="s">
        <v>2955</v>
      </c>
      <c r="B1254" t="s">
        <v>2955</v>
      </c>
    </row>
    <row r="1255" spans="1:2">
      <c r="A1255" t="s">
        <v>2957</v>
      </c>
      <c r="B1255" t="s">
        <v>2957</v>
      </c>
    </row>
    <row r="1256" spans="1:2">
      <c r="A1256" t="s">
        <v>2959</v>
      </c>
      <c r="B1256" t="s">
        <v>2959</v>
      </c>
    </row>
    <row r="1257" spans="1:2">
      <c r="A1257" t="s">
        <v>2961</v>
      </c>
      <c r="B1257" t="s">
        <v>2961</v>
      </c>
    </row>
    <row r="1258" spans="1:2">
      <c r="A1258" t="s">
        <v>2963</v>
      </c>
      <c r="B1258" t="s">
        <v>2963</v>
      </c>
    </row>
    <row r="1259" spans="1:2">
      <c r="A1259" t="s">
        <v>2965</v>
      </c>
      <c r="B1259" t="s">
        <v>2965</v>
      </c>
    </row>
    <row r="1260" spans="1:2">
      <c r="A1260" t="s">
        <v>2967</v>
      </c>
      <c r="B1260" t="s">
        <v>2967</v>
      </c>
    </row>
    <row r="1261" spans="1:2">
      <c r="A1261" t="s">
        <v>2973</v>
      </c>
      <c r="B1261" t="s">
        <v>2973</v>
      </c>
    </row>
    <row r="1262" spans="1:2">
      <c r="A1262" t="s">
        <v>2979</v>
      </c>
      <c r="B1262" t="s">
        <v>2979</v>
      </c>
    </row>
    <row r="1263" spans="1:2">
      <c r="A1263" t="s">
        <v>2981</v>
      </c>
      <c r="B1263" t="s">
        <v>2981</v>
      </c>
    </row>
    <row r="1264" spans="1:2">
      <c r="A1264" t="s">
        <v>2983</v>
      </c>
      <c r="B1264" t="s">
        <v>2983</v>
      </c>
    </row>
    <row r="1265" spans="1:2">
      <c r="A1265" t="s">
        <v>2985</v>
      </c>
      <c r="B1265" t="s">
        <v>2985</v>
      </c>
    </row>
    <row r="1266" spans="1:2">
      <c r="A1266" t="s">
        <v>2987</v>
      </c>
      <c r="B1266" t="s">
        <v>211</v>
      </c>
    </row>
    <row r="1267" spans="1:2">
      <c r="A1267" t="s">
        <v>2991</v>
      </c>
      <c r="B1267" t="s">
        <v>2991</v>
      </c>
    </row>
    <row r="1268" spans="1:2">
      <c r="A1268" t="s">
        <v>2993</v>
      </c>
      <c r="B1268" t="s">
        <v>2993</v>
      </c>
    </row>
    <row r="1269" spans="1:2">
      <c r="A1269" t="s">
        <v>2995</v>
      </c>
      <c r="B1269" t="s">
        <v>2995</v>
      </c>
    </row>
    <row r="1270" spans="1:2">
      <c r="A1270" t="s">
        <v>2997</v>
      </c>
      <c r="B1270" t="s">
        <v>2997</v>
      </c>
    </row>
    <row r="1271" spans="1:2">
      <c r="A1271" t="s">
        <v>3001</v>
      </c>
      <c r="B1271" t="s">
        <v>3001</v>
      </c>
    </row>
    <row r="1272" spans="1:2">
      <c r="A1272" t="s">
        <v>3003</v>
      </c>
      <c r="B1272" t="s">
        <v>3003</v>
      </c>
    </row>
    <row r="1273" spans="1:2">
      <c r="A1273" t="s">
        <v>3005</v>
      </c>
      <c r="B1273" t="s">
        <v>3005</v>
      </c>
    </row>
    <row r="1274" spans="1:2">
      <c r="A1274" t="s">
        <v>3007</v>
      </c>
      <c r="B1274" t="s">
        <v>3007</v>
      </c>
    </row>
    <row r="1275" spans="1:2">
      <c r="A1275" t="s">
        <v>3013</v>
      </c>
      <c r="B1275" t="s">
        <v>3013</v>
      </c>
    </row>
    <row r="1276" spans="1:2">
      <c r="A1276" t="s">
        <v>3015</v>
      </c>
      <c r="B1276" t="s">
        <v>3015</v>
      </c>
    </row>
    <row r="1277" spans="1:2">
      <c r="A1277" t="s">
        <v>3021</v>
      </c>
      <c r="B1277" t="s">
        <v>3021</v>
      </c>
    </row>
    <row r="1278" spans="1:2">
      <c r="A1278" t="s">
        <v>3023</v>
      </c>
      <c r="B1278" t="s">
        <v>3023</v>
      </c>
    </row>
    <row r="1279" spans="1:2">
      <c r="A1279" t="s">
        <v>3025</v>
      </c>
      <c r="B1279" t="s">
        <v>3025</v>
      </c>
    </row>
    <row r="1280" spans="1:2">
      <c r="A1280" t="s">
        <v>3029</v>
      </c>
      <c r="B1280" t="s">
        <v>3029</v>
      </c>
    </row>
    <row r="1281" spans="1:2">
      <c r="A1281" t="s">
        <v>3031</v>
      </c>
      <c r="B1281" t="s">
        <v>3031</v>
      </c>
    </row>
    <row r="1282" spans="1:2">
      <c r="A1282" t="s">
        <v>3033</v>
      </c>
      <c r="B1282" t="s">
        <v>3033</v>
      </c>
    </row>
    <row r="1283" spans="1:2">
      <c r="A1283" t="s">
        <v>3035</v>
      </c>
      <c r="B1283" t="s">
        <v>3035</v>
      </c>
    </row>
    <row r="1284" spans="1:2">
      <c r="A1284" t="s">
        <v>3037</v>
      </c>
      <c r="B1284" t="s">
        <v>3037</v>
      </c>
    </row>
    <row r="1285" spans="1:2">
      <c r="A1285" t="s">
        <v>3039</v>
      </c>
      <c r="B1285" t="s">
        <v>3039</v>
      </c>
    </row>
    <row r="1286" spans="1:2">
      <c r="A1286" t="s">
        <v>3041</v>
      </c>
      <c r="B1286" t="s">
        <v>3041</v>
      </c>
    </row>
    <row r="1287" spans="1:2">
      <c r="A1287" t="s">
        <v>3043</v>
      </c>
      <c r="B1287" t="s">
        <v>3043</v>
      </c>
    </row>
    <row r="1288" spans="1:2">
      <c r="A1288" t="s">
        <v>3045</v>
      </c>
      <c r="B1288" t="s">
        <v>3045</v>
      </c>
    </row>
    <row r="1289" spans="1:2">
      <c r="A1289" t="s">
        <v>3047</v>
      </c>
      <c r="B1289" t="s">
        <v>3047</v>
      </c>
    </row>
    <row r="1290" spans="1:2">
      <c r="A1290" t="s">
        <v>3049</v>
      </c>
      <c r="B1290" t="s">
        <v>3049</v>
      </c>
    </row>
    <row r="1291" spans="1:2">
      <c r="A1291" t="s">
        <v>3051</v>
      </c>
      <c r="B1291" t="s">
        <v>3051</v>
      </c>
    </row>
    <row r="1292" spans="1:2">
      <c r="A1292" t="s">
        <v>3053</v>
      </c>
      <c r="B1292" t="s">
        <v>3053</v>
      </c>
    </row>
    <row r="1293" spans="1:2">
      <c r="A1293" t="s">
        <v>3055</v>
      </c>
      <c r="B1293" t="s">
        <v>3055</v>
      </c>
    </row>
    <row r="1294" spans="1:2">
      <c r="A1294" t="s">
        <v>3057</v>
      </c>
      <c r="B1294" t="s">
        <v>3057</v>
      </c>
    </row>
    <row r="1295" spans="1:2">
      <c r="A1295" t="s">
        <v>3059</v>
      </c>
      <c r="B1295" t="s">
        <v>3059</v>
      </c>
    </row>
    <row r="1296" spans="1:2">
      <c r="A1296" t="s">
        <v>3061</v>
      </c>
      <c r="B1296" t="s">
        <v>3061</v>
      </c>
    </row>
    <row r="1297" spans="1:2">
      <c r="A1297" t="s">
        <v>3063</v>
      </c>
      <c r="B1297" t="s">
        <v>3063</v>
      </c>
    </row>
    <row r="1298" spans="1:2">
      <c r="A1298" t="s">
        <v>3065</v>
      </c>
      <c r="B1298" t="s">
        <v>3065</v>
      </c>
    </row>
    <row r="1299" spans="1:2">
      <c r="A1299" t="s">
        <v>3067</v>
      </c>
      <c r="B1299" t="s">
        <v>3067</v>
      </c>
    </row>
    <row r="1300" spans="1:2">
      <c r="A1300" t="s">
        <v>3069</v>
      </c>
      <c r="B1300" t="s">
        <v>3069</v>
      </c>
    </row>
    <row r="1301" spans="1:2">
      <c r="A1301" t="s">
        <v>3071</v>
      </c>
      <c r="B1301" t="s">
        <v>3071</v>
      </c>
    </row>
    <row r="1302" spans="1:2">
      <c r="A1302" t="s">
        <v>3073</v>
      </c>
      <c r="B1302" t="s">
        <v>3073</v>
      </c>
    </row>
    <row r="1303" spans="1:2">
      <c r="A1303" t="s">
        <v>3075</v>
      </c>
      <c r="B1303" t="s">
        <v>3075</v>
      </c>
    </row>
    <row r="1304" spans="1:2">
      <c r="A1304" t="s">
        <v>3077</v>
      </c>
      <c r="B1304" t="s">
        <v>3077</v>
      </c>
    </row>
    <row r="1305" spans="1:2">
      <c r="A1305" t="s">
        <v>3079</v>
      </c>
      <c r="B1305" t="s">
        <v>3079</v>
      </c>
    </row>
    <row r="1306" spans="1:2">
      <c r="A1306" t="s">
        <v>3081</v>
      </c>
      <c r="B1306" t="s">
        <v>3081</v>
      </c>
    </row>
    <row r="1307" spans="1:2">
      <c r="A1307" t="s">
        <v>3083</v>
      </c>
      <c r="B1307" t="s">
        <v>3083</v>
      </c>
    </row>
    <row r="1308" spans="1:2">
      <c r="A1308" t="s">
        <v>3085</v>
      </c>
      <c r="B1308" t="s">
        <v>3085</v>
      </c>
    </row>
    <row r="1309" spans="1:2">
      <c r="A1309" t="s">
        <v>3087</v>
      </c>
      <c r="B1309" t="s">
        <v>3087</v>
      </c>
    </row>
    <row r="1310" spans="1:2">
      <c r="A1310" t="s">
        <v>3089</v>
      </c>
      <c r="B1310" t="s">
        <v>3089</v>
      </c>
    </row>
    <row r="1311" spans="1:2">
      <c r="A1311" t="s">
        <v>3091</v>
      </c>
      <c r="B1311" t="s">
        <v>3091</v>
      </c>
    </row>
    <row r="1312" spans="1:2">
      <c r="A1312" t="s">
        <v>3093</v>
      </c>
      <c r="B1312" t="s">
        <v>3093</v>
      </c>
    </row>
    <row r="1313" spans="1:2">
      <c r="A1313" t="s">
        <v>3095</v>
      </c>
      <c r="B1313" t="s">
        <v>3095</v>
      </c>
    </row>
    <row r="1314" spans="1:2">
      <c r="A1314" t="s">
        <v>3097</v>
      </c>
      <c r="B1314" t="s">
        <v>3097</v>
      </c>
    </row>
    <row r="1315" spans="1:2">
      <c r="A1315" t="s">
        <v>3099</v>
      </c>
      <c r="B1315" t="s">
        <v>3099</v>
      </c>
    </row>
    <row r="1316" spans="1:2">
      <c r="A1316" t="s">
        <v>3105</v>
      </c>
      <c r="B1316" t="s">
        <v>3105</v>
      </c>
    </row>
    <row r="1317" spans="1:2">
      <c r="A1317" t="s">
        <v>3107</v>
      </c>
      <c r="B1317" t="s">
        <v>3107</v>
      </c>
    </row>
    <row r="1318" spans="1:2">
      <c r="A1318" t="s">
        <v>3109</v>
      </c>
      <c r="B1318" t="s">
        <v>3109</v>
      </c>
    </row>
    <row r="1319" spans="1:2">
      <c r="A1319" t="s">
        <v>3113</v>
      </c>
      <c r="B1319" t="s">
        <v>3113</v>
      </c>
    </row>
    <row r="1320" spans="1:2">
      <c r="A1320" t="s">
        <v>3117</v>
      </c>
      <c r="B1320" t="s">
        <v>3117</v>
      </c>
    </row>
    <row r="1321" spans="1:2">
      <c r="A1321" t="s">
        <v>3119</v>
      </c>
      <c r="B1321" t="s">
        <v>3119</v>
      </c>
    </row>
    <row r="1322" spans="1:2">
      <c r="A1322" t="s">
        <v>3121</v>
      </c>
      <c r="B1322" t="s">
        <v>3121</v>
      </c>
    </row>
    <row r="1323" spans="1:2">
      <c r="A1323" t="s">
        <v>3123</v>
      </c>
      <c r="B1323" t="s">
        <v>3123</v>
      </c>
    </row>
    <row r="1324" spans="1:2">
      <c r="A1324" t="s">
        <v>3127</v>
      </c>
      <c r="B1324" t="s">
        <v>3127</v>
      </c>
    </row>
    <row r="1325" spans="1:2">
      <c r="A1325" t="s">
        <v>3131</v>
      </c>
      <c r="B1325" t="s">
        <v>3131</v>
      </c>
    </row>
    <row r="1326" spans="1:2">
      <c r="A1326" t="s">
        <v>3141</v>
      </c>
      <c r="B1326" t="s">
        <v>3141</v>
      </c>
    </row>
    <row r="1327" spans="1:2">
      <c r="A1327" t="s">
        <v>3145</v>
      </c>
      <c r="B1327" t="s">
        <v>3145</v>
      </c>
    </row>
    <row r="1328" spans="1:2">
      <c r="A1328" t="s">
        <v>3149</v>
      </c>
      <c r="B1328" t="s">
        <v>3149</v>
      </c>
    </row>
    <row r="1329" spans="1:2">
      <c r="A1329" t="s">
        <v>3151</v>
      </c>
      <c r="B1329" t="s">
        <v>3151</v>
      </c>
    </row>
    <row r="1330" spans="1:2">
      <c r="A1330" t="s">
        <v>3157</v>
      </c>
      <c r="B1330" t="s">
        <v>3157</v>
      </c>
    </row>
    <row r="1331" spans="1:2">
      <c r="A1331" t="s">
        <v>3159</v>
      </c>
      <c r="B1331" t="s">
        <v>3159</v>
      </c>
    </row>
    <row r="1332" spans="1:2">
      <c r="A1332" t="s">
        <v>3161</v>
      </c>
      <c r="B1332" t="s">
        <v>3161</v>
      </c>
    </row>
    <row r="1333" spans="1:2">
      <c r="A1333" t="s">
        <v>3164</v>
      </c>
      <c r="B1333" t="s">
        <v>3164</v>
      </c>
    </row>
    <row r="1334" spans="1:2">
      <c r="A1334" t="s">
        <v>3168</v>
      </c>
      <c r="B1334" t="s">
        <v>3168</v>
      </c>
    </row>
    <row r="1335" spans="1:2">
      <c r="A1335" t="s">
        <v>3170</v>
      </c>
      <c r="B1335" t="s">
        <v>3170</v>
      </c>
    </row>
    <row r="1336" spans="1:2">
      <c r="A1336" t="s">
        <v>3172</v>
      </c>
      <c r="B1336" t="s">
        <v>3172</v>
      </c>
    </row>
    <row r="1337" spans="1:2">
      <c r="A1337" t="s">
        <v>3174</v>
      </c>
      <c r="B1337" t="s">
        <v>3174</v>
      </c>
    </row>
    <row r="1338" spans="1:2">
      <c r="A1338" t="s">
        <v>3176</v>
      </c>
      <c r="B1338" t="s">
        <v>3176</v>
      </c>
    </row>
    <row r="1339" spans="1:2">
      <c r="A1339" t="s">
        <v>3178</v>
      </c>
      <c r="B1339" t="s">
        <v>3178</v>
      </c>
    </row>
    <row r="1340" spans="1:2">
      <c r="A1340" t="s">
        <v>3180</v>
      </c>
      <c r="B1340" t="s">
        <v>3180</v>
      </c>
    </row>
    <row r="1341" spans="1:2">
      <c r="A1341" t="s">
        <v>3182</v>
      </c>
      <c r="B1341" t="s">
        <v>3182</v>
      </c>
    </row>
    <row r="1342" spans="1:2">
      <c r="A1342" t="s">
        <v>3184</v>
      </c>
      <c r="B1342" t="s">
        <v>3184</v>
      </c>
    </row>
    <row r="1343" spans="1:2">
      <c r="A1343" t="s">
        <v>3186</v>
      </c>
      <c r="B1343" t="s">
        <v>3186</v>
      </c>
    </row>
    <row r="1344" spans="1:2">
      <c r="A1344" t="s">
        <v>3188</v>
      </c>
      <c r="B1344" t="s">
        <v>3206</v>
      </c>
    </row>
    <row r="1345" spans="1:2">
      <c r="A1345" t="s">
        <v>3190</v>
      </c>
      <c r="B1345" t="s">
        <v>3190</v>
      </c>
    </row>
    <row r="1346" spans="1:2">
      <c r="A1346" t="s">
        <v>3192</v>
      </c>
      <c r="B1346" t="s">
        <v>3192</v>
      </c>
    </row>
    <row r="1347" spans="1:2">
      <c r="A1347" t="s">
        <v>3194</v>
      </c>
      <c r="B1347" t="s">
        <v>3194</v>
      </c>
    </row>
    <row r="1348" spans="1:2">
      <c r="A1348" t="s">
        <v>3196</v>
      </c>
      <c r="B1348" t="s">
        <v>3196</v>
      </c>
    </row>
    <row r="1349" spans="1:2">
      <c r="A1349" t="s">
        <v>3198</v>
      </c>
      <c r="B1349" t="s">
        <v>3198</v>
      </c>
    </row>
    <row r="1350" spans="1:2">
      <c r="A1350" t="s">
        <v>3200</v>
      </c>
      <c r="B1350" t="s">
        <v>3200</v>
      </c>
    </row>
    <row r="1351" spans="1:2">
      <c r="A1351" t="s">
        <v>3202</v>
      </c>
      <c r="B1351" t="s">
        <v>3202</v>
      </c>
    </row>
    <row r="1352" spans="1:2">
      <c r="A1352" t="s">
        <v>3204</v>
      </c>
      <c r="B1352" t="s">
        <v>3204</v>
      </c>
    </row>
    <row r="1353" spans="1:2">
      <c r="A1353" t="s">
        <v>3206</v>
      </c>
      <c r="B1353" t="s">
        <v>3206</v>
      </c>
    </row>
    <row r="1354" spans="1:2">
      <c r="A1354" t="s">
        <v>3208</v>
      </c>
      <c r="B1354" t="s">
        <v>3208</v>
      </c>
    </row>
    <row r="1355" spans="1:2">
      <c r="A1355" t="s">
        <v>3210</v>
      </c>
      <c r="B1355" t="s">
        <v>3210</v>
      </c>
    </row>
    <row r="1356" spans="1:2">
      <c r="A1356" t="s">
        <v>3212</v>
      </c>
      <c r="B1356" t="s">
        <v>3212</v>
      </c>
    </row>
    <row r="1357" spans="1:2">
      <c r="A1357" t="s">
        <v>3214</v>
      </c>
      <c r="B1357" t="s">
        <v>3214</v>
      </c>
    </row>
    <row r="1358" spans="1:2">
      <c r="A1358" t="s">
        <v>3216</v>
      </c>
      <c r="B1358" t="s">
        <v>3216</v>
      </c>
    </row>
    <row r="1359" spans="1:2">
      <c r="A1359" t="s">
        <v>3218</v>
      </c>
      <c r="B1359" t="s">
        <v>3218</v>
      </c>
    </row>
    <row r="1360" spans="1:2">
      <c r="A1360" t="s">
        <v>3220</v>
      </c>
      <c r="B1360" t="s">
        <v>3220</v>
      </c>
    </row>
    <row r="1361" spans="1:2">
      <c r="A1361" t="s">
        <v>3224</v>
      </c>
      <c r="B1361" t="s">
        <v>3224</v>
      </c>
    </row>
    <row r="1362" spans="1:2">
      <c r="A1362" t="s">
        <v>3226</v>
      </c>
      <c r="B1362" t="s">
        <v>3226</v>
      </c>
    </row>
    <row r="1363" spans="1:2">
      <c r="A1363" t="s">
        <v>3228</v>
      </c>
      <c r="B1363" t="s">
        <v>3228</v>
      </c>
    </row>
    <row r="1364" spans="1:2">
      <c r="A1364" t="s">
        <v>3230</v>
      </c>
      <c r="B1364" t="s">
        <v>3230</v>
      </c>
    </row>
    <row r="1365" spans="1:2">
      <c r="A1365" t="s">
        <v>3232</v>
      </c>
      <c r="B1365" t="s">
        <v>3232</v>
      </c>
    </row>
    <row r="1366" spans="1:2">
      <c r="A1366" t="s">
        <v>3234</v>
      </c>
      <c r="B1366" t="s">
        <v>3234</v>
      </c>
    </row>
    <row r="1367" spans="1:2">
      <c r="A1367" t="s">
        <v>3236</v>
      </c>
      <c r="B1367" t="s">
        <v>3236</v>
      </c>
    </row>
    <row r="1368" spans="1:2">
      <c r="A1368" t="s">
        <v>3238</v>
      </c>
      <c r="B1368" t="s">
        <v>3238</v>
      </c>
    </row>
    <row r="1369" spans="1:2">
      <c r="A1369" t="s">
        <v>3240</v>
      </c>
      <c r="B1369" t="s">
        <v>3240</v>
      </c>
    </row>
    <row r="1370" spans="1:2">
      <c r="A1370" t="s">
        <v>3242</v>
      </c>
      <c r="B1370" t="s">
        <v>3242</v>
      </c>
    </row>
    <row r="1371" spans="1:2">
      <c r="A1371" t="s">
        <v>3244</v>
      </c>
      <c r="B1371" t="s">
        <v>3244</v>
      </c>
    </row>
    <row r="1372" spans="1:2">
      <c r="A1372" t="s">
        <v>3246</v>
      </c>
      <c r="B1372" t="s">
        <v>3246</v>
      </c>
    </row>
    <row r="1373" spans="1:2">
      <c r="A1373" t="s">
        <v>3248</v>
      </c>
      <c r="B1373" t="s">
        <v>3248</v>
      </c>
    </row>
    <row r="1374" spans="1:2">
      <c r="A1374" t="s">
        <v>3250</v>
      </c>
      <c r="B1374" t="s">
        <v>3250</v>
      </c>
    </row>
    <row r="1375" spans="1:2">
      <c r="A1375" t="s">
        <v>3254</v>
      </c>
      <c r="B1375" t="s">
        <v>3254</v>
      </c>
    </row>
    <row r="1376" spans="1:2">
      <c r="A1376" t="s">
        <v>3256</v>
      </c>
      <c r="B1376" t="s">
        <v>3256</v>
      </c>
    </row>
    <row r="1377" spans="1:2">
      <c r="A1377" t="s">
        <v>3258</v>
      </c>
      <c r="B1377" t="s">
        <v>3258</v>
      </c>
    </row>
    <row r="1378" spans="1:2">
      <c r="A1378" t="s">
        <v>3262</v>
      </c>
      <c r="B1378" t="s">
        <v>3262</v>
      </c>
    </row>
    <row r="1379" spans="1:2">
      <c r="A1379" t="s">
        <v>3264</v>
      </c>
      <c r="B1379" t="s">
        <v>3264</v>
      </c>
    </row>
    <row r="1380" spans="1:2">
      <c r="A1380" t="s">
        <v>3266</v>
      </c>
      <c r="B1380" t="s">
        <v>3266</v>
      </c>
    </row>
    <row r="1381" spans="1:2">
      <c r="A1381" t="s">
        <v>3268</v>
      </c>
      <c r="B1381" t="s">
        <v>3268</v>
      </c>
    </row>
    <row r="1382" spans="1:2">
      <c r="A1382" t="s">
        <v>3270</v>
      </c>
      <c r="B1382" t="s">
        <v>3270</v>
      </c>
    </row>
    <row r="1383" spans="1:2">
      <c r="A1383" t="s">
        <v>3272</v>
      </c>
      <c r="B1383" t="s">
        <v>3272</v>
      </c>
    </row>
    <row r="1384" spans="1:2">
      <c r="A1384" t="s">
        <v>3274</v>
      </c>
      <c r="B1384" t="s">
        <v>3274</v>
      </c>
    </row>
    <row r="1385" spans="1:2">
      <c r="A1385" t="s">
        <v>3276</v>
      </c>
      <c r="B1385" t="s">
        <v>3276</v>
      </c>
    </row>
    <row r="1386" spans="1:2">
      <c r="A1386" t="s">
        <v>3278</v>
      </c>
      <c r="B1386" t="s">
        <v>3278</v>
      </c>
    </row>
    <row r="1387" spans="1:2">
      <c r="A1387" t="s">
        <v>3280</v>
      </c>
      <c r="B1387" t="s">
        <v>3280</v>
      </c>
    </row>
    <row r="1388" spans="1:2">
      <c r="A1388" t="s">
        <v>3282</v>
      </c>
      <c r="B1388" t="s">
        <v>3282</v>
      </c>
    </row>
    <row r="1389" spans="1:2">
      <c r="A1389" t="s">
        <v>3284</v>
      </c>
      <c r="B1389" t="s">
        <v>3284</v>
      </c>
    </row>
    <row r="1390" spans="1:2">
      <c r="A1390" t="s">
        <v>3286</v>
      </c>
      <c r="B1390" t="s">
        <v>3286</v>
      </c>
    </row>
    <row r="1391" spans="1:2">
      <c r="A1391" t="s">
        <v>3288</v>
      </c>
      <c r="B1391" t="s">
        <v>3288</v>
      </c>
    </row>
    <row r="1392" spans="1:2">
      <c r="A1392" t="s">
        <v>3291</v>
      </c>
      <c r="B1392" t="s">
        <v>3291</v>
      </c>
    </row>
    <row r="1393" spans="1:2">
      <c r="A1393" t="s">
        <v>3293</v>
      </c>
      <c r="B1393" t="s">
        <v>3293</v>
      </c>
    </row>
    <row r="1394" spans="1:2">
      <c r="A1394" t="s">
        <v>3295</v>
      </c>
      <c r="B1394" t="s">
        <v>3295</v>
      </c>
    </row>
    <row r="1395" spans="1:2">
      <c r="A1395" t="s">
        <v>3297</v>
      </c>
      <c r="B1395" t="s">
        <v>3297</v>
      </c>
    </row>
    <row r="1396" spans="1:2">
      <c r="A1396" t="s">
        <v>3299</v>
      </c>
      <c r="B1396" t="s">
        <v>3299</v>
      </c>
    </row>
    <row r="1397" spans="1:2">
      <c r="A1397" t="s">
        <v>3301</v>
      </c>
      <c r="B1397" t="s">
        <v>3301</v>
      </c>
    </row>
    <row r="1398" spans="1:2">
      <c r="A1398" t="s">
        <v>3303</v>
      </c>
      <c r="B1398" t="s">
        <v>3303</v>
      </c>
    </row>
    <row r="1399" spans="1:2">
      <c r="A1399" t="s">
        <v>3305</v>
      </c>
      <c r="B1399" t="s">
        <v>3305</v>
      </c>
    </row>
    <row r="1400" spans="1:2">
      <c r="A1400" t="s">
        <v>3310</v>
      </c>
      <c r="B1400" t="s">
        <v>3310</v>
      </c>
    </row>
    <row r="1401" spans="1:2">
      <c r="A1401" t="s">
        <v>3313</v>
      </c>
      <c r="B1401" t="s">
        <v>3313</v>
      </c>
    </row>
    <row r="1402" spans="1:2">
      <c r="A1402" t="s">
        <v>3315</v>
      </c>
      <c r="B1402" t="s">
        <v>3315</v>
      </c>
    </row>
    <row r="1403" spans="1:2">
      <c r="A1403" t="s">
        <v>3318</v>
      </c>
      <c r="B1403" t="s">
        <v>3319</v>
      </c>
    </row>
    <row r="1404" spans="1:2">
      <c r="A1404" t="s">
        <v>3320</v>
      </c>
      <c r="B1404" t="s">
        <v>3321</v>
      </c>
    </row>
    <row r="1405" spans="1:2">
      <c r="A1405" t="s">
        <v>3322</v>
      </c>
      <c r="B1405" t="s">
        <v>3323</v>
      </c>
    </row>
    <row r="1406" spans="1:2">
      <c r="A1406" t="s">
        <v>3324</v>
      </c>
      <c r="B1406" t="s">
        <v>3325</v>
      </c>
    </row>
    <row r="1407" spans="1:2">
      <c r="A1407" t="s">
        <v>3327</v>
      </c>
      <c r="B1407" t="s">
        <v>3328</v>
      </c>
    </row>
    <row r="1408" spans="1:2">
      <c r="A1408" t="s">
        <v>3329</v>
      </c>
      <c r="B1408" t="s">
        <v>3330</v>
      </c>
    </row>
    <row r="1409" spans="1:2">
      <c r="A1409" t="s">
        <v>3331</v>
      </c>
      <c r="B1409" t="s">
        <v>3332</v>
      </c>
    </row>
    <row r="1410" spans="1:2">
      <c r="A1410" t="s">
        <v>3333</v>
      </c>
      <c r="B1410" t="s">
        <v>3334</v>
      </c>
    </row>
    <row r="1411" spans="1:2">
      <c r="A1411" t="s">
        <v>3335</v>
      </c>
      <c r="B1411" t="s">
        <v>3336</v>
      </c>
    </row>
    <row r="1412" spans="1:2">
      <c r="A1412" t="s">
        <v>3337</v>
      </c>
      <c r="B1412" t="s">
        <v>3338</v>
      </c>
    </row>
    <row r="1413" spans="1:2">
      <c r="A1413" t="s">
        <v>3339</v>
      </c>
      <c r="B1413" t="s">
        <v>3340</v>
      </c>
    </row>
    <row r="1414" spans="1:2">
      <c r="A1414" t="s">
        <v>3341</v>
      </c>
      <c r="B1414" t="s">
        <v>3342</v>
      </c>
    </row>
    <row r="1415" spans="1:2">
      <c r="A1415" t="s">
        <v>3343</v>
      </c>
      <c r="B1415" t="s">
        <v>3344</v>
      </c>
    </row>
    <row r="1416" spans="1:2">
      <c r="A1416" t="s">
        <v>3345</v>
      </c>
      <c r="B1416" t="s">
        <v>3346</v>
      </c>
    </row>
    <row r="1417" spans="1:2">
      <c r="A1417" t="s">
        <v>3347</v>
      </c>
      <c r="B1417" t="s">
        <v>3348</v>
      </c>
    </row>
    <row r="1418" spans="1:2">
      <c r="A1418" t="s">
        <v>3349</v>
      </c>
      <c r="B1418" t="s">
        <v>3350</v>
      </c>
    </row>
    <row r="1419" spans="1:2">
      <c r="A1419" t="s">
        <v>3351</v>
      </c>
      <c r="B1419" t="s">
        <v>3352</v>
      </c>
    </row>
    <row r="1420" spans="1:2">
      <c r="A1420" t="s">
        <v>3353</v>
      </c>
      <c r="B1420" t="s">
        <v>3354</v>
      </c>
    </row>
    <row r="1421" spans="1:2">
      <c r="A1421" t="s">
        <v>3355</v>
      </c>
      <c r="B1421" t="s">
        <v>3356</v>
      </c>
    </row>
    <row r="1422" spans="1:2">
      <c r="A1422" t="s">
        <v>3358</v>
      </c>
      <c r="B1422" t="s">
        <v>3358</v>
      </c>
    </row>
    <row r="1423" spans="1:2">
      <c r="A1423" t="s">
        <v>3360</v>
      </c>
      <c r="B1423" t="s">
        <v>3360</v>
      </c>
    </row>
    <row r="1424" spans="1:2">
      <c r="A1424" t="s">
        <v>3362</v>
      </c>
      <c r="B1424" t="s">
        <v>3362</v>
      </c>
    </row>
    <row r="1425" spans="1:2">
      <c r="A1425" t="s">
        <v>3364</v>
      </c>
      <c r="B1425" t="s">
        <v>3364</v>
      </c>
    </row>
    <row r="1426" spans="1:2">
      <c r="A1426" t="s">
        <v>3366</v>
      </c>
      <c r="B1426" t="s">
        <v>3366</v>
      </c>
    </row>
    <row r="1427" spans="1:2">
      <c r="A1427" t="s">
        <v>3368</v>
      </c>
      <c r="B1427" t="s">
        <v>3368</v>
      </c>
    </row>
    <row r="1428" spans="1:2">
      <c r="A1428" t="s">
        <v>3370</v>
      </c>
      <c r="B1428" t="s">
        <v>3370</v>
      </c>
    </row>
    <row r="1429" spans="1:2">
      <c r="A1429" t="s">
        <v>3372</v>
      </c>
      <c r="B1429" t="s">
        <v>3372</v>
      </c>
    </row>
    <row r="1430" spans="1:2">
      <c r="A1430" t="s">
        <v>3374</v>
      </c>
      <c r="B1430" t="s">
        <v>3374</v>
      </c>
    </row>
    <row r="1431" spans="1:2">
      <c r="A1431" t="s">
        <v>3375</v>
      </c>
      <c r="B1431" t="s">
        <v>3376</v>
      </c>
    </row>
    <row r="1432" spans="1:2">
      <c r="A1432" t="s">
        <v>3377</v>
      </c>
      <c r="B1432" t="s">
        <v>3378</v>
      </c>
    </row>
    <row r="1433" spans="1:2">
      <c r="A1433" t="s">
        <v>3380</v>
      </c>
      <c r="B1433" t="s">
        <v>3380</v>
      </c>
    </row>
    <row r="1434" spans="1:2">
      <c r="A1434" t="s">
        <v>3382</v>
      </c>
      <c r="B1434" t="s">
        <v>3382</v>
      </c>
    </row>
    <row r="1435" spans="1:2">
      <c r="A1435" t="s">
        <v>3384</v>
      </c>
      <c r="B1435" t="s">
        <v>3384</v>
      </c>
    </row>
    <row r="1436" spans="1:2">
      <c r="A1436" t="s">
        <v>3386</v>
      </c>
      <c r="B1436" t="s">
        <v>3386</v>
      </c>
    </row>
    <row r="1437" spans="1:2">
      <c r="A1437" t="s">
        <v>3388</v>
      </c>
      <c r="B1437" t="s">
        <v>3388</v>
      </c>
    </row>
    <row r="1438" spans="1:2">
      <c r="A1438" t="s">
        <v>3390</v>
      </c>
      <c r="B1438" t="s">
        <v>3390</v>
      </c>
    </row>
    <row r="1439" spans="1:2">
      <c r="A1439" t="s">
        <v>3392</v>
      </c>
      <c r="B1439" t="s">
        <v>3392</v>
      </c>
    </row>
    <row r="1440" spans="1:2">
      <c r="A1440" t="s">
        <v>3394</v>
      </c>
      <c r="B1440" t="s">
        <v>3394</v>
      </c>
    </row>
    <row r="1441" spans="1:2">
      <c r="A1441" t="s">
        <v>3396</v>
      </c>
      <c r="B1441" t="s">
        <v>3396</v>
      </c>
    </row>
    <row r="1442" spans="1:2">
      <c r="A1442" t="s">
        <v>3398</v>
      </c>
      <c r="B1442" t="s">
        <v>3398</v>
      </c>
    </row>
    <row r="1443" spans="1:2">
      <c r="A1443" t="s">
        <v>3400</v>
      </c>
      <c r="B1443" t="s">
        <v>3400</v>
      </c>
    </row>
    <row r="1444" spans="1:2">
      <c r="A1444" t="s">
        <v>3402</v>
      </c>
      <c r="B1444" t="s">
        <v>3402</v>
      </c>
    </row>
    <row r="1445" spans="1:2">
      <c r="A1445" t="s">
        <v>3404</v>
      </c>
      <c r="B1445" t="s">
        <v>3404</v>
      </c>
    </row>
    <row r="1446" spans="1:2">
      <c r="A1446" t="s">
        <v>3406</v>
      </c>
      <c r="B1446" t="s">
        <v>3406</v>
      </c>
    </row>
    <row r="1447" spans="1:2">
      <c r="A1447" t="s">
        <v>3408</v>
      </c>
      <c r="B1447" t="s">
        <v>3408</v>
      </c>
    </row>
    <row r="1448" spans="1:2">
      <c r="A1448" t="s">
        <v>3410</v>
      </c>
      <c r="B1448" t="s">
        <v>3410</v>
      </c>
    </row>
    <row r="1449" spans="1:2">
      <c r="A1449" t="s">
        <v>3412</v>
      </c>
      <c r="B1449" t="s">
        <v>3412</v>
      </c>
    </row>
    <row r="1450" spans="1:2">
      <c r="A1450" t="s">
        <v>3414</v>
      </c>
      <c r="B1450" t="s">
        <v>3414</v>
      </c>
    </row>
    <row r="1451" spans="1:2">
      <c r="A1451" t="s">
        <v>3416</v>
      </c>
      <c r="B1451" t="s">
        <v>3416</v>
      </c>
    </row>
    <row r="1452" spans="1:2">
      <c r="A1452" t="s">
        <v>3419</v>
      </c>
      <c r="B1452" t="s">
        <v>3419</v>
      </c>
    </row>
    <row r="1453" spans="1:2">
      <c r="A1453" t="s">
        <v>3421</v>
      </c>
      <c r="B1453" t="s">
        <v>3421</v>
      </c>
    </row>
    <row r="1454" spans="1:2">
      <c r="A1454" t="s">
        <v>3423</v>
      </c>
      <c r="B1454" t="s">
        <v>3423</v>
      </c>
    </row>
    <row r="1455" spans="1:2">
      <c r="A1455" t="s">
        <v>3425</v>
      </c>
      <c r="B1455" t="s">
        <v>3425</v>
      </c>
    </row>
    <row r="1456" spans="1:2">
      <c r="A1456" t="s">
        <v>3427</v>
      </c>
      <c r="B1456" t="s">
        <v>3427</v>
      </c>
    </row>
    <row r="1457" spans="1:2">
      <c r="A1457" t="s">
        <v>3429</v>
      </c>
      <c r="B1457" t="s">
        <v>3429</v>
      </c>
    </row>
    <row r="1458" spans="1:2">
      <c r="A1458" t="s">
        <v>3431</v>
      </c>
      <c r="B1458" t="s">
        <v>3431</v>
      </c>
    </row>
    <row r="1459" spans="1:2">
      <c r="A1459" t="s">
        <v>3434</v>
      </c>
      <c r="B1459" t="s">
        <v>3434</v>
      </c>
    </row>
    <row r="1460" spans="1:2">
      <c r="A1460" t="s">
        <v>3436</v>
      </c>
      <c r="B1460" t="s">
        <v>3436</v>
      </c>
    </row>
    <row r="1461" spans="1:2">
      <c r="A1461" t="s">
        <v>3440</v>
      </c>
      <c r="B1461" t="s">
        <v>3440</v>
      </c>
    </row>
    <row r="1462" spans="1:2">
      <c r="A1462" t="s">
        <v>3442</v>
      </c>
      <c r="B1462" t="s">
        <v>3442</v>
      </c>
    </row>
    <row r="1463" spans="1:2">
      <c r="A1463" t="s">
        <v>3444</v>
      </c>
      <c r="B1463" t="s">
        <v>3444</v>
      </c>
    </row>
    <row r="1464" spans="1:2">
      <c r="A1464" t="s">
        <v>3446</v>
      </c>
      <c r="B1464" t="s">
        <v>3446</v>
      </c>
    </row>
    <row r="1465" spans="1:2">
      <c r="A1465" t="s">
        <v>3448</v>
      </c>
      <c r="B1465" t="s">
        <v>3448</v>
      </c>
    </row>
    <row r="1466" spans="1:2">
      <c r="A1466" t="s">
        <v>3450</v>
      </c>
      <c r="B1466" t="s">
        <v>3450</v>
      </c>
    </row>
    <row r="1467" spans="1:2">
      <c r="A1467" t="s">
        <v>3452</v>
      </c>
      <c r="B1467" t="s">
        <v>3452</v>
      </c>
    </row>
    <row r="1468" spans="1:2">
      <c r="A1468" t="s">
        <v>3455</v>
      </c>
      <c r="B1468" t="s">
        <v>3455</v>
      </c>
    </row>
    <row r="1469" spans="1:2">
      <c r="A1469" t="s">
        <v>3457</v>
      </c>
      <c r="B1469" t="s">
        <v>3567</v>
      </c>
    </row>
    <row r="1470" spans="1:2">
      <c r="A1470" t="s">
        <v>3459</v>
      </c>
      <c r="B1470" t="s">
        <v>3459</v>
      </c>
    </row>
    <row r="1471" spans="1:2">
      <c r="A1471" t="s">
        <v>3461</v>
      </c>
      <c r="B1471" t="s">
        <v>3461</v>
      </c>
    </row>
    <row r="1472" spans="1:2">
      <c r="A1472" t="s">
        <v>3463</v>
      </c>
      <c r="B1472" t="s">
        <v>3463</v>
      </c>
    </row>
    <row r="1473" spans="1:2">
      <c r="A1473" t="s">
        <v>3465</v>
      </c>
      <c r="B1473" t="s">
        <v>3465</v>
      </c>
    </row>
    <row r="1474" spans="1:2">
      <c r="A1474" t="s">
        <v>3467</v>
      </c>
      <c r="B1474" t="s">
        <v>3467</v>
      </c>
    </row>
    <row r="1475" spans="1:2">
      <c r="A1475" t="s">
        <v>3469</v>
      </c>
      <c r="B1475" t="s">
        <v>3469</v>
      </c>
    </row>
    <row r="1476" spans="1:2">
      <c r="A1476" t="s">
        <v>3471</v>
      </c>
      <c r="B1476" t="s">
        <v>3471</v>
      </c>
    </row>
    <row r="1477" spans="1:2">
      <c r="A1477" t="s">
        <v>3473</v>
      </c>
      <c r="B1477" t="s">
        <v>3473</v>
      </c>
    </row>
    <row r="1478" spans="1:2">
      <c r="A1478" t="s">
        <v>3475</v>
      </c>
      <c r="B1478" t="s">
        <v>3475</v>
      </c>
    </row>
    <row r="1479" spans="1:2">
      <c r="A1479" t="s">
        <v>3477</v>
      </c>
      <c r="B1479" t="s">
        <v>3477</v>
      </c>
    </row>
    <row r="1480" spans="1:2">
      <c r="A1480" t="s">
        <v>3479</v>
      </c>
      <c r="B1480" t="s">
        <v>3479</v>
      </c>
    </row>
    <row r="1481" spans="1:2">
      <c r="A1481" t="s">
        <v>3481</v>
      </c>
      <c r="B1481" t="s">
        <v>3481</v>
      </c>
    </row>
    <row r="1482" spans="1:2">
      <c r="A1482" t="s">
        <v>3483</v>
      </c>
      <c r="B1482" t="s">
        <v>3483</v>
      </c>
    </row>
    <row r="1483" spans="1:2">
      <c r="A1483" t="s">
        <v>3485</v>
      </c>
      <c r="B1483" t="s">
        <v>3485</v>
      </c>
    </row>
    <row r="1484" spans="1:2">
      <c r="A1484" t="s">
        <v>3487</v>
      </c>
      <c r="B1484" t="s">
        <v>3487</v>
      </c>
    </row>
    <row r="1485" spans="1:2">
      <c r="A1485" t="s">
        <v>3489</v>
      </c>
      <c r="B1485" t="s">
        <v>3489</v>
      </c>
    </row>
    <row r="1486" spans="1:2">
      <c r="A1486" t="s">
        <v>3491</v>
      </c>
      <c r="B1486" t="s">
        <v>3491</v>
      </c>
    </row>
    <row r="1487" spans="1:2">
      <c r="A1487" t="s">
        <v>3493</v>
      </c>
      <c r="B1487" t="s">
        <v>3493</v>
      </c>
    </row>
    <row r="1488" spans="1:2">
      <c r="A1488" t="s">
        <v>3495</v>
      </c>
      <c r="B1488" t="s">
        <v>3495</v>
      </c>
    </row>
    <row r="1489" spans="1:2">
      <c r="A1489" t="s">
        <v>3497</v>
      </c>
      <c r="B1489" t="s">
        <v>3497</v>
      </c>
    </row>
    <row r="1490" spans="1:2">
      <c r="A1490" t="s">
        <v>3499</v>
      </c>
      <c r="B1490" t="s">
        <v>3499</v>
      </c>
    </row>
    <row r="1491" spans="1:2">
      <c r="A1491" t="s">
        <v>3501</v>
      </c>
      <c r="B1491" t="s">
        <v>3501</v>
      </c>
    </row>
    <row r="1492" spans="1:2">
      <c r="A1492" t="s">
        <v>3503</v>
      </c>
      <c r="B1492" t="s">
        <v>3503</v>
      </c>
    </row>
    <row r="1493" spans="1:2">
      <c r="A1493" t="s">
        <v>3505</v>
      </c>
      <c r="B1493" t="s">
        <v>3505</v>
      </c>
    </row>
    <row r="1494" spans="1:2">
      <c r="A1494" t="s">
        <v>3507</v>
      </c>
      <c r="B1494" t="s">
        <v>3507</v>
      </c>
    </row>
    <row r="1495" spans="1:2">
      <c r="A1495" t="s">
        <v>3509</v>
      </c>
      <c r="B1495" t="s">
        <v>3509</v>
      </c>
    </row>
    <row r="1496" spans="1:2">
      <c r="A1496" t="s">
        <v>3511</v>
      </c>
      <c r="B1496" t="s">
        <v>3511</v>
      </c>
    </row>
    <row r="1497" spans="1:2">
      <c r="A1497" t="s">
        <v>3513</v>
      </c>
      <c r="B1497" t="s">
        <v>3513</v>
      </c>
    </row>
    <row r="1498" spans="1:2">
      <c r="A1498" t="s">
        <v>3515</v>
      </c>
      <c r="B1498" t="s">
        <v>3515</v>
      </c>
    </row>
    <row r="1499" spans="1:2">
      <c r="A1499" t="s">
        <v>3517</v>
      </c>
      <c r="B1499" t="s">
        <v>3517</v>
      </c>
    </row>
    <row r="1500" spans="1:2">
      <c r="A1500" t="s">
        <v>3519</v>
      </c>
      <c r="B1500" t="s">
        <v>3519</v>
      </c>
    </row>
    <row r="1501" spans="1:2">
      <c r="A1501" t="s">
        <v>3521</v>
      </c>
      <c r="B1501" t="s">
        <v>3521</v>
      </c>
    </row>
    <row r="1502" spans="1:2">
      <c r="A1502" t="s">
        <v>3523</v>
      </c>
      <c r="B1502" t="s">
        <v>3523</v>
      </c>
    </row>
    <row r="1503" spans="1:2">
      <c r="A1503" t="s">
        <v>3525</v>
      </c>
      <c r="B1503" t="s">
        <v>3525</v>
      </c>
    </row>
    <row r="1504" spans="1:2">
      <c r="A1504" t="s">
        <v>3527</v>
      </c>
      <c r="B1504" t="s">
        <v>3527</v>
      </c>
    </row>
    <row r="1505" spans="1:2">
      <c r="A1505" t="s">
        <v>3529</v>
      </c>
      <c r="B1505" t="s">
        <v>3529</v>
      </c>
    </row>
    <row r="1506" spans="1:2">
      <c r="A1506" t="s">
        <v>3531</v>
      </c>
      <c r="B1506" t="s">
        <v>3531</v>
      </c>
    </row>
    <row r="1507" spans="1:2">
      <c r="A1507" t="s">
        <v>3533</v>
      </c>
      <c r="B1507" t="s">
        <v>3533</v>
      </c>
    </row>
    <row r="1508" spans="1:2">
      <c r="A1508" t="s">
        <v>3535</v>
      </c>
      <c r="B1508" t="s">
        <v>3535</v>
      </c>
    </row>
    <row r="1509" spans="1:2">
      <c r="A1509" t="s">
        <v>3537</v>
      </c>
      <c r="B1509" t="s">
        <v>3537</v>
      </c>
    </row>
    <row r="1510" spans="1:2">
      <c r="A1510" t="s">
        <v>3539</v>
      </c>
      <c r="B1510" t="s">
        <v>3539</v>
      </c>
    </row>
    <row r="1511" spans="1:2">
      <c r="A1511" t="s">
        <v>3541</v>
      </c>
      <c r="B1511" t="s">
        <v>3541</v>
      </c>
    </row>
    <row r="1512" spans="1:2">
      <c r="A1512" t="s">
        <v>3543</v>
      </c>
      <c r="B1512" t="s">
        <v>3543</v>
      </c>
    </row>
    <row r="1513" spans="1:2">
      <c r="A1513" t="s">
        <v>3545</v>
      </c>
      <c r="B1513" t="s">
        <v>3545</v>
      </c>
    </row>
    <row r="1514" spans="1:2">
      <c r="A1514" t="s">
        <v>3547</v>
      </c>
      <c r="B1514" t="s">
        <v>3547</v>
      </c>
    </row>
    <row r="1515" spans="1:2">
      <c r="A1515" t="s">
        <v>3549</v>
      </c>
      <c r="B1515" t="s">
        <v>3549</v>
      </c>
    </row>
    <row r="1516" spans="1:2">
      <c r="A1516" t="s">
        <v>3551</v>
      </c>
      <c r="B1516" t="s">
        <v>3332</v>
      </c>
    </row>
    <row r="1517" spans="1:2">
      <c r="A1517" t="s">
        <v>3555</v>
      </c>
      <c r="B1517" t="s">
        <v>3555</v>
      </c>
    </row>
    <row r="1518" spans="1:2">
      <c r="A1518" t="s">
        <v>3557</v>
      </c>
      <c r="B1518" t="s">
        <v>3557</v>
      </c>
    </row>
    <row r="1519" spans="1:2">
      <c r="A1519" t="s">
        <v>3559</v>
      </c>
      <c r="B1519" t="s">
        <v>3559</v>
      </c>
    </row>
    <row r="1520" spans="1:2">
      <c r="A1520" t="s">
        <v>3561</v>
      </c>
      <c r="B1520" t="s">
        <v>3561</v>
      </c>
    </row>
    <row r="1521" spans="1:2">
      <c r="A1521" t="s">
        <v>3563</v>
      </c>
      <c r="B1521" t="s">
        <v>3563</v>
      </c>
    </row>
    <row r="1522" spans="1:2">
      <c r="A1522" t="s">
        <v>3565</v>
      </c>
      <c r="B1522" t="s">
        <v>3565</v>
      </c>
    </row>
    <row r="1523" spans="1:2">
      <c r="A1523" t="s">
        <v>3567</v>
      </c>
      <c r="B1523" t="s">
        <v>3567</v>
      </c>
    </row>
    <row r="1524" spans="1:2">
      <c r="A1524" t="s">
        <v>3569</v>
      </c>
      <c r="B1524" t="s">
        <v>3569</v>
      </c>
    </row>
    <row r="1525" spans="1:2">
      <c r="A1525" t="s">
        <v>3571</v>
      </c>
      <c r="B1525" t="s">
        <v>3571</v>
      </c>
    </row>
    <row r="1526" spans="1:2">
      <c r="A1526" t="s">
        <v>3573</v>
      </c>
      <c r="B1526" t="s">
        <v>3573</v>
      </c>
    </row>
    <row r="1527" spans="1:2">
      <c r="A1527" t="s">
        <v>3575</v>
      </c>
      <c r="B1527" t="s">
        <v>3575</v>
      </c>
    </row>
    <row r="1528" spans="1:2">
      <c r="A1528" t="s">
        <v>3577</v>
      </c>
      <c r="B1528" t="s">
        <v>3577</v>
      </c>
    </row>
    <row r="1529" spans="1:2">
      <c r="A1529" t="s">
        <v>3579</v>
      </c>
      <c r="B1529" t="s">
        <v>3579</v>
      </c>
    </row>
    <row r="1530" spans="1:2">
      <c r="A1530" t="s">
        <v>3581</v>
      </c>
      <c r="B1530" t="s">
        <v>3581</v>
      </c>
    </row>
    <row r="1531" spans="1:2">
      <c r="A1531" t="s">
        <v>3583</v>
      </c>
      <c r="B1531" t="s">
        <v>3583</v>
      </c>
    </row>
    <row r="1532" spans="1:2">
      <c r="A1532" t="s">
        <v>3585</v>
      </c>
      <c r="B1532" t="s">
        <v>3585</v>
      </c>
    </row>
    <row r="1533" spans="1:2">
      <c r="A1533" t="s">
        <v>3587</v>
      </c>
      <c r="B1533" t="s">
        <v>3587</v>
      </c>
    </row>
    <row r="1534" spans="1:2">
      <c r="A1534" t="s">
        <v>3589</v>
      </c>
      <c r="B1534" t="s">
        <v>3589</v>
      </c>
    </row>
    <row r="1535" spans="1:2">
      <c r="A1535" t="s">
        <v>3591</v>
      </c>
      <c r="B1535" t="s">
        <v>3591</v>
      </c>
    </row>
    <row r="1536" spans="1:2">
      <c r="A1536" t="s">
        <v>3593</v>
      </c>
      <c r="B1536" t="s">
        <v>3593</v>
      </c>
    </row>
    <row r="1537" spans="1:2">
      <c r="A1537" t="s">
        <v>3595</v>
      </c>
      <c r="B1537" t="s">
        <v>3595</v>
      </c>
    </row>
    <row r="1538" spans="1:2">
      <c r="A1538" t="s">
        <v>3597</v>
      </c>
      <c r="B1538" t="s">
        <v>3597</v>
      </c>
    </row>
    <row r="1539" spans="1:2">
      <c r="A1539" t="s">
        <v>3599</v>
      </c>
      <c r="B1539" t="s">
        <v>3599</v>
      </c>
    </row>
    <row r="1540" spans="1:2">
      <c r="A1540" t="s">
        <v>3601</v>
      </c>
      <c r="B1540" t="s">
        <v>3601</v>
      </c>
    </row>
    <row r="1541" spans="1:2">
      <c r="A1541" t="s">
        <v>3603</v>
      </c>
      <c r="B1541" t="s">
        <v>3603</v>
      </c>
    </row>
    <row r="1542" spans="1:2">
      <c r="A1542" t="s">
        <v>3605</v>
      </c>
      <c r="B1542" t="s">
        <v>3605</v>
      </c>
    </row>
    <row r="1543" spans="1:2">
      <c r="A1543" t="s">
        <v>3607</v>
      </c>
      <c r="B1543" t="s">
        <v>3607</v>
      </c>
    </row>
    <row r="1544" spans="1:2">
      <c r="A1544" t="s">
        <v>3609</v>
      </c>
      <c r="B1544" t="s">
        <v>3609</v>
      </c>
    </row>
    <row r="1545" spans="1:2">
      <c r="A1545" t="s">
        <v>3611</v>
      </c>
      <c r="B1545" t="s">
        <v>3611</v>
      </c>
    </row>
    <row r="1546" spans="1:2">
      <c r="A1546" t="s">
        <v>3613</v>
      </c>
      <c r="B1546" t="s">
        <v>3613</v>
      </c>
    </row>
    <row r="1547" spans="1:2">
      <c r="A1547" t="s">
        <v>3616</v>
      </c>
      <c r="B1547" t="s">
        <v>3616</v>
      </c>
    </row>
    <row r="1548" spans="1:2">
      <c r="A1548" t="s">
        <v>3618</v>
      </c>
      <c r="B1548" t="s">
        <v>3618</v>
      </c>
    </row>
    <row r="1549" spans="1:2">
      <c r="A1549" t="s">
        <v>3620</v>
      </c>
      <c r="B1549" t="s">
        <v>3620</v>
      </c>
    </row>
    <row r="1550" spans="1:2">
      <c r="A1550" t="s">
        <v>3622</v>
      </c>
      <c r="B1550" t="s">
        <v>3622</v>
      </c>
    </row>
    <row r="1551" spans="1:2">
      <c r="A1551" t="s">
        <v>3624</v>
      </c>
      <c r="B1551" t="s">
        <v>3624</v>
      </c>
    </row>
    <row r="1552" spans="1:2">
      <c r="A1552" t="s">
        <v>3626</v>
      </c>
      <c r="B1552" t="s">
        <v>3626</v>
      </c>
    </row>
    <row r="1553" spans="1:2">
      <c r="A1553" t="s">
        <v>3628</v>
      </c>
      <c r="B1553" t="s">
        <v>3628</v>
      </c>
    </row>
    <row r="1554" spans="1:2">
      <c r="A1554" t="s">
        <v>3630</v>
      </c>
      <c r="B1554" t="s">
        <v>3630</v>
      </c>
    </row>
    <row r="1555" spans="1:2">
      <c r="A1555" t="s">
        <v>3632</v>
      </c>
      <c r="B1555" t="s">
        <v>3632</v>
      </c>
    </row>
    <row r="1556" spans="1:2">
      <c r="A1556" t="s">
        <v>3634</v>
      </c>
      <c r="B1556" t="s">
        <v>3634</v>
      </c>
    </row>
    <row r="1557" spans="1:2">
      <c r="A1557" t="s">
        <v>3636</v>
      </c>
      <c r="B1557" t="s">
        <v>3636</v>
      </c>
    </row>
    <row r="1558" spans="1:2">
      <c r="A1558" t="s">
        <v>3638</v>
      </c>
      <c r="B1558" t="s">
        <v>3638</v>
      </c>
    </row>
    <row r="1559" spans="1:2">
      <c r="A1559" t="s">
        <v>3640</v>
      </c>
      <c r="B1559" t="s">
        <v>3640</v>
      </c>
    </row>
    <row r="1560" spans="1:2">
      <c r="A1560" t="s">
        <v>3642</v>
      </c>
      <c r="B1560" t="s">
        <v>3642</v>
      </c>
    </row>
    <row r="1561" spans="1:2">
      <c r="A1561" t="s">
        <v>3644</v>
      </c>
      <c r="B1561" t="s">
        <v>3644</v>
      </c>
    </row>
    <row r="1562" spans="1:2">
      <c r="A1562" t="s">
        <v>3646</v>
      </c>
      <c r="B1562" t="s">
        <v>3646</v>
      </c>
    </row>
    <row r="1563" spans="1:2">
      <c r="A1563" t="s">
        <v>3648</v>
      </c>
      <c r="B1563" t="s">
        <v>3648</v>
      </c>
    </row>
    <row r="1564" spans="1:2">
      <c r="A1564" t="s">
        <v>3650</v>
      </c>
      <c r="B1564" t="s">
        <v>3650</v>
      </c>
    </row>
    <row r="1565" spans="1:2">
      <c r="A1565" t="s">
        <v>3652</v>
      </c>
      <c r="B1565" t="s">
        <v>3652</v>
      </c>
    </row>
    <row r="1566" spans="1:2">
      <c r="A1566" t="s">
        <v>3654</v>
      </c>
      <c r="B1566" t="s">
        <v>3654</v>
      </c>
    </row>
    <row r="1567" spans="1:2">
      <c r="A1567" t="s">
        <v>3656</v>
      </c>
      <c r="B1567" t="s">
        <v>3656</v>
      </c>
    </row>
    <row r="1568" spans="1:2">
      <c r="A1568" t="s">
        <v>3658</v>
      </c>
      <c r="B1568" t="s">
        <v>3658</v>
      </c>
    </row>
    <row r="1569" spans="1:2">
      <c r="A1569" t="s">
        <v>3660</v>
      </c>
      <c r="B1569" t="s">
        <v>3660</v>
      </c>
    </row>
    <row r="1570" spans="1:2">
      <c r="A1570" t="s">
        <v>3662</v>
      </c>
      <c r="B1570" t="s">
        <v>3662</v>
      </c>
    </row>
    <row r="1571" spans="1:2">
      <c r="A1571" t="s">
        <v>3664</v>
      </c>
      <c r="B1571" t="s">
        <v>3664</v>
      </c>
    </row>
    <row r="1572" spans="1:2">
      <c r="A1572" t="s">
        <v>3666</v>
      </c>
      <c r="B1572" t="s">
        <v>3666</v>
      </c>
    </row>
    <row r="1573" spans="1:2">
      <c r="A1573" t="s">
        <v>3668</v>
      </c>
      <c r="B1573" t="s">
        <v>3668</v>
      </c>
    </row>
    <row r="1574" spans="1:2">
      <c r="A1574" t="s">
        <v>3670</v>
      </c>
      <c r="B1574" t="s">
        <v>3670</v>
      </c>
    </row>
    <row r="1575" spans="1:2">
      <c r="A1575" t="s">
        <v>3672</v>
      </c>
      <c r="B1575" t="s">
        <v>3672</v>
      </c>
    </row>
    <row r="1576" spans="1:2">
      <c r="A1576" t="s">
        <v>3674</v>
      </c>
      <c r="B1576" t="s">
        <v>3674</v>
      </c>
    </row>
    <row r="1577" spans="1:2">
      <c r="A1577" t="s">
        <v>3676</v>
      </c>
      <c r="B1577" t="s">
        <v>3676</v>
      </c>
    </row>
    <row r="1578" spans="1:2">
      <c r="A1578" t="s">
        <v>3678</v>
      </c>
      <c r="B1578" t="s">
        <v>3678</v>
      </c>
    </row>
    <row r="1579" spans="1:2">
      <c r="A1579" t="s">
        <v>3680</v>
      </c>
      <c r="B1579" t="s">
        <v>3680</v>
      </c>
    </row>
    <row r="1580" spans="1:2">
      <c r="A1580" t="s">
        <v>3682</v>
      </c>
      <c r="B1580" t="s">
        <v>3682</v>
      </c>
    </row>
    <row r="1581" spans="1:2">
      <c r="A1581" t="s">
        <v>3684</v>
      </c>
      <c r="B1581" t="s">
        <v>3684</v>
      </c>
    </row>
    <row r="1582" spans="1:2">
      <c r="A1582" t="s">
        <v>3686</v>
      </c>
      <c r="B1582" t="s">
        <v>3686</v>
      </c>
    </row>
    <row r="1583" spans="1:2">
      <c r="A1583" t="s">
        <v>3688</v>
      </c>
      <c r="B1583" t="s">
        <v>3688</v>
      </c>
    </row>
    <row r="1584" spans="1:2">
      <c r="A1584" t="s">
        <v>3690</v>
      </c>
      <c r="B1584" t="s">
        <v>3690</v>
      </c>
    </row>
    <row r="1585" spans="1:2">
      <c r="A1585" t="s">
        <v>3692</v>
      </c>
      <c r="B1585" t="s">
        <v>3692</v>
      </c>
    </row>
    <row r="1586" spans="1:2">
      <c r="A1586" t="s">
        <v>3694</v>
      </c>
      <c r="B1586" t="s">
        <v>3694</v>
      </c>
    </row>
    <row r="1587" spans="1:2">
      <c r="A1587" t="s">
        <v>3696</v>
      </c>
      <c r="B1587" t="s">
        <v>3696</v>
      </c>
    </row>
    <row r="1588" spans="1:2">
      <c r="A1588" t="s">
        <v>3698</v>
      </c>
      <c r="B1588" t="s">
        <v>3698</v>
      </c>
    </row>
    <row r="1589" spans="1:2">
      <c r="A1589" t="s">
        <v>3700</v>
      </c>
      <c r="B1589" t="s">
        <v>3700</v>
      </c>
    </row>
    <row r="1590" spans="1:2">
      <c r="A1590" t="s">
        <v>3702</v>
      </c>
      <c r="B1590" t="s">
        <v>3702</v>
      </c>
    </row>
    <row r="1591" spans="1:2">
      <c r="A1591" t="s">
        <v>3704</v>
      </c>
      <c r="B1591" t="s">
        <v>3704</v>
      </c>
    </row>
    <row r="1592" spans="1:2">
      <c r="A1592" t="s">
        <v>3706</v>
      </c>
      <c r="B1592" t="s">
        <v>3706</v>
      </c>
    </row>
    <row r="1593" spans="1:2">
      <c r="A1593" t="s">
        <v>3708</v>
      </c>
      <c r="B1593" t="s">
        <v>3708</v>
      </c>
    </row>
    <row r="1594" spans="1:2">
      <c r="A1594" t="s">
        <v>3710</v>
      </c>
      <c r="B1594" t="s">
        <v>3710</v>
      </c>
    </row>
    <row r="1595" spans="1:2">
      <c r="A1595" t="s">
        <v>3712</v>
      </c>
      <c r="B1595" t="s">
        <v>3712</v>
      </c>
    </row>
    <row r="1596" spans="1:2">
      <c r="A1596" t="s">
        <v>3714</v>
      </c>
      <c r="B1596" t="s">
        <v>3714</v>
      </c>
    </row>
    <row r="1597" spans="1:2">
      <c r="A1597" t="s">
        <v>3716</v>
      </c>
      <c r="B1597" t="s">
        <v>3716</v>
      </c>
    </row>
    <row r="1598" spans="1:2">
      <c r="A1598" t="s">
        <v>3718</v>
      </c>
      <c r="B1598" t="s">
        <v>3718</v>
      </c>
    </row>
    <row r="1599" spans="1:2">
      <c r="A1599" t="s">
        <v>3720</v>
      </c>
      <c r="B1599" t="s">
        <v>3720</v>
      </c>
    </row>
    <row r="1600" spans="1:2">
      <c r="A1600" t="s">
        <v>3722</v>
      </c>
      <c r="B1600" t="s">
        <v>3722</v>
      </c>
    </row>
    <row r="1601" spans="1:2">
      <c r="A1601" t="s">
        <v>3724</v>
      </c>
      <c r="B1601" t="s">
        <v>3724</v>
      </c>
    </row>
    <row r="1602" spans="1:2">
      <c r="A1602" t="s">
        <v>3726</v>
      </c>
      <c r="B1602" t="s">
        <v>3726</v>
      </c>
    </row>
    <row r="1603" spans="1:2">
      <c r="A1603" t="s">
        <v>3728</v>
      </c>
      <c r="B1603" t="s">
        <v>3728</v>
      </c>
    </row>
    <row r="1604" spans="1:2">
      <c r="A1604" t="s">
        <v>3730</v>
      </c>
      <c r="B1604" t="s">
        <v>3730</v>
      </c>
    </row>
    <row r="1605" spans="1:2">
      <c r="A1605" t="s">
        <v>3732</v>
      </c>
      <c r="B1605" t="s">
        <v>3732</v>
      </c>
    </row>
    <row r="1606" spans="1:2">
      <c r="A1606" t="s">
        <v>3734</v>
      </c>
      <c r="B1606" t="s">
        <v>3734</v>
      </c>
    </row>
    <row r="1607" spans="1:2">
      <c r="A1607" t="s">
        <v>3736</v>
      </c>
      <c r="B1607" t="s">
        <v>3736</v>
      </c>
    </row>
    <row r="1608" spans="1:2">
      <c r="A1608" t="s">
        <v>3739</v>
      </c>
      <c r="B1608" t="s">
        <v>3739</v>
      </c>
    </row>
    <row r="1609" spans="1:2">
      <c r="A1609" t="s">
        <v>3741</v>
      </c>
      <c r="B1609" t="s">
        <v>3741</v>
      </c>
    </row>
    <row r="1610" spans="1:2">
      <c r="A1610" t="s">
        <v>3743</v>
      </c>
      <c r="B1610" t="s">
        <v>3743</v>
      </c>
    </row>
    <row r="1611" spans="1:2">
      <c r="A1611" t="s">
        <v>3745</v>
      </c>
      <c r="B1611" t="s">
        <v>3745</v>
      </c>
    </row>
    <row r="1612" spans="1:2">
      <c r="A1612" t="s">
        <v>3747</v>
      </c>
      <c r="B1612" t="s">
        <v>3747</v>
      </c>
    </row>
    <row r="1613" spans="1:2">
      <c r="A1613" t="s">
        <v>3749</v>
      </c>
      <c r="B1613" t="s">
        <v>3749</v>
      </c>
    </row>
    <row r="1614" spans="1:2">
      <c r="A1614" t="s">
        <v>3751</v>
      </c>
      <c r="B1614" t="s">
        <v>3751</v>
      </c>
    </row>
    <row r="1615" spans="1:2">
      <c r="A1615" t="s">
        <v>3753</v>
      </c>
      <c r="B1615" t="s">
        <v>3753</v>
      </c>
    </row>
    <row r="1616" spans="1:2">
      <c r="A1616" t="s">
        <v>3755</v>
      </c>
      <c r="B1616" t="s">
        <v>4351</v>
      </c>
    </row>
    <row r="1617" spans="1:2">
      <c r="A1617" t="s">
        <v>3757</v>
      </c>
      <c r="B1617" t="s">
        <v>3757</v>
      </c>
    </row>
    <row r="1618" spans="1:2">
      <c r="A1618" t="s">
        <v>3759</v>
      </c>
      <c r="B1618" t="s">
        <v>3759</v>
      </c>
    </row>
    <row r="1619" spans="1:2">
      <c r="A1619" t="s">
        <v>3761</v>
      </c>
      <c r="B1619" t="s">
        <v>3761</v>
      </c>
    </row>
    <row r="1620" spans="1:2">
      <c r="A1620" t="s">
        <v>3763</v>
      </c>
      <c r="B1620" t="s">
        <v>3763</v>
      </c>
    </row>
    <row r="1621" spans="1:2">
      <c r="A1621" t="s">
        <v>3765</v>
      </c>
      <c r="B1621" t="s">
        <v>3765</v>
      </c>
    </row>
    <row r="1622" spans="1:2">
      <c r="A1622" t="s">
        <v>3767</v>
      </c>
      <c r="B1622" t="s">
        <v>3767</v>
      </c>
    </row>
    <row r="1623" spans="1:2">
      <c r="A1623" t="s">
        <v>3769</v>
      </c>
      <c r="B1623" t="s">
        <v>3769</v>
      </c>
    </row>
    <row r="1624" spans="1:2">
      <c r="A1624" t="s">
        <v>3771</v>
      </c>
      <c r="B1624" t="s">
        <v>3771</v>
      </c>
    </row>
    <row r="1625" spans="1:2">
      <c r="A1625" t="s">
        <v>3773</v>
      </c>
      <c r="B1625" t="s">
        <v>3773</v>
      </c>
    </row>
    <row r="1626" spans="1:2">
      <c r="A1626" t="s">
        <v>3775</v>
      </c>
      <c r="B1626" t="s">
        <v>3775</v>
      </c>
    </row>
    <row r="1627" spans="1:2">
      <c r="A1627" t="s">
        <v>3777</v>
      </c>
      <c r="B1627" t="s">
        <v>3777</v>
      </c>
    </row>
    <row r="1628" spans="1:2">
      <c r="A1628" t="s">
        <v>3779</v>
      </c>
      <c r="B1628" t="s">
        <v>3779</v>
      </c>
    </row>
    <row r="1629" spans="1:2">
      <c r="A1629" t="s">
        <v>3781</v>
      </c>
      <c r="B1629" t="s">
        <v>3781</v>
      </c>
    </row>
    <row r="1630" spans="1:2">
      <c r="A1630" t="s">
        <v>3783</v>
      </c>
      <c r="B1630" t="s">
        <v>3783</v>
      </c>
    </row>
    <row r="1631" spans="1:2">
      <c r="A1631" t="s">
        <v>3785</v>
      </c>
      <c r="B1631" t="s">
        <v>3785</v>
      </c>
    </row>
    <row r="1632" spans="1:2">
      <c r="A1632" t="s">
        <v>3787</v>
      </c>
      <c r="B1632" t="s">
        <v>3787</v>
      </c>
    </row>
    <row r="1633" spans="1:2">
      <c r="A1633" t="s">
        <v>3789</v>
      </c>
      <c r="B1633" t="s">
        <v>3789</v>
      </c>
    </row>
    <row r="1634" spans="1:2">
      <c r="A1634" t="s">
        <v>3791</v>
      </c>
      <c r="B1634" t="s">
        <v>3791</v>
      </c>
    </row>
    <row r="1635" spans="1:2">
      <c r="A1635" t="s">
        <v>3793</v>
      </c>
      <c r="B1635" t="s">
        <v>3793</v>
      </c>
    </row>
    <row r="1636" spans="1:2">
      <c r="A1636" t="s">
        <v>3795</v>
      </c>
      <c r="B1636" t="s">
        <v>3795</v>
      </c>
    </row>
    <row r="1637" spans="1:2">
      <c r="A1637" t="s">
        <v>3797</v>
      </c>
      <c r="B1637" t="s">
        <v>3797</v>
      </c>
    </row>
    <row r="1638" spans="1:2">
      <c r="A1638" t="s">
        <v>3799</v>
      </c>
      <c r="B1638" t="s">
        <v>3799</v>
      </c>
    </row>
    <row r="1639" spans="1:2">
      <c r="A1639" t="s">
        <v>3801</v>
      </c>
      <c r="B1639" t="s">
        <v>3801</v>
      </c>
    </row>
    <row r="1640" spans="1:2">
      <c r="A1640" t="s">
        <v>3803</v>
      </c>
      <c r="B1640" t="s">
        <v>3803</v>
      </c>
    </row>
    <row r="1641" spans="1:2">
      <c r="A1641" t="s">
        <v>3805</v>
      </c>
      <c r="B1641" t="s">
        <v>3805</v>
      </c>
    </row>
    <row r="1642" spans="1:2">
      <c r="A1642" t="s">
        <v>3807</v>
      </c>
      <c r="B1642" t="s">
        <v>3807</v>
      </c>
    </row>
    <row r="1643" spans="1:2">
      <c r="A1643" t="s">
        <v>3809</v>
      </c>
      <c r="B1643" t="s">
        <v>3809</v>
      </c>
    </row>
    <row r="1644" spans="1:2">
      <c r="A1644" t="s">
        <v>3811</v>
      </c>
      <c r="B1644" t="s">
        <v>3811</v>
      </c>
    </row>
    <row r="1645" spans="1:2">
      <c r="A1645" t="s">
        <v>3813</v>
      </c>
      <c r="B1645" t="s">
        <v>3813</v>
      </c>
    </row>
    <row r="1646" spans="1:2">
      <c r="A1646" t="s">
        <v>3815</v>
      </c>
      <c r="B1646" t="s">
        <v>3815</v>
      </c>
    </row>
    <row r="1647" spans="1:2">
      <c r="A1647" t="s">
        <v>3819</v>
      </c>
      <c r="B1647" t="s">
        <v>3819</v>
      </c>
    </row>
    <row r="1648" spans="1:2">
      <c r="A1648" t="s">
        <v>3821</v>
      </c>
      <c r="B1648" t="s">
        <v>3821</v>
      </c>
    </row>
    <row r="1649" spans="1:2">
      <c r="A1649" t="s">
        <v>3823</v>
      </c>
      <c r="B1649" t="s">
        <v>3823</v>
      </c>
    </row>
    <row r="1650" spans="1:2">
      <c r="A1650" t="s">
        <v>3825</v>
      </c>
      <c r="B1650" t="s">
        <v>3825</v>
      </c>
    </row>
    <row r="1651" spans="1:2">
      <c r="A1651" t="s">
        <v>3827</v>
      </c>
      <c r="B1651" t="s">
        <v>3827</v>
      </c>
    </row>
    <row r="1652" spans="1:2">
      <c r="A1652" t="s">
        <v>3829</v>
      </c>
      <c r="B1652" t="s">
        <v>3829</v>
      </c>
    </row>
    <row r="1653" spans="1:2">
      <c r="A1653" t="s">
        <v>3832</v>
      </c>
      <c r="B1653" t="s">
        <v>3832</v>
      </c>
    </row>
    <row r="1654" spans="1:2">
      <c r="A1654" t="s">
        <v>3834</v>
      </c>
      <c r="B1654" t="s">
        <v>3834</v>
      </c>
    </row>
    <row r="1655" spans="1:2">
      <c r="A1655" t="s">
        <v>3836</v>
      </c>
      <c r="B1655" t="s">
        <v>3836</v>
      </c>
    </row>
    <row r="1656" spans="1:2">
      <c r="A1656" t="s">
        <v>3838</v>
      </c>
      <c r="B1656" t="s">
        <v>3838</v>
      </c>
    </row>
    <row r="1657" spans="1:2">
      <c r="A1657" t="s">
        <v>3840</v>
      </c>
      <c r="B1657" t="s">
        <v>3840</v>
      </c>
    </row>
    <row r="1658" spans="1:2">
      <c r="A1658" t="s">
        <v>3842</v>
      </c>
      <c r="B1658" t="s">
        <v>3842</v>
      </c>
    </row>
    <row r="1659" spans="1:2">
      <c r="A1659" t="s">
        <v>3844</v>
      </c>
      <c r="B1659" t="s">
        <v>3844</v>
      </c>
    </row>
    <row r="1660" spans="1:2">
      <c r="A1660" t="s">
        <v>3846</v>
      </c>
      <c r="B1660" t="s">
        <v>3846</v>
      </c>
    </row>
    <row r="1661" spans="1:2">
      <c r="A1661" t="s">
        <v>3848</v>
      </c>
      <c r="B1661" t="s">
        <v>3848</v>
      </c>
    </row>
    <row r="1662" spans="1:2">
      <c r="A1662" t="s">
        <v>3850</v>
      </c>
      <c r="B1662" t="s">
        <v>3850</v>
      </c>
    </row>
    <row r="1663" spans="1:2">
      <c r="A1663" t="s">
        <v>3852</v>
      </c>
      <c r="B1663" t="s">
        <v>3852</v>
      </c>
    </row>
    <row r="1664" spans="1:2">
      <c r="A1664" t="s">
        <v>3854</v>
      </c>
      <c r="B1664" t="s">
        <v>3854</v>
      </c>
    </row>
    <row r="1665" spans="1:2">
      <c r="A1665" t="s">
        <v>3856</v>
      </c>
      <c r="B1665" t="s">
        <v>3856</v>
      </c>
    </row>
    <row r="1666" spans="1:2">
      <c r="A1666" t="s">
        <v>3858</v>
      </c>
      <c r="B1666" t="s">
        <v>3858</v>
      </c>
    </row>
    <row r="1667" spans="1:2">
      <c r="A1667" t="s">
        <v>3860</v>
      </c>
      <c r="B1667" t="s">
        <v>3860</v>
      </c>
    </row>
    <row r="1668" spans="1:2">
      <c r="A1668" t="s">
        <v>3862</v>
      </c>
      <c r="B1668" t="s">
        <v>3862</v>
      </c>
    </row>
    <row r="1669" spans="1:2">
      <c r="A1669" t="s">
        <v>3864</v>
      </c>
      <c r="B1669" t="s">
        <v>3864</v>
      </c>
    </row>
    <row r="1670" spans="1:2">
      <c r="A1670" t="s">
        <v>3866</v>
      </c>
      <c r="B1670" t="s">
        <v>3866</v>
      </c>
    </row>
    <row r="1671" spans="1:2">
      <c r="A1671" t="s">
        <v>3868</v>
      </c>
      <c r="B1671" t="s">
        <v>3868</v>
      </c>
    </row>
    <row r="1672" spans="1:2">
      <c r="A1672" t="s">
        <v>3870</v>
      </c>
      <c r="B1672" t="s">
        <v>3870</v>
      </c>
    </row>
    <row r="1673" spans="1:2">
      <c r="A1673" t="s">
        <v>3872</v>
      </c>
      <c r="B1673" t="s">
        <v>3872</v>
      </c>
    </row>
    <row r="1674" spans="1:2">
      <c r="A1674" t="s">
        <v>3874</v>
      </c>
      <c r="B1674" t="s">
        <v>3874</v>
      </c>
    </row>
    <row r="1675" spans="1:2">
      <c r="A1675" t="s">
        <v>3876</v>
      </c>
      <c r="B1675" t="s">
        <v>3876</v>
      </c>
    </row>
    <row r="1676" spans="1:2">
      <c r="A1676" t="s">
        <v>3878</v>
      </c>
      <c r="B1676" t="s">
        <v>3878</v>
      </c>
    </row>
    <row r="1677" spans="1:2">
      <c r="A1677" t="s">
        <v>3880</v>
      </c>
      <c r="B1677" t="s">
        <v>3880</v>
      </c>
    </row>
    <row r="1678" spans="1:2">
      <c r="A1678" t="s">
        <v>3882</v>
      </c>
      <c r="B1678" t="s">
        <v>3882</v>
      </c>
    </row>
    <row r="1679" spans="1:2">
      <c r="A1679" t="s">
        <v>3884</v>
      </c>
      <c r="B1679" t="s">
        <v>3884</v>
      </c>
    </row>
    <row r="1680" spans="1:2">
      <c r="A1680" t="s">
        <v>3886</v>
      </c>
      <c r="B1680" t="s">
        <v>3886</v>
      </c>
    </row>
    <row r="1681" spans="1:2">
      <c r="A1681" t="s">
        <v>3888</v>
      </c>
      <c r="B1681" t="s">
        <v>3888</v>
      </c>
    </row>
    <row r="1682" spans="1:2">
      <c r="A1682" t="s">
        <v>3890</v>
      </c>
      <c r="B1682" t="s">
        <v>3890</v>
      </c>
    </row>
    <row r="1683" spans="1:2">
      <c r="A1683" t="s">
        <v>3892</v>
      </c>
      <c r="B1683" t="s">
        <v>3892</v>
      </c>
    </row>
    <row r="1684" spans="1:2">
      <c r="A1684" t="s">
        <v>3894</v>
      </c>
      <c r="B1684" t="s">
        <v>3894</v>
      </c>
    </row>
    <row r="1685" spans="1:2">
      <c r="A1685" t="s">
        <v>3896</v>
      </c>
      <c r="B1685" t="s">
        <v>3896</v>
      </c>
    </row>
    <row r="1686" spans="1:2">
      <c r="A1686" t="s">
        <v>3898</v>
      </c>
      <c r="B1686" t="s">
        <v>3898</v>
      </c>
    </row>
    <row r="1687" spans="1:2">
      <c r="A1687" t="s">
        <v>3900</v>
      </c>
      <c r="B1687" t="s">
        <v>3900</v>
      </c>
    </row>
    <row r="1688" spans="1:2">
      <c r="A1688" t="s">
        <v>3902</v>
      </c>
      <c r="B1688" t="s">
        <v>3902</v>
      </c>
    </row>
    <row r="1689" spans="1:2">
      <c r="A1689" t="s">
        <v>3904</v>
      </c>
      <c r="B1689" t="s">
        <v>3904</v>
      </c>
    </row>
    <row r="1690" spans="1:2">
      <c r="A1690" t="s">
        <v>3906</v>
      </c>
      <c r="B1690" t="s">
        <v>3906</v>
      </c>
    </row>
    <row r="1691" spans="1:2">
      <c r="A1691" t="s">
        <v>3908</v>
      </c>
      <c r="B1691" t="s">
        <v>3908</v>
      </c>
    </row>
    <row r="1692" spans="1:2">
      <c r="A1692" t="s">
        <v>3910</v>
      </c>
      <c r="B1692" t="s">
        <v>3910</v>
      </c>
    </row>
    <row r="1693" spans="1:2">
      <c r="A1693" t="s">
        <v>3912</v>
      </c>
      <c r="B1693" t="s">
        <v>3912</v>
      </c>
    </row>
    <row r="1694" spans="1:2">
      <c r="A1694" t="s">
        <v>3914</v>
      </c>
      <c r="B1694" t="s">
        <v>3914</v>
      </c>
    </row>
    <row r="1695" spans="1:2">
      <c r="A1695" t="s">
        <v>3916</v>
      </c>
      <c r="B1695" t="s">
        <v>3916</v>
      </c>
    </row>
    <row r="1696" spans="1:2">
      <c r="A1696" t="s">
        <v>3918</v>
      </c>
      <c r="B1696" t="s">
        <v>3918</v>
      </c>
    </row>
    <row r="1697" spans="1:2">
      <c r="A1697" t="s">
        <v>3920</v>
      </c>
      <c r="B1697" t="s">
        <v>3920</v>
      </c>
    </row>
    <row r="1698" spans="1:2">
      <c r="A1698" t="s">
        <v>3922</v>
      </c>
      <c r="B1698" t="s">
        <v>3922</v>
      </c>
    </row>
    <row r="1699" spans="1:2">
      <c r="A1699" t="s">
        <v>3924</v>
      </c>
      <c r="B1699" t="s">
        <v>3924</v>
      </c>
    </row>
    <row r="1700" spans="1:2">
      <c r="A1700" t="s">
        <v>3926</v>
      </c>
      <c r="B1700" t="s">
        <v>3926</v>
      </c>
    </row>
    <row r="1701" spans="1:2">
      <c r="A1701" t="s">
        <v>3928</v>
      </c>
      <c r="B1701" t="s">
        <v>3928</v>
      </c>
    </row>
    <row r="1702" spans="1:2">
      <c r="A1702" t="s">
        <v>3930</v>
      </c>
      <c r="B1702" t="s">
        <v>3930</v>
      </c>
    </row>
    <row r="1703" spans="1:2">
      <c r="A1703" t="s">
        <v>3932</v>
      </c>
      <c r="B1703" t="s">
        <v>3932</v>
      </c>
    </row>
    <row r="1704" spans="1:2">
      <c r="A1704" t="s">
        <v>3934</v>
      </c>
      <c r="B1704" t="s">
        <v>3934</v>
      </c>
    </row>
    <row r="1705" spans="1:2">
      <c r="A1705" t="s">
        <v>3936</v>
      </c>
      <c r="B1705" t="s">
        <v>3936</v>
      </c>
    </row>
    <row r="1706" spans="1:2">
      <c r="A1706" t="s">
        <v>3938</v>
      </c>
      <c r="B1706" t="s">
        <v>3938</v>
      </c>
    </row>
    <row r="1707" spans="1:2">
      <c r="A1707" t="s">
        <v>3940</v>
      </c>
      <c r="B1707" t="s">
        <v>3940</v>
      </c>
    </row>
    <row r="1708" spans="1:2">
      <c r="A1708" t="s">
        <v>3942</v>
      </c>
      <c r="B1708" t="s">
        <v>3942</v>
      </c>
    </row>
    <row r="1709" spans="1:2">
      <c r="A1709" t="s">
        <v>3944</v>
      </c>
      <c r="B1709" t="s">
        <v>3944</v>
      </c>
    </row>
    <row r="1710" spans="1:2">
      <c r="A1710" t="s">
        <v>3946</v>
      </c>
      <c r="B1710" t="s">
        <v>419</v>
      </c>
    </row>
    <row r="1711" spans="1:2">
      <c r="A1711" t="s">
        <v>3948</v>
      </c>
      <c r="B1711" t="s">
        <v>3948</v>
      </c>
    </row>
    <row r="1712" spans="1:2">
      <c r="A1712" t="s">
        <v>3950</v>
      </c>
      <c r="B1712" t="s">
        <v>3950</v>
      </c>
    </row>
    <row r="1713" spans="1:2">
      <c r="A1713" t="s">
        <v>3952</v>
      </c>
      <c r="B1713" t="s">
        <v>3952</v>
      </c>
    </row>
    <row r="1714" spans="1:2">
      <c r="A1714" t="s">
        <v>3954</v>
      </c>
      <c r="B1714" t="s">
        <v>3954</v>
      </c>
    </row>
    <row r="1715" spans="1:2">
      <c r="A1715" t="s">
        <v>3956</v>
      </c>
      <c r="B1715" t="s">
        <v>3956</v>
      </c>
    </row>
    <row r="1716" spans="1:2">
      <c r="A1716" t="s">
        <v>3958</v>
      </c>
      <c r="B1716" t="s">
        <v>3958</v>
      </c>
    </row>
    <row r="1717" spans="1:2">
      <c r="A1717" t="s">
        <v>3960</v>
      </c>
      <c r="B1717" t="s">
        <v>3960</v>
      </c>
    </row>
    <row r="1718" spans="1:2">
      <c r="A1718" t="s">
        <v>3962</v>
      </c>
      <c r="B1718" t="s">
        <v>3962</v>
      </c>
    </row>
    <row r="1719" spans="1:2">
      <c r="A1719" t="s">
        <v>3964</v>
      </c>
      <c r="B1719" t="s">
        <v>3964</v>
      </c>
    </row>
    <row r="1720" spans="1:2">
      <c r="A1720" t="s">
        <v>3966</v>
      </c>
      <c r="B1720" t="s">
        <v>3966</v>
      </c>
    </row>
    <row r="1721" spans="1:2">
      <c r="A1721" t="s">
        <v>3968</v>
      </c>
      <c r="B1721" t="s">
        <v>3968</v>
      </c>
    </row>
    <row r="1722" spans="1:2">
      <c r="A1722" t="s">
        <v>3970</v>
      </c>
      <c r="B1722" t="s">
        <v>3970</v>
      </c>
    </row>
    <row r="1723" spans="1:2">
      <c r="A1723" t="s">
        <v>3972</v>
      </c>
      <c r="B1723" t="s">
        <v>3972</v>
      </c>
    </row>
    <row r="1724" spans="1:2">
      <c r="A1724" t="s">
        <v>3974</v>
      </c>
      <c r="B1724" t="s">
        <v>3974</v>
      </c>
    </row>
    <row r="1725" spans="1:2">
      <c r="A1725" t="s">
        <v>3976</v>
      </c>
      <c r="B1725" t="s">
        <v>3976</v>
      </c>
    </row>
    <row r="1726" spans="1:2">
      <c r="A1726" t="s">
        <v>3978</v>
      </c>
      <c r="B1726" t="s">
        <v>3978</v>
      </c>
    </row>
    <row r="1727" spans="1:2">
      <c r="A1727" t="s">
        <v>3980</v>
      </c>
      <c r="B1727" t="s">
        <v>3980</v>
      </c>
    </row>
    <row r="1728" spans="1:2">
      <c r="A1728" t="s">
        <v>3982</v>
      </c>
      <c r="B1728" t="s">
        <v>3982</v>
      </c>
    </row>
    <row r="1729" spans="1:2">
      <c r="A1729" t="s">
        <v>3984</v>
      </c>
      <c r="B1729" t="s">
        <v>3984</v>
      </c>
    </row>
    <row r="1730" spans="1:2">
      <c r="A1730" t="s">
        <v>3986</v>
      </c>
      <c r="B1730" t="s">
        <v>3986</v>
      </c>
    </row>
    <row r="1731" spans="1:2">
      <c r="A1731" t="s">
        <v>3988</v>
      </c>
      <c r="B1731" t="s">
        <v>3988</v>
      </c>
    </row>
    <row r="1732" spans="1:2">
      <c r="A1732" t="s">
        <v>3990</v>
      </c>
      <c r="B1732" t="s">
        <v>3990</v>
      </c>
    </row>
    <row r="1733" spans="1:2">
      <c r="A1733" t="s">
        <v>3992</v>
      </c>
      <c r="B1733" t="s">
        <v>3992</v>
      </c>
    </row>
    <row r="1734" spans="1:2">
      <c r="A1734" t="s">
        <v>3994</v>
      </c>
      <c r="B1734" t="s">
        <v>3994</v>
      </c>
    </row>
    <row r="1735" spans="1:2">
      <c r="A1735" t="s">
        <v>3996</v>
      </c>
      <c r="B1735" t="s">
        <v>3996</v>
      </c>
    </row>
    <row r="1736" spans="1:2">
      <c r="A1736" t="s">
        <v>3998</v>
      </c>
      <c r="B1736" t="s">
        <v>3998</v>
      </c>
    </row>
    <row r="1737" spans="1:2">
      <c r="A1737" t="s">
        <v>4000</v>
      </c>
      <c r="B1737" t="s">
        <v>4000</v>
      </c>
    </row>
    <row r="1738" spans="1:2">
      <c r="A1738" t="s">
        <v>4002</v>
      </c>
      <c r="B1738" t="s">
        <v>4002</v>
      </c>
    </row>
    <row r="1739" spans="1:2">
      <c r="A1739" t="s">
        <v>4004</v>
      </c>
      <c r="B1739" t="s">
        <v>4004</v>
      </c>
    </row>
    <row r="1740" spans="1:2">
      <c r="A1740" t="s">
        <v>4006</v>
      </c>
      <c r="B1740" t="s">
        <v>4006</v>
      </c>
    </row>
    <row r="1741" spans="1:2">
      <c r="A1741" t="s">
        <v>4008</v>
      </c>
      <c r="B1741" t="s">
        <v>4008</v>
      </c>
    </row>
    <row r="1742" spans="1:2">
      <c r="A1742" t="s">
        <v>4010</v>
      </c>
      <c r="B1742" t="s">
        <v>4010</v>
      </c>
    </row>
    <row r="1743" spans="1:2">
      <c r="A1743" t="s">
        <v>4012</v>
      </c>
      <c r="B1743" t="s">
        <v>4012</v>
      </c>
    </row>
    <row r="1744" spans="1:2">
      <c r="A1744" t="s">
        <v>4014</v>
      </c>
      <c r="B1744" t="s">
        <v>4014</v>
      </c>
    </row>
    <row r="1745" spans="1:2">
      <c r="A1745" t="s">
        <v>4016</v>
      </c>
      <c r="B1745" t="s">
        <v>4016</v>
      </c>
    </row>
    <row r="1746" spans="1:2">
      <c r="A1746" t="s">
        <v>4018</v>
      </c>
      <c r="B1746" t="s">
        <v>4018</v>
      </c>
    </row>
    <row r="1747" spans="1:2">
      <c r="A1747" t="s">
        <v>4020</v>
      </c>
      <c r="B1747" t="s">
        <v>4020</v>
      </c>
    </row>
    <row r="1748" spans="1:2">
      <c r="A1748" t="s">
        <v>4022</v>
      </c>
      <c r="B1748" t="s">
        <v>4022</v>
      </c>
    </row>
    <row r="1749" spans="1:2">
      <c r="A1749" t="s">
        <v>4024</v>
      </c>
      <c r="B1749" t="s">
        <v>4024</v>
      </c>
    </row>
    <row r="1750" spans="1:2">
      <c r="A1750" t="s">
        <v>4026</v>
      </c>
      <c r="B1750" t="s">
        <v>4026</v>
      </c>
    </row>
    <row r="1751" spans="1:2">
      <c r="A1751" t="s">
        <v>4028</v>
      </c>
      <c r="B1751" t="s">
        <v>4028</v>
      </c>
    </row>
    <row r="1752" spans="1:2">
      <c r="A1752" t="s">
        <v>4030</v>
      </c>
      <c r="B1752" t="s">
        <v>4030</v>
      </c>
    </row>
    <row r="1753" spans="1:2">
      <c r="A1753" t="s">
        <v>4032</v>
      </c>
      <c r="B1753" t="s">
        <v>4032</v>
      </c>
    </row>
    <row r="1754" spans="1:2">
      <c r="A1754" t="s">
        <v>4034</v>
      </c>
      <c r="B1754" t="s">
        <v>4034</v>
      </c>
    </row>
    <row r="1755" spans="1:2">
      <c r="A1755" t="s">
        <v>4036</v>
      </c>
      <c r="B1755" t="s">
        <v>4036</v>
      </c>
    </row>
    <row r="1756" spans="1:2">
      <c r="A1756" t="s">
        <v>4038</v>
      </c>
      <c r="B1756" t="s">
        <v>4038</v>
      </c>
    </row>
    <row r="1757" spans="1:2">
      <c r="A1757" t="s">
        <v>4040</v>
      </c>
      <c r="B1757" t="s">
        <v>4040</v>
      </c>
    </row>
    <row r="1758" spans="1:2">
      <c r="A1758" t="s">
        <v>4042</v>
      </c>
      <c r="B1758" t="s">
        <v>4042</v>
      </c>
    </row>
    <row r="1759" spans="1:2">
      <c r="A1759" t="s">
        <v>4044</v>
      </c>
      <c r="B1759" t="s">
        <v>4044</v>
      </c>
    </row>
    <row r="1760" spans="1:2">
      <c r="A1760" t="s">
        <v>4046</v>
      </c>
      <c r="B1760" t="s">
        <v>4046</v>
      </c>
    </row>
    <row r="1761" spans="1:2">
      <c r="A1761" t="s">
        <v>4048</v>
      </c>
      <c r="B1761" t="s">
        <v>4048</v>
      </c>
    </row>
    <row r="1762" spans="1:2">
      <c r="A1762" t="s">
        <v>4050</v>
      </c>
      <c r="B1762" t="s">
        <v>4050</v>
      </c>
    </row>
    <row r="1763" spans="1:2">
      <c r="A1763" t="s">
        <v>4052</v>
      </c>
      <c r="B1763" t="s">
        <v>4052</v>
      </c>
    </row>
    <row r="1764" spans="1:2">
      <c r="A1764" t="s">
        <v>4054</v>
      </c>
      <c r="B1764" t="s">
        <v>4054</v>
      </c>
    </row>
    <row r="1765" spans="1:2">
      <c r="A1765" t="s">
        <v>4056</v>
      </c>
      <c r="B1765" t="s">
        <v>4056</v>
      </c>
    </row>
    <row r="1766" spans="1:2">
      <c r="A1766" t="s">
        <v>4058</v>
      </c>
      <c r="B1766" t="s">
        <v>4058</v>
      </c>
    </row>
    <row r="1767" spans="1:2">
      <c r="A1767" t="s">
        <v>4060</v>
      </c>
      <c r="B1767" t="s">
        <v>4060</v>
      </c>
    </row>
    <row r="1768" spans="1:2">
      <c r="A1768" t="s">
        <v>4062</v>
      </c>
      <c r="B1768" t="s">
        <v>4062</v>
      </c>
    </row>
    <row r="1769" spans="1:2">
      <c r="A1769" t="s">
        <v>4064</v>
      </c>
      <c r="B1769" t="s">
        <v>4064</v>
      </c>
    </row>
    <row r="1770" spans="1:2">
      <c r="A1770" t="s">
        <v>4066</v>
      </c>
      <c r="B1770" t="s">
        <v>4066</v>
      </c>
    </row>
    <row r="1771" spans="1:2">
      <c r="A1771" t="s">
        <v>4068</v>
      </c>
      <c r="B1771" t="s">
        <v>4068</v>
      </c>
    </row>
    <row r="1772" spans="1:2">
      <c r="A1772" t="s">
        <v>4070</v>
      </c>
      <c r="B1772" t="s">
        <v>4070</v>
      </c>
    </row>
    <row r="1773" spans="1:2">
      <c r="A1773" t="s">
        <v>4072</v>
      </c>
      <c r="B1773" t="s">
        <v>4072</v>
      </c>
    </row>
    <row r="1774" spans="1:2">
      <c r="A1774" t="s">
        <v>4074</v>
      </c>
      <c r="B1774" t="s">
        <v>4074</v>
      </c>
    </row>
    <row r="1775" spans="1:2">
      <c r="A1775" t="s">
        <v>4076</v>
      </c>
      <c r="B1775" t="s">
        <v>4076</v>
      </c>
    </row>
    <row r="1776" spans="1:2">
      <c r="A1776" t="s">
        <v>4078</v>
      </c>
      <c r="B1776" t="s">
        <v>4078</v>
      </c>
    </row>
    <row r="1777" spans="1:2">
      <c r="A1777" t="s">
        <v>4080</v>
      </c>
      <c r="B1777" t="s">
        <v>4080</v>
      </c>
    </row>
    <row r="1778" spans="1:2">
      <c r="A1778" t="s">
        <v>4082</v>
      </c>
      <c r="B1778" t="s">
        <v>4082</v>
      </c>
    </row>
    <row r="1779" spans="1:2">
      <c r="A1779" t="s">
        <v>4084</v>
      </c>
      <c r="B1779" t="s">
        <v>4084</v>
      </c>
    </row>
    <row r="1780" spans="1:2">
      <c r="A1780" t="s">
        <v>4086</v>
      </c>
      <c r="B1780" t="s">
        <v>4086</v>
      </c>
    </row>
    <row r="1781" spans="1:2">
      <c r="A1781" t="s">
        <v>4088</v>
      </c>
      <c r="B1781" t="s">
        <v>4249</v>
      </c>
    </row>
    <row r="1782" spans="1:2">
      <c r="A1782" t="s">
        <v>4090</v>
      </c>
      <c r="B1782" t="s">
        <v>4090</v>
      </c>
    </row>
    <row r="1783" spans="1:2">
      <c r="A1783" t="s">
        <v>4092</v>
      </c>
      <c r="B1783" t="s">
        <v>4092</v>
      </c>
    </row>
    <row r="1784" spans="1:2">
      <c r="A1784" t="s">
        <v>4094</v>
      </c>
      <c r="B1784" t="s">
        <v>4094</v>
      </c>
    </row>
    <row r="1785" spans="1:2">
      <c r="A1785" t="s">
        <v>4096</v>
      </c>
      <c r="B1785" t="s">
        <v>4096</v>
      </c>
    </row>
    <row r="1786" spans="1:2">
      <c r="A1786" t="s">
        <v>4098</v>
      </c>
      <c r="B1786" t="s">
        <v>4098</v>
      </c>
    </row>
    <row r="1787" spans="1:2">
      <c r="A1787" t="s">
        <v>4100</v>
      </c>
      <c r="B1787" t="s">
        <v>4100</v>
      </c>
    </row>
    <row r="1788" spans="1:2">
      <c r="A1788" t="s">
        <v>4102</v>
      </c>
      <c r="B1788" t="s">
        <v>4080</v>
      </c>
    </row>
    <row r="1789" spans="1:2">
      <c r="A1789" t="s">
        <v>4104</v>
      </c>
      <c r="B1789" t="s">
        <v>4104</v>
      </c>
    </row>
    <row r="1790" spans="1:2">
      <c r="A1790" t="s">
        <v>4106</v>
      </c>
      <c r="B1790" t="s">
        <v>4106</v>
      </c>
    </row>
    <row r="1791" spans="1:2">
      <c r="A1791" t="s">
        <v>4108</v>
      </c>
      <c r="B1791" t="s">
        <v>4108</v>
      </c>
    </row>
    <row r="1792" spans="1:2">
      <c r="A1792" t="s">
        <v>4110</v>
      </c>
      <c r="B1792" t="s">
        <v>4110</v>
      </c>
    </row>
    <row r="1793" spans="1:2">
      <c r="A1793" t="s">
        <v>4112</v>
      </c>
      <c r="B1793" t="s">
        <v>4112</v>
      </c>
    </row>
    <row r="1794" spans="1:2">
      <c r="A1794" t="s">
        <v>4114</v>
      </c>
      <c r="B1794" t="s">
        <v>4114</v>
      </c>
    </row>
    <row r="1795" spans="1:2">
      <c r="A1795" t="s">
        <v>4116</v>
      </c>
      <c r="B1795" t="s">
        <v>4116</v>
      </c>
    </row>
    <row r="1796" spans="1:2">
      <c r="A1796" t="s">
        <v>4118</v>
      </c>
      <c r="B1796" t="s">
        <v>4118</v>
      </c>
    </row>
    <row r="1797" spans="1:2">
      <c r="A1797" t="s">
        <v>4122</v>
      </c>
      <c r="B1797" t="s">
        <v>4122</v>
      </c>
    </row>
    <row r="1798" spans="1:2">
      <c r="A1798" t="s">
        <v>4124</v>
      </c>
      <c r="B1798" t="s">
        <v>4124</v>
      </c>
    </row>
    <row r="1799" spans="1:2">
      <c r="A1799" t="s">
        <v>4126</v>
      </c>
      <c r="B1799" t="s">
        <v>4126</v>
      </c>
    </row>
    <row r="1800" spans="1:2">
      <c r="A1800" t="s">
        <v>4128</v>
      </c>
      <c r="B1800" t="s">
        <v>4128</v>
      </c>
    </row>
    <row r="1801" spans="1:2">
      <c r="A1801" t="s">
        <v>4130</v>
      </c>
      <c r="B1801" t="s">
        <v>4130</v>
      </c>
    </row>
    <row r="1802" spans="1:2">
      <c r="A1802" t="s">
        <v>4132</v>
      </c>
      <c r="B1802" t="s">
        <v>4132</v>
      </c>
    </row>
    <row r="1803" spans="1:2">
      <c r="A1803" t="s">
        <v>4134</v>
      </c>
      <c r="B1803" t="s">
        <v>4134</v>
      </c>
    </row>
    <row r="1804" spans="1:2">
      <c r="A1804" t="s">
        <v>4136</v>
      </c>
      <c r="B1804" t="s">
        <v>4136</v>
      </c>
    </row>
    <row r="1805" spans="1:2">
      <c r="A1805" t="s">
        <v>4138</v>
      </c>
      <c r="B1805" t="s">
        <v>4138</v>
      </c>
    </row>
    <row r="1806" spans="1:2">
      <c r="A1806" t="s">
        <v>4140</v>
      </c>
      <c r="B1806" t="s">
        <v>4140</v>
      </c>
    </row>
    <row r="1807" spans="1:2">
      <c r="A1807" t="s">
        <v>4142</v>
      </c>
      <c r="B1807" t="s">
        <v>4142</v>
      </c>
    </row>
    <row r="1808" spans="1:2">
      <c r="A1808" t="s">
        <v>4144</v>
      </c>
      <c r="B1808" t="s">
        <v>4144</v>
      </c>
    </row>
    <row r="1809" spans="1:2">
      <c r="A1809" t="s">
        <v>4146</v>
      </c>
      <c r="B1809" t="s">
        <v>4146</v>
      </c>
    </row>
    <row r="1810" spans="1:2">
      <c r="A1810" t="s">
        <v>4148</v>
      </c>
      <c r="B1810" t="s">
        <v>4148</v>
      </c>
    </row>
    <row r="1811" spans="1:2">
      <c r="A1811" t="s">
        <v>4150</v>
      </c>
      <c r="B1811" t="s">
        <v>4150</v>
      </c>
    </row>
    <row r="1812" spans="1:2">
      <c r="A1812" t="s">
        <v>4152</v>
      </c>
      <c r="B1812" t="s">
        <v>4152</v>
      </c>
    </row>
    <row r="1813" spans="1:2">
      <c r="A1813" t="s">
        <v>4154</v>
      </c>
      <c r="B1813" t="s">
        <v>4154</v>
      </c>
    </row>
    <row r="1814" spans="1:2">
      <c r="A1814" t="s">
        <v>4156</v>
      </c>
      <c r="B1814" t="s">
        <v>4156</v>
      </c>
    </row>
    <row r="1815" spans="1:2">
      <c r="A1815" t="s">
        <v>4158</v>
      </c>
      <c r="B1815" t="s">
        <v>4080</v>
      </c>
    </row>
    <row r="1816" spans="1:2">
      <c r="A1816" t="s">
        <v>4160</v>
      </c>
      <c r="B1816" t="s">
        <v>4160</v>
      </c>
    </row>
    <row r="1817" spans="1:2">
      <c r="A1817" t="s">
        <v>4164</v>
      </c>
      <c r="B1817" t="s">
        <v>4164</v>
      </c>
    </row>
    <row r="1818" spans="1:2">
      <c r="A1818" t="s">
        <v>4166</v>
      </c>
      <c r="B1818" t="s">
        <v>4166</v>
      </c>
    </row>
    <row r="1819" spans="1:2">
      <c r="A1819" t="s">
        <v>4168</v>
      </c>
      <c r="B1819" t="s">
        <v>4168</v>
      </c>
    </row>
    <row r="1820" spans="1:2">
      <c r="A1820" t="s">
        <v>4170</v>
      </c>
      <c r="B1820" t="s">
        <v>4170</v>
      </c>
    </row>
    <row r="1821" spans="1:2">
      <c r="A1821" t="s">
        <v>4172</v>
      </c>
      <c r="B1821" t="s">
        <v>4172</v>
      </c>
    </row>
    <row r="1822" spans="1:2">
      <c r="A1822" t="s">
        <v>4174</v>
      </c>
      <c r="B1822" t="s">
        <v>4174</v>
      </c>
    </row>
    <row r="1823" spans="1:2">
      <c r="A1823" t="s">
        <v>4176</v>
      </c>
      <c r="B1823" t="s">
        <v>4176</v>
      </c>
    </row>
    <row r="1824" spans="1:2">
      <c r="A1824" t="s">
        <v>4178</v>
      </c>
      <c r="B1824" t="s">
        <v>4178</v>
      </c>
    </row>
    <row r="1825" spans="1:2">
      <c r="A1825" t="s">
        <v>4180</v>
      </c>
      <c r="B1825" t="s">
        <v>4180</v>
      </c>
    </row>
    <row r="1826" spans="1:2">
      <c r="A1826" t="s">
        <v>4182</v>
      </c>
      <c r="B1826" t="s">
        <v>4182</v>
      </c>
    </row>
    <row r="1827" spans="1:2">
      <c r="A1827" t="s">
        <v>4184</v>
      </c>
      <c r="B1827" t="s">
        <v>4184</v>
      </c>
    </row>
    <row r="1828" spans="1:2">
      <c r="A1828" t="s">
        <v>4186</v>
      </c>
      <c r="B1828" t="s">
        <v>4186</v>
      </c>
    </row>
    <row r="1829" spans="1:2">
      <c r="A1829" t="s">
        <v>4188</v>
      </c>
      <c r="B1829" t="s">
        <v>4188</v>
      </c>
    </row>
    <row r="1830" spans="1:2">
      <c r="A1830" t="s">
        <v>4190</v>
      </c>
      <c r="B1830" t="s">
        <v>4190</v>
      </c>
    </row>
    <row r="1831" spans="1:2">
      <c r="A1831" t="s">
        <v>4196</v>
      </c>
      <c r="B1831" t="s">
        <v>4196</v>
      </c>
    </row>
    <row r="1832" spans="1:2">
      <c r="A1832" t="s">
        <v>4198</v>
      </c>
      <c r="B1832" t="s">
        <v>4198</v>
      </c>
    </row>
    <row r="1833" spans="1:2">
      <c r="A1833" t="s">
        <v>4200</v>
      </c>
      <c r="B1833" t="s">
        <v>4200</v>
      </c>
    </row>
    <row r="1834" spans="1:2">
      <c r="A1834" t="s">
        <v>4202</v>
      </c>
      <c r="B1834" t="s">
        <v>4202</v>
      </c>
    </row>
    <row r="1835" spans="1:2">
      <c r="A1835" t="s">
        <v>4204</v>
      </c>
      <c r="B1835" t="s">
        <v>4204</v>
      </c>
    </row>
    <row r="1836" spans="1:2">
      <c r="A1836" t="s">
        <v>4206</v>
      </c>
      <c r="B1836" t="s">
        <v>4206</v>
      </c>
    </row>
    <row r="1837" spans="1:2">
      <c r="A1837" t="s">
        <v>4208</v>
      </c>
      <c r="B1837" t="s">
        <v>4208</v>
      </c>
    </row>
    <row r="1838" spans="1:2">
      <c r="A1838" t="s">
        <v>4210</v>
      </c>
      <c r="B1838" t="s">
        <v>4210</v>
      </c>
    </row>
    <row r="1839" spans="1:2">
      <c r="A1839" t="s">
        <v>4212</v>
      </c>
      <c r="B1839" t="s">
        <v>4212</v>
      </c>
    </row>
    <row r="1840" spans="1:2">
      <c r="A1840" t="s">
        <v>4213</v>
      </c>
      <c r="B1840" t="s">
        <v>4214</v>
      </c>
    </row>
    <row r="1841" spans="1:2">
      <c r="A1841" t="s">
        <v>4215</v>
      </c>
      <c r="B1841" t="s">
        <v>4216</v>
      </c>
    </row>
    <row r="1842" spans="1:2">
      <c r="A1842" t="s">
        <v>4398</v>
      </c>
      <c r="B1842" t="s">
        <v>4399</v>
      </c>
    </row>
    <row r="1843" spans="1:2">
      <c r="A1843" t="s">
        <v>4280</v>
      </c>
      <c r="B1843" t="s">
        <v>4281</v>
      </c>
    </row>
    <row r="1844" spans="1:2">
      <c r="A1844" t="s">
        <v>4282</v>
      </c>
      <c r="B1844" t="s">
        <v>4283</v>
      </c>
    </row>
    <row r="1845" spans="1:2">
      <c r="A1845" t="s">
        <v>4284</v>
      </c>
      <c r="B1845" t="s">
        <v>4285</v>
      </c>
    </row>
    <row r="1846" spans="1:2">
      <c r="A1846" t="s">
        <v>4286</v>
      </c>
      <c r="B1846" t="s">
        <v>4287</v>
      </c>
    </row>
    <row r="1847" spans="1:2">
      <c r="A1847" t="s">
        <v>4288</v>
      </c>
      <c r="B1847" t="s">
        <v>4289</v>
      </c>
    </row>
    <row r="1848" spans="1:2">
      <c r="A1848" t="s">
        <v>4290</v>
      </c>
      <c r="B1848" t="s">
        <v>4291</v>
      </c>
    </row>
    <row r="1849" spans="1:2">
      <c r="A1849" t="s">
        <v>4292</v>
      </c>
      <c r="B1849" t="s">
        <v>4293</v>
      </c>
    </row>
    <row r="1850" spans="1:2">
      <c r="A1850" t="s">
        <v>4294</v>
      </c>
      <c r="B1850" t="s">
        <v>4295</v>
      </c>
    </row>
    <row r="1851" spans="1:2">
      <c r="A1851" t="s">
        <v>4217</v>
      </c>
      <c r="B1851" t="s">
        <v>4218</v>
      </c>
    </row>
    <row r="1852" spans="1:2">
      <c r="A1852" t="s">
        <v>4219</v>
      </c>
      <c r="B1852" t="s">
        <v>4220</v>
      </c>
    </row>
    <row r="1853" spans="1:2">
      <c r="A1853" t="s">
        <v>4222</v>
      </c>
      <c r="B1853" t="s">
        <v>4223</v>
      </c>
    </row>
    <row r="1854" spans="1:2">
      <c r="A1854" t="s">
        <v>4224</v>
      </c>
      <c r="B1854" t="s">
        <v>4225</v>
      </c>
    </row>
    <row r="1855" spans="1:2">
      <c r="A1855" t="s">
        <v>4226</v>
      </c>
      <c r="B1855" t="s">
        <v>4227</v>
      </c>
    </row>
    <row r="1856" spans="1:2">
      <c r="A1856" t="s">
        <v>4228</v>
      </c>
      <c r="B1856" t="s">
        <v>4229</v>
      </c>
    </row>
    <row r="1857" spans="1:2">
      <c r="A1857" t="s">
        <v>4230</v>
      </c>
      <c r="B1857" t="s">
        <v>4231</v>
      </c>
    </row>
    <row r="1858" spans="1:2">
      <c r="A1858" t="s">
        <v>4232</v>
      </c>
      <c r="B1858" t="s">
        <v>4233</v>
      </c>
    </row>
    <row r="1859" spans="1:2">
      <c r="A1859" t="s">
        <v>4234</v>
      </c>
      <c r="B1859" t="s">
        <v>4235</v>
      </c>
    </row>
    <row r="1860" spans="1:2">
      <c r="A1860" t="s">
        <v>4236</v>
      </c>
      <c r="B1860" t="s">
        <v>4237</v>
      </c>
    </row>
    <row r="1861" spans="1:2">
      <c r="A1861" t="s">
        <v>4238</v>
      </c>
      <c r="B1861" t="s">
        <v>4239</v>
      </c>
    </row>
    <row r="1862" spans="1:2">
      <c r="A1862" t="s">
        <v>4240</v>
      </c>
      <c r="B1862" t="s">
        <v>4241</v>
      </c>
    </row>
    <row r="1863" spans="1:2">
      <c r="A1863" t="s">
        <v>4242</v>
      </c>
      <c r="B1863" t="s">
        <v>4243</v>
      </c>
    </row>
    <row r="1864" spans="1:2">
      <c r="A1864" t="s">
        <v>4244</v>
      </c>
      <c r="B1864" t="s">
        <v>4245</v>
      </c>
    </row>
    <row r="1865" spans="1:2">
      <c r="A1865" t="s">
        <v>4246</v>
      </c>
      <c r="B1865" t="s">
        <v>4247</v>
      </c>
    </row>
    <row r="1866" spans="1:2">
      <c r="A1866" t="s">
        <v>4248</v>
      </c>
      <c r="B1866" t="s">
        <v>4249</v>
      </c>
    </row>
    <row r="1867" spans="1:2">
      <c r="A1867" t="s">
        <v>4250</v>
      </c>
      <c r="B1867" t="s">
        <v>4251</v>
      </c>
    </row>
    <row r="1868" spans="1:2">
      <c r="A1868" t="s">
        <v>4252</v>
      </c>
      <c r="B1868" t="s">
        <v>4253</v>
      </c>
    </row>
    <row r="1869" spans="1:2">
      <c r="A1869" t="s">
        <v>4254</v>
      </c>
      <c r="B1869" t="s">
        <v>4255</v>
      </c>
    </row>
    <row r="1870" spans="1:2">
      <c r="A1870" t="s">
        <v>4256</v>
      </c>
      <c r="B1870" t="s">
        <v>4257</v>
      </c>
    </row>
    <row r="1871" spans="1:2">
      <c r="A1871" t="s">
        <v>4258</v>
      </c>
      <c r="B1871" t="s">
        <v>4259</v>
      </c>
    </row>
    <row r="1872" spans="1:2">
      <c r="A1872" t="s">
        <v>4260</v>
      </c>
      <c r="B1872" t="s">
        <v>4261</v>
      </c>
    </row>
    <row r="1873" spans="1:2">
      <c r="A1873" t="s">
        <v>4262</v>
      </c>
      <c r="B1873" t="s">
        <v>4263</v>
      </c>
    </row>
    <row r="1874" spans="1:2">
      <c r="A1874" t="s">
        <v>4264</v>
      </c>
      <c r="B1874" t="s">
        <v>4265</v>
      </c>
    </row>
    <row r="1875" spans="1:2">
      <c r="A1875" t="s">
        <v>4266</v>
      </c>
      <c r="B1875" t="s">
        <v>4267</v>
      </c>
    </row>
    <row r="1876" spans="1:2">
      <c r="A1876" t="s">
        <v>4268</v>
      </c>
      <c r="B1876" t="s">
        <v>4269</v>
      </c>
    </row>
    <row r="1877" spans="1:2">
      <c r="A1877" t="s">
        <v>4270</v>
      </c>
      <c r="B1877" t="s">
        <v>4271</v>
      </c>
    </row>
    <row r="1878" spans="1:2">
      <c r="A1878" t="s">
        <v>4272</v>
      </c>
      <c r="B1878" t="s">
        <v>4273</v>
      </c>
    </row>
    <row r="1879" spans="1:2">
      <c r="A1879" t="s">
        <v>4274</v>
      </c>
      <c r="B1879" t="s">
        <v>4275</v>
      </c>
    </row>
    <row r="1880" spans="1:2">
      <c r="A1880" t="s">
        <v>4276</v>
      </c>
      <c r="B1880" t="s">
        <v>4277</v>
      </c>
    </row>
    <row r="1881" spans="1:2">
      <c r="A1881" t="s">
        <v>4278</v>
      </c>
      <c r="B1881" t="s">
        <v>4279</v>
      </c>
    </row>
    <row r="1882" spans="1:2">
      <c r="A1882" t="s">
        <v>4308</v>
      </c>
      <c r="B1882" t="s">
        <v>4309</v>
      </c>
    </row>
    <row r="1883" spans="1:2">
      <c r="A1883" t="s">
        <v>4310</v>
      </c>
      <c r="B1883" t="s">
        <v>4311</v>
      </c>
    </row>
    <row r="1884" spans="1:2">
      <c r="A1884" t="s">
        <v>4312</v>
      </c>
      <c r="B1884" t="s">
        <v>4313</v>
      </c>
    </row>
    <row r="1885" spans="1:2">
      <c r="A1885" t="s">
        <v>4314</v>
      </c>
      <c r="B1885" t="s">
        <v>4315</v>
      </c>
    </row>
    <row r="1886" spans="1:2">
      <c r="A1886" t="s">
        <v>4316</v>
      </c>
      <c r="B1886" t="s">
        <v>4317</v>
      </c>
    </row>
    <row r="1887" spans="1:2">
      <c r="A1887" t="s">
        <v>4318</v>
      </c>
      <c r="B1887" t="s">
        <v>4319</v>
      </c>
    </row>
    <row r="1888" spans="1:2">
      <c r="A1888" t="s">
        <v>4320</v>
      </c>
      <c r="B1888" t="s">
        <v>4321</v>
      </c>
    </row>
    <row r="1889" spans="1:2">
      <c r="A1889" t="s">
        <v>4296</v>
      </c>
      <c r="B1889" t="s">
        <v>4297</v>
      </c>
    </row>
    <row r="1890" spans="1:2">
      <c r="A1890" t="s">
        <v>4298</v>
      </c>
      <c r="B1890" t="s">
        <v>4299</v>
      </c>
    </row>
    <row r="1891" spans="1:2">
      <c r="A1891" t="s">
        <v>4300</v>
      </c>
      <c r="B1891" t="s">
        <v>4301</v>
      </c>
    </row>
    <row r="1892" spans="1:2">
      <c r="A1892" t="s">
        <v>4302</v>
      </c>
      <c r="B1892" t="s">
        <v>4303</v>
      </c>
    </row>
    <row r="1893" spans="1:2">
      <c r="A1893" t="s">
        <v>4304</v>
      </c>
      <c r="B1893" t="s">
        <v>4305</v>
      </c>
    </row>
    <row r="1894" spans="1:2">
      <c r="A1894" t="s">
        <v>4306</v>
      </c>
      <c r="B1894" t="s">
        <v>4307</v>
      </c>
    </row>
    <row r="1895" spans="1:2">
      <c r="A1895" t="s">
        <v>4322</v>
      </c>
      <c r="B1895" t="s">
        <v>4323</v>
      </c>
    </row>
    <row r="1896" spans="1:2">
      <c r="A1896" t="s">
        <v>4324</v>
      </c>
      <c r="B1896" t="s">
        <v>4325</v>
      </c>
    </row>
    <row r="1897" spans="1:2">
      <c r="A1897" t="s">
        <v>4326</v>
      </c>
      <c r="B1897" t="s">
        <v>4327</v>
      </c>
    </row>
    <row r="1898" spans="1:2">
      <c r="A1898" t="s">
        <v>4328</v>
      </c>
      <c r="B1898" t="s">
        <v>4329</v>
      </c>
    </row>
    <row r="1899" spans="1:2">
      <c r="A1899" t="s">
        <v>4330</v>
      </c>
      <c r="B1899" t="s">
        <v>4331</v>
      </c>
    </row>
    <row r="1900" spans="1:2">
      <c r="A1900" t="s">
        <v>4332</v>
      </c>
      <c r="B1900" t="s">
        <v>4333</v>
      </c>
    </row>
    <row r="1901" spans="1:2">
      <c r="A1901" t="s">
        <v>4334</v>
      </c>
      <c r="B1901" t="s">
        <v>4335</v>
      </c>
    </row>
    <row r="1902" spans="1:2">
      <c r="A1902" t="s">
        <v>4336</v>
      </c>
      <c r="B1902" t="s">
        <v>4337</v>
      </c>
    </row>
    <row r="1903" spans="1:2">
      <c r="A1903" t="s">
        <v>4338</v>
      </c>
      <c r="B1903" t="s">
        <v>4339</v>
      </c>
    </row>
    <row r="1904" spans="1:2">
      <c r="A1904" t="s">
        <v>4340</v>
      </c>
      <c r="B1904" t="s">
        <v>4341</v>
      </c>
    </row>
    <row r="1905" spans="1:2">
      <c r="A1905" t="s">
        <v>4342</v>
      </c>
      <c r="B1905" t="s">
        <v>4343</v>
      </c>
    </row>
    <row r="1906" spans="1:2">
      <c r="A1906" t="s">
        <v>4344</v>
      </c>
      <c r="B1906" t="s">
        <v>4345</v>
      </c>
    </row>
    <row r="1907" spans="1:2">
      <c r="A1907" t="s">
        <v>4346</v>
      </c>
      <c r="B1907" t="s">
        <v>4347</v>
      </c>
    </row>
    <row r="1908" spans="1:2">
      <c r="A1908" t="s">
        <v>4348</v>
      </c>
      <c r="B1908" t="s">
        <v>4349</v>
      </c>
    </row>
    <row r="1909" spans="1:2">
      <c r="A1909" t="s">
        <v>4350</v>
      </c>
      <c r="B1909" t="s">
        <v>4351</v>
      </c>
    </row>
    <row r="1910" spans="1:2">
      <c r="A1910" t="s">
        <v>4352</v>
      </c>
      <c r="B1910" t="s">
        <v>4353</v>
      </c>
    </row>
    <row r="1911" spans="1:2">
      <c r="A1911" t="s">
        <v>4354</v>
      </c>
      <c r="B1911" t="s">
        <v>4355</v>
      </c>
    </row>
    <row r="1912" spans="1:2">
      <c r="A1912" t="s">
        <v>4356</v>
      </c>
      <c r="B1912" t="s">
        <v>4357</v>
      </c>
    </row>
    <row r="1913" spans="1:2">
      <c r="A1913" t="s">
        <v>4358</v>
      </c>
      <c r="B1913" t="s">
        <v>4359</v>
      </c>
    </row>
    <row r="1914" spans="1:2">
      <c r="A1914" t="s">
        <v>4360</v>
      </c>
      <c r="B1914" t="s">
        <v>4361</v>
      </c>
    </row>
    <row r="1915" spans="1:2">
      <c r="A1915" t="s">
        <v>4362</v>
      </c>
      <c r="B1915" t="s">
        <v>4363</v>
      </c>
    </row>
    <row r="1916" spans="1:2">
      <c r="A1916" t="s">
        <v>4364</v>
      </c>
      <c r="B1916" t="s">
        <v>4365</v>
      </c>
    </row>
    <row r="1917" spans="1:2">
      <c r="A1917" t="s">
        <v>4366</v>
      </c>
      <c r="B1917" t="s">
        <v>4367</v>
      </c>
    </row>
    <row r="1918" spans="1:2">
      <c r="A1918" t="s">
        <v>4368</v>
      </c>
      <c r="B1918" t="s">
        <v>4369</v>
      </c>
    </row>
    <row r="1919" spans="1:2">
      <c r="A1919" t="s">
        <v>4370</v>
      </c>
      <c r="B1919" t="s">
        <v>4371</v>
      </c>
    </row>
    <row r="1920" spans="1:2">
      <c r="A1920" t="s">
        <v>4372</v>
      </c>
      <c r="B1920" t="s">
        <v>4373</v>
      </c>
    </row>
    <row r="1921" spans="1:2">
      <c r="A1921" t="s">
        <v>4374</v>
      </c>
      <c r="B1921" t="s">
        <v>4375</v>
      </c>
    </row>
    <row r="1922" spans="1:2">
      <c r="A1922" t="s">
        <v>4376</v>
      </c>
      <c r="B1922" t="s">
        <v>4377</v>
      </c>
    </row>
    <row r="1923" spans="1:2">
      <c r="A1923" t="s">
        <v>4378</v>
      </c>
      <c r="B1923" t="s">
        <v>4379</v>
      </c>
    </row>
    <row r="1924" spans="1:2">
      <c r="A1924" t="s">
        <v>4380</v>
      </c>
      <c r="B1924" t="s">
        <v>4381</v>
      </c>
    </row>
    <row r="1925" spans="1:2">
      <c r="A1925" t="s">
        <v>4382</v>
      </c>
      <c r="B1925" t="s">
        <v>4383</v>
      </c>
    </row>
    <row r="1926" spans="1:2">
      <c r="A1926" t="s">
        <v>4384</v>
      </c>
      <c r="B1926" t="s">
        <v>4385</v>
      </c>
    </row>
    <row r="1927" spans="1:2">
      <c r="A1927" t="s">
        <v>4386</v>
      </c>
      <c r="B1927" t="s">
        <v>4387</v>
      </c>
    </row>
    <row r="1928" spans="1:2">
      <c r="A1928" t="s">
        <v>4388</v>
      </c>
      <c r="B1928" t="s">
        <v>4389</v>
      </c>
    </row>
    <row r="1929" spans="1:2">
      <c r="A1929" t="s">
        <v>4390</v>
      </c>
      <c r="B1929" t="s">
        <v>4391</v>
      </c>
    </row>
    <row r="1930" spans="1:2">
      <c r="A1930" t="s">
        <v>4392</v>
      </c>
      <c r="B1930" t="s">
        <v>4393</v>
      </c>
    </row>
    <row r="1931" spans="1:2">
      <c r="A1931" t="s">
        <v>4394</v>
      </c>
      <c r="B1931" t="s">
        <v>4395</v>
      </c>
    </row>
    <row r="1932" spans="1:2">
      <c r="A1932" t="s">
        <v>4396</v>
      </c>
      <c r="B1932" t="s">
        <v>4397</v>
      </c>
    </row>
    <row r="1933" spans="1:2">
      <c r="A1933" t="s">
        <v>4400</v>
      </c>
      <c r="B1933" t="s">
        <v>4401</v>
      </c>
    </row>
    <row r="1934" spans="1:2">
      <c r="A1934" t="s">
        <v>4402</v>
      </c>
      <c r="B1934" t="s">
        <v>4403</v>
      </c>
    </row>
    <row r="1935" spans="1:2">
      <c r="A1935" t="s">
        <v>4404</v>
      </c>
      <c r="B1935" t="s">
        <v>4405</v>
      </c>
    </row>
    <row r="1936" spans="1:2">
      <c r="A1936" t="s">
        <v>4406</v>
      </c>
      <c r="B1936" t="s">
        <v>4407</v>
      </c>
    </row>
    <row r="1937" spans="1:2">
      <c r="A1937" t="s">
        <v>4408</v>
      </c>
      <c r="B1937" t="s">
        <v>4409</v>
      </c>
    </row>
    <row r="1938" spans="1:2">
      <c r="A1938" t="s">
        <v>4410</v>
      </c>
      <c r="B1938" t="s">
        <v>4411</v>
      </c>
    </row>
    <row r="1939" spans="1:2">
      <c r="A1939" t="s">
        <v>4414</v>
      </c>
      <c r="B1939" t="s">
        <v>4415</v>
      </c>
    </row>
    <row r="1940" spans="1:2">
      <c r="A1940" t="s">
        <v>4416</v>
      </c>
      <c r="B1940" t="s">
        <v>4417</v>
      </c>
    </row>
    <row r="1941" spans="1:2">
      <c r="A1941" t="s">
        <v>4418</v>
      </c>
      <c r="B1941" t="s">
        <v>4419</v>
      </c>
    </row>
    <row r="1942" spans="1:2">
      <c r="A1942" t="s">
        <v>4420</v>
      </c>
      <c r="B1942" t="s">
        <v>4421</v>
      </c>
    </row>
    <row r="1943" spans="1:2">
      <c r="A1943" t="s">
        <v>4422</v>
      </c>
      <c r="B1943" t="s">
        <v>4423</v>
      </c>
    </row>
    <row r="1944" spans="1:2">
      <c r="A1944" t="s">
        <v>4424</v>
      </c>
      <c r="B1944" t="s">
        <v>4425</v>
      </c>
    </row>
    <row r="1945" spans="1:2">
      <c r="A1945" t="s">
        <v>4426</v>
      </c>
      <c r="B1945" t="s">
        <v>4427</v>
      </c>
    </row>
    <row r="1946" spans="1:2">
      <c r="A1946" t="s">
        <v>4428</v>
      </c>
      <c r="B1946" t="s">
        <v>4429</v>
      </c>
    </row>
    <row r="1947" spans="1:2">
      <c r="A1947" t="s">
        <v>4430</v>
      </c>
      <c r="B1947" t="s">
        <v>4431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69"/>
  <sheetViews>
    <sheetView workbookViewId="0">
      <selection activeCell="F1" sqref="F1"/>
    </sheetView>
  </sheetViews>
  <sheetFormatPr defaultRowHeight="15"/>
  <cols>
    <col min="1" max="1" width="14.5703125" bestFit="1" customWidth="1"/>
    <col min="6" max="6" width="16.5703125" bestFit="1" customWidth="1"/>
  </cols>
  <sheetData>
    <row r="1" spans="1:8">
      <c r="A1" t="str">
        <f>IF(swisspfam_to_xls!H2="Regulator of G protein signaling domain", swisspfam_to_xls!A2, "")</f>
        <v>A0JM97_XENTR</v>
      </c>
      <c r="B1" t="s">
        <v>5466</v>
      </c>
      <c r="C1">
        <f>swisspfam_to_xls!I2</f>
        <v>116</v>
      </c>
      <c r="F1" t="str">
        <f>IF(swisspfam_to_xls!D189="PF00069", swisspfam_to_xls!A189, "")</f>
        <v>A7RLB8_NEMVE</v>
      </c>
      <c r="G1" t="s">
        <v>5467</v>
      </c>
      <c r="H1">
        <f>swisspfam_to_xls!J189</f>
        <v>261</v>
      </c>
    </row>
    <row r="2" spans="1:8">
      <c r="A2" t="str">
        <f>IF(swisspfam_to_xls!H3="Regulator of G protein signaling domain", swisspfam_to_xls!A3, "")</f>
        <v>A0JN89_BOVIN</v>
      </c>
      <c r="B2" t="s">
        <v>5466</v>
      </c>
      <c r="C2">
        <f>swisspfam_to_xls!I3</f>
        <v>94</v>
      </c>
      <c r="F2" t="str">
        <f>IF(swisspfam_to_xls!D214="PF00069", swisspfam_to_xls!A214, "")</f>
        <v>A7SMJ7_NEMVE</v>
      </c>
      <c r="G2" t="s">
        <v>5467</v>
      </c>
      <c r="H2">
        <f>swisspfam_to_xls!J214</f>
        <v>194</v>
      </c>
    </row>
    <row r="3" spans="1:8">
      <c r="A3" t="str">
        <f>IF(swisspfam_to_xls!H6="Regulator of G protein signaling domain", swisspfam_to_xls!A6, "")</f>
        <v>A1C6G2_ASPCL</v>
      </c>
      <c r="B3" t="s">
        <v>5466</v>
      </c>
      <c r="C3">
        <f>swisspfam_to_xls!I6</f>
        <v>142</v>
      </c>
      <c r="F3" t="str">
        <f>IF(swisspfam_to_xls!D240="PF00069", swisspfam_to_xls!A240, "")</f>
        <v>A8K869_HUMAN</v>
      </c>
      <c r="G3" t="s">
        <v>5467</v>
      </c>
      <c r="H3">
        <f>swisspfam_to_xls!J240</f>
        <v>263</v>
      </c>
    </row>
    <row r="4" spans="1:8">
      <c r="A4" t="str">
        <f>IF(swisspfam_to_xls!H10="Regulator of G protein signaling domain", swisspfam_to_xls!A10, "")</f>
        <v>A1CE76_ASPCL</v>
      </c>
      <c r="B4" t="s">
        <v>5466</v>
      </c>
      <c r="C4">
        <f>swisspfam_to_xls!I10</f>
        <v>133</v>
      </c>
      <c r="F4" t="str">
        <f>IF(swisspfam_to_xls!D244="PF00069", swisspfam_to_xls!A244, "")</f>
        <v>A8K8M5_HUMAN</v>
      </c>
      <c r="G4" t="s">
        <v>5467</v>
      </c>
      <c r="H4">
        <f>swisspfam_to_xls!J244</f>
        <v>263</v>
      </c>
    </row>
    <row r="5" spans="1:8">
      <c r="A5" t="str">
        <f>IF(swisspfam_to_xls!H11="Regulator of G protein signaling domain", swisspfam_to_xls!A11, "")</f>
        <v>A1CII6_ASPCL</v>
      </c>
      <c r="B5" t="s">
        <v>5466</v>
      </c>
      <c r="C5">
        <f>swisspfam_to_xls!I11</f>
        <v>145</v>
      </c>
      <c r="F5" t="str">
        <f>IF(swisspfam_to_xls!D275="PF00069", swisspfam_to_xls!A275, "")</f>
        <v>A8PPS5_BRUMA</v>
      </c>
      <c r="G5" t="s">
        <v>5467</v>
      </c>
      <c r="H5">
        <f>swisspfam_to_xls!J275</f>
        <v>146</v>
      </c>
    </row>
    <row r="6" spans="1:8">
      <c r="A6" t="str">
        <f>IF(swisspfam_to_xls!H14="Regulator of G protein signaling domain", swisspfam_to_xls!A14, "")</f>
        <v>A1CQK5_ASPCL</v>
      </c>
      <c r="B6" t="s">
        <v>5466</v>
      </c>
      <c r="C6">
        <f>swisspfam_to_xls!I14</f>
        <v>137</v>
      </c>
      <c r="F6" t="str">
        <f>IF(swisspfam_to_xls!D327="PF00069", swisspfam_to_xls!A327, "")</f>
        <v>A9JRC5_DANRE</v>
      </c>
      <c r="G6" t="s">
        <v>5467</v>
      </c>
      <c r="H6">
        <f>swisspfam_to_xls!J327</f>
        <v>258</v>
      </c>
    </row>
    <row r="7" spans="1:8">
      <c r="A7" t="str">
        <f>IF(swisspfam_to_xls!H16="Regulator of G protein signaling domain", swisspfam_to_xls!A16, "")</f>
        <v>A1CUZ8_NEOFI</v>
      </c>
      <c r="B7" t="s">
        <v>5466</v>
      </c>
      <c r="C7">
        <f>swisspfam_to_xls!I16</f>
        <v>174</v>
      </c>
      <c r="F7" t="str">
        <f>IF(swisspfam_to_xls!D346="PF00069", swisspfam_to_xls!A346, "")</f>
        <v>A9V8N2_MONBE</v>
      </c>
      <c r="G7" t="s">
        <v>5467</v>
      </c>
      <c r="H7">
        <f>swisspfam_to_xls!J346</f>
        <v>203</v>
      </c>
    </row>
    <row r="8" spans="1:8">
      <c r="A8" t="str">
        <f>IF(swisspfam_to_xls!H17="Regulator of G protein signaling domain", swisspfam_to_xls!A17, "")</f>
        <v>A1CW77_NEOFI</v>
      </c>
      <c r="B8" t="s">
        <v>5466</v>
      </c>
      <c r="C8">
        <f>swisspfam_to_xls!I17</f>
        <v>94</v>
      </c>
      <c r="F8" t="str">
        <f>IF(swisspfam_to_xls!D355="PF00069", swisspfam_to_xls!A355, "")</f>
        <v>ARBK1_BOVIN</v>
      </c>
      <c r="G8" t="s">
        <v>5467</v>
      </c>
      <c r="H8">
        <f>swisspfam_to_xls!J355</f>
        <v>263</v>
      </c>
    </row>
    <row r="9" spans="1:8">
      <c r="A9" t="str">
        <f>IF(swisspfam_to_xls!H18="Regulator of G protein signaling domain", swisspfam_to_xls!A18, "")</f>
        <v>A1D0M9_NEOFI</v>
      </c>
      <c r="B9" t="s">
        <v>5466</v>
      </c>
      <c r="C9">
        <f>swisspfam_to_xls!I18</f>
        <v>134</v>
      </c>
      <c r="F9" t="str">
        <f>IF(swisspfam_to_xls!D359="PF00069", swisspfam_to_xls!A359, "")</f>
        <v>ARBK1_DIDMA</v>
      </c>
      <c r="G9" t="s">
        <v>5467</v>
      </c>
      <c r="H9">
        <f>swisspfam_to_xls!J359</f>
        <v>263</v>
      </c>
    </row>
    <row r="10" spans="1:8">
      <c r="A10" t="str">
        <f>IF(swisspfam_to_xls!H22="Regulator of G protein signaling domain", swisspfam_to_xls!A22, "")</f>
        <v>A1D3H1_NEOFI</v>
      </c>
      <c r="B10" t="s">
        <v>5466</v>
      </c>
      <c r="C10">
        <f>swisspfam_to_xls!I22</f>
        <v>137</v>
      </c>
      <c r="F10" t="str">
        <f>IF(swisspfam_to_xls!D363="PF00069", swisspfam_to_xls!A363, "")</f>
        <v>ARBK1_HUMAN</v>
      </c>
      <c r="G10" t="s">
        <v>5467</v>
      </c>
      <c r="H10">
        <f>swisspfam_to_xls!J363</f>
        <v>263</v>
      </c>
    </row>
    <row r="11" spans="1:8">
      <c r="A11" t="str">
        <f>IF(swisspfam_to_xls!H25="Regulator of G protein signaling domain", swisspfam_to_xls!A25, "")</f>
        <v>A1DH35_NEOFI</v>
      </c>
      <c r="B11" t="s">
        <v>5466</v>
      </c>
      <c r="C11">
        <f>swisspfam_to_xls!I25</f>
        <v>142</v>
      </c>
      <c r="F11" t="str">
        <f>IF(swisspfam_to_xls!D367="PF00069", swisspfam_to_xls!A367, "")</f>
        <v>ARBK1_MESAU</v>
      </c>
      <c r="G11" t="s">
        <v>5467</v>
      </c>
      <c r="H11">
        <f>swisspfam_to_xls!J367</f>
        <v>263</v>
      </c>
    </row>
    <row r="12" spans="1:8">
      <c r="A12" t="str">
        <f>IF(swisspfam_to_xls!H29="Regulator of G protein signaling domain", swisspfam_to_xls!A29, "")</f>
        <v>A1DM85_NEOFI</v>
      </c>
      <c r="B12" t="s">
        <v>5466</v>
      </c>
      <c r="C12">
        <f>swisspfam_to_xls!I29</f>
        <v>133</v>
      </c>
      <c r="F12" t="str">
        <f>IF(swisspfam_to_xls!D371="PF00069", swisspfam_to_xls!A371, "")</f>
        <v>ARBK1_MOUSE</v>
      </c>
      <c r="G12" t="s">
        <v>5467</v>
      </c>
      <c r="H12">
        <f>swisspfam_to_xls!J371</f>
        <v>263</v>
      </c>
    </row>
    <row r="13" spans="1:8">
      <c r="A13" t="str">
        <f>IF(swisspfam_to_xls!H31="Regulator of G protein signaling domain", swisspfam_to_xls!A31, "")</f>
        <v>A1EAA5_BEABA</v>
      </c>
      <c r="B13" t="s">
        <v>5466</v>
      </c>
      <c r="C13">
        <f>swisspfam_to_xls!I31</f>
        <v>146</v>
      </c>
      <c r="F13" t="str">
        <f>IF(swisspfam_to_xls!D375="PF00069", swisspfam_to_xls!A375, "")</f>
        <v>ARBK1_RAT</v>
      </c>
      <c r="G13" t="s">
        <v>5467</v>
      </c>
      <c r="H13">
        <f>swisspfam_to_xls!J375</f>
        <v>263</v>
      </c>
    </row>
    <row r="14" spans="1:8">
      <c r="A14" t="str">
        <f>IF(swisspfam_to_xls!H33="Regulator of G protein signaling domain", swisspfam_to_xls!A33, "")</f>
        <v>A1L1U0_DANRE</v>
      </c>
      <c r="B14" t="s">
        <v>5466</v>
      </c>
      <c r="C14">
        <f>swisspfam_to_xls!I33</f>
        <v>132</v>
      </c>
      <c r="F14" t="str">
        <f>IF(swisspfam_to_xls!D379="PF00069", swisspfam_to_xls!A379, "")</f>
        <v>ARBK2_BOVIN</v>
      </c>
      <c r="G14" t="s">
        <v>5467</v>
      </c>
      <c r="H14">
        <f>swisspfam_to_xls!J379</f>
        <v>263</v>
      </c>
    </row>
    <row r="15" spans="1:8">
      <c r="A15" t="str">
        <f>IF(swisspfam_to_xls!H36="Regulator of G protein signaling domain", swisspfam_to_xls!A36, "")</f>
        <v>A1L1W8_DANRE</v>
      </c>
      <c r="B15" t="s">
        <v>5466</v>
      </c>
      <c r="C15">
        <f>swisspfam_to_xls!I36</f>
        <v>117</v>
      </c>
      <c r="F15" t="str">
        <f>IF(swisspfam_to_xls!D383="PF00069", swisspfam_to_xls!A383, "")</f>
        <v>ARBK2_HUMAN</v>
      </c>
      <c r="G15" t="s">
        <v>5467</v>
      </c>
      <c r="H15">
        <f>swisspfam_to_xls!J383</f>
        <v>263</v>
      </c>
    </row>
    <row r="16" spans="1:8">
      <c r="A16" t="str">
        <f>IF(swisspfam_to_xls!H45="Regulator of G protein signaling domain", swisspfam_to_xls!A45, "")</f>
        <v>A1L351_MOUSE</v>
      </c>
      <c r="B16" t="s">
        <v>5466</v>
      </c>
      <c r="C16">
        <f>swisspfam_to_xls!I45</f>
        <v>115</v>
      </c>
      <c r="F16" t="str">
        <f>IF(swisspfam_to_xls!D387="PF00069", swisspfam_to_xls!A387, "")</f>
        <v>ARBK2_MOUSE</v>
      </c>
      <c r="G16" t="s">
        <v>5467</v>
      </c>
      <c r="H16">
        <f>swisspfam_to_xls!J387</f>
        <v>263</v>
      </c>
    </row>
    <row r="17" spans="1:8">
      <c r="A17" t="str">
        <f>IF(swisspfam_to_xls!H47="Regulator of G protein signaling domain", swisspfam_to_xls!A47, "")</f>
        <v>A1L352_MOUSE</v>
      </c>
      <c r="B17" t="s">
        <v>5466</v>
      </c>
      <c r="C17">
        <f>swisspfam_to_xls!I47</f>
        <v>115</v>
      </c>
      <c r="F17" t="str">
        <f>IF(swisspfam_to_xls!D391="PF00069", swisspfam_to_xls!A391, "")</f>
        <v>ARBK2_RAT</v>
      </c>
      <c r="G17" t="s">
        <v>5467</v>
      </c>
      <c r="H17">
        <f>swisspfam_to_xls!J391</f>
        <v>263</v>
      </c>
    </row>
    <row r="18" spans="1:8">
      <c r="A18" t="str">
        <f>IF(swisspfam_to_xls!H54="Regulator of G protein signaling domain", swisspfam_to_xls!A54, "")</f>
        <v>A2A6V6_MOUSE</v>
      </c>
      <c r="B18" t="s">
        <v>5466</v>
      </c>
      <c r="C18">
        <f>swisspfam_to_xls!I54</f>
        <v>115</v>
      </c>
      <c r="F18" t="str">
        <f>IF(swisspfam_to_xls!D454="PF00069", swisspfam_to_xls!A454, "")</f>
        <v>B0V3V2_DANRE</v>
      </c>
      <c r="G18" t="s">
        <v>5467</v>
      </c>
      <c r="H18">
        <f>swisspfam_to_xls!J454</f>
        <v>260</v>
      </c>
    </row>
    <row r="19" spans="1:8">
      <c r="A19" t="str">
        <f>IF(swisspfam_to_xls!H58="Regulator of G protein signaling domain", swisspfam_to_xls!A58, "")</f>
        <v>A2ABR0_MOUSE</v>
      </c>
      <c r="B19" t="s">
        <v>5466</v>
      </c>
      <c r="C19">
        <f>swisspfam_to_xls!I58</f>
        <v>119</v>
      </c>
      <c r="F19" t="str">
        <f>IF(swisspfam_to_xls!D468="PF00069", swisspfam_to_xls!A468, "")</f>
        <v>B0WBV9_CULQU</v>
      </c>
      <c r="G19" t="s">
        <v>5467</v>
      </c>
      <c r="H19">
        <f>swisspfam_to_xls!J468</f>
        <v>59</v>
      </c>
    </row>
    <row r="20" spans="1:8">
      <c r="A20" t="str">
        <f>IF(swisspfam_to_xls!H59="Regulator of G protein signaling domain", swisspfam_to_xls!A59, "")</f>
        <v>A2AGZ8_MOUSE</v>
      </c>
      <c r="B20" t="s">
        <v>5466</v>
      </c>
      <c r="C20">
        <f>swisspfam_to_xls!I59</f>
        <v>116</v>
      </c>
      <c r="F20" t="str">
        <f>IF(swisspfam_to_xls!D518="PF00069", swisspfam_to_xls!A518, "")</f>
        <v>B1WAY5_XENTR</v>
      </c>
      <c r="G20" t="s">
        <v>5467</v>
      </c>
      <c r="H20">
        <f>swisspfam_to_xls!J518</f>
        <v>257</v>
      </c>
    </row>
    <row r="21" spans="1:8">
      <c r="A21" t="str">
        <f>IF(swisspfam_to_xls!H60="Regulator of G protein signaling domain", swisspfam_to_xls!A60, "")</f>
        <v>A2DBT2_TRIVA</v>
      </c>
      <c r="B21" t="s">
        <v>5466</v>
      </c>
      <c r="C21">
        <f>swisspfam_to_xls!I60</f>
        <v>113</v>
      </c>
      <c r="F21" t="str">
        <f>IF(swisspfam_to_xls!D536="PF00069", swisspfam_to_xls!A536, "")</f>
        <v>B2R7K0_HUMAN</v>
      </c>
      <c r="G21" t="s">
        <v>5467</v>
      </c>
      <c r="H21">
        <f>swisspfam_to_xls!J536</f>
        <v>263</v>
      </c>
    </row>
    <row r="22" spans="1:8">
      <c r="A22" t="str">
        <f>IF(swisspfam_to_xls!H62="Regulator of G protein signaling domain", swisspfam_to_xls!A62, "")</f>
        <v>A2DTD7_TRIVA</v>
      </c>
      <c r="B22" t="s">
        <v>5466</v>
      </c>
      <c r="C22">
        <f>swisspfam_to_xls!I62</f>
        <v>115</v>
      </c>
      <c r="F22" t="str">
        <f>IF(swisspfam_to_xls!D577="PF00069", swisspfam_to_xls!A577, "")</f>
        <v>B3KPS5_HUMAN</v>
      </c>
      <c r="G22" t="s">
        <v>5467</v>
      </c>
      <c r="H22">
        <f>swisspfam_to_xls!J577</f>
        <v>263</v>
      </c>
    </row>
    <row r="23" spans="1:8">
      <c r="A23" t="str">
        <f>IF(swisspfam_to_xls!H63="Regulator of G protein signaling domain", swisspfam_to_xls!A63, "")</f>
        <v>A2E003_TRIVA</v>
      </c>
      <c r="B23" t="s">
        <v>5466</v>
      </c>
      <c r="C23">
        <f>swisspfam_to_xls!I63</f>
        <v>118</v>
      </c>
      <c r="F23" t="str">
        <f>IF(swisspfam_to_xls!D674="PF00069", swisspfam_to_xls!A674, "")</f>
        <v>B3S3B4_TRIAD</v>
      </c>
      <c r="G23" t="s">
        <v>5467</v>
      </c>
      <c r="H23">
        <f>swisspfam_to_xls!J674</f>
        <v>264</v>
      </c>
    </row>
    <row r="24" spans="1:8">
      <c r="A24" t="str">
        <f>IF(swisspfam_to_xls!H64="Regulator of G protein signaling domain", swisspfam_to_xls!A64, "")</f>
        <v>A2EBZ0_TRIVA</v>
      </c>
      <c r="B24" t="s">
        <v>5466</v>
      </c>
      <c r="C24">
        <f>swisspfam_to_xls!I64</f>
        <v>113</v>
      </c>
      <c r="F24" t="str">
        <f>IF(swisspfam_to_xls!D676="PF00069", swisspfam_to_xls!A676, "")</f>
        <v>B3S4A3_TRIAD</v>
      </c>
      <c r="G24" t="s">
        <v>5467</v>
      </c>
      <c r="H24">
        <f>swisspfam_to_xls!J676</f>
        <v>260</v>
      </c>
    </row>
    <row r="25" spans="1:8">
      <c r="A25" t="str">
        <f>IF(swisspfam_to_xls!H65="Regulator of G protein signaling domain", swisspfam_to_xls!A65, "")</f>
        <v>A2EGS6_TRIVA</v>
      </c>
      <c r="B25" t="s">
        <v>5466</v>
      </c>
      <c r="C25">
        <f>swisspfam_to_xls!I65</f>
        <v>118</v>
      </c>
      <c r="F25" t="str">
        <f>IF(swisspfam_to_xls!D692="PF00069", swisspfam_to_xls!A692, "")</f>
        <v>B4DPB3_HUMAN</v>
      </c>
      <c r="G25" t="s">
        <v>5467</v>
      </c>
      <c r="H25">
        <f>swisspfam_to_xls!J692</f>
        <v>108</v>
      </c>
    </row>
    <row r="26" spans="1:8">
      <c r="A26" t="str">
        <f>IF(swisspfam_to_xls!H67="Regulator of G protein signaling domain", swisspfam_to_xls!A67, "")</f>
        <v>A2FA16_TRIVA</v>
      </c>
      <c r="B26" t="s">
        <v>5466</v>
      </c>
      <c r="C26">
        <f>swisspfam_to_xls!I67</f>
        <v>116</v>
      </c>
      <c r="F26" t="str">
        <f>IF(swisspfam_to_xls!D696="PF00069", swisspfam_to_xls!A696, "")</f>
        <v>B4DWB2_HUMAN</v>
      </c>
      <c r="G26" t="s">
        <v>5467</v>
      </c>
      <c r="H26">
        <f>swisspfam_to_xls!J696</f>
        <v>263</v>
      </c>
    </row>
    <row r="27" spans="1:8">
      <c r="A27" t="str">
        <f>IF(swisspfam_to_xls!H68="Regulator of G protein signaling domain", swisspfam_to_xls!A68, "")</f>
        <v>A2GE38_TRIVA</v>
      </c>
      <c r="B27" t="s">
        <v>5466</v>
      </c>
      <c r="C27">
        <f>swisspfam_to_xls!I68</f>
        <v>113</v>
      </c>
      <c r="F27" t="str">
        <f>IF(swisspfam_to_xls!D795="PF00069", swisspfam_to_xls!A795, "")</f>
        <v>B4KLY3_DROMO</v>
      </c>
      <c r="G27" t="s">
        <v>5467</v>
      </c>
      <c r="H27">
        <f>swisspfam_to_xls!J795</f>
        <v>264</v>
      </c>
    </row>
    <row r="28" spans="1:8">
      <c r="A28" t="str">
        <f>IF(swisspfam_to_xls!H69="Regulator of G protein signaling domain", swisspfam_to_xls!A69, "")</f>
        <v>A2Q9J9_ASPNC</v>
      </c>
      <c r="B28" t="s">
        <v>5466</v>
      </c>
      <c r="C28">
        <f>swisspfam_to_xls!I69</f>
        <v>84</v>
      </c>
      <c r="F28" t="str">
        <f>IF(swisspfam_to_xls!D830="PF00069", swisspfam_to_xls!A830, "")</f>
        <v>B4MCJ4_DROVI</v>
      </c>
      <c r="G28" t="s">
        <v>5467</v>
      </c>
      <c r="H28">
        <f>swisspfam_to_xls!J830</f>
        <v>264</v>
      </c>
    </row>
    <row r="29" spans="1:8">
      <c r="A29" t="str">
        <f>IF(swisspfam_to_xls!H71="Regulator of G protein signaling domain", swisspfam_to_xls!A71, "")</f>
        <v>A2QCD2_ASPNC</v>
      </c>
      <c r="B29" t="s">
        <v>5466</v>
      </c>
      <c r="C29">
        <f>swisspfam_to_xls!I71</f>
        <v>142</v>
      </c>
      <c r="F29" t="str">
        <f>IF(swisspfam_to_xls!D836="PF00069", swisspfam_to_xls!A836, "")</f>
        <v>B4MQT8_DROWI</v>
      </c>
      <c r="G29" t="s">
        <v>5467</v>
      </c>
      <c r="H29">
        <f>swisspfam_to_xls!J836</f>
        <v>264</v>
      </c>
    </row>
    <row r="30" spans="1:8">
      <c r="A30" t="str">
        <f>IF(swisspfam_to_xls!H74="Regulator of G protein signaling domain", swisspfam_to_xls!A74, "")</f>
        <v>A2QJP2_ASPNC</v>
      </c>
      <c r="B30" t="s">
        <v>5466</v>
      </c>
      <c r="C30">
        <f>swisspfam_to_xls!I74</f>
        <v>167</v>
      </c>
      <c r="F30" t="str">
        <f>IF(swisspfam_to_xls!D912="PF00069", swisspfam_to_xls!A912, "")</f>
        <v>B5LZ08_DANRE</v>
      </c>
      <c r="G30" t="s">
        <v>5467</v>
      </c>
      <c r="H30">
        <f>swisspfam_to_xls!J912</f>
        <v>263</v>
      </c>
    </row>
    <row r="31" spans="1:8">
      <c r="A31" t="str">
        <f>IF(swisspfam_to_xls!H77="Regulator of G protein signaling domain", swisspfam_to_xls!A77, "")</f>
        <v>A2QPX7_ASPNC</v>
      </c>
      <c r="B31" t="s">
        <v>5466</v>
      </c>
      <c r="C31">
        <f>swisspfam_to_xls!I77</f>
        <v>137</v>
      </c>
      <c r="F31" t="str">
        <f>IF(swisspfam_to_xls!D949="PF00069", swisspfam_to_xls!A949, "")</f>
        <v>B6CZ17_XENLA</v>
      </c>
      <c r="G31" t="s">
        <v>5467</v>
      </c>
      <c r="H31">
        <f>swisspfam_to_xls!J949</f>
        <v>256</v>
      </c>
    </row>
    <row r="32" spans="1:8">
      <c r="A32" t="str">
        <f>IF(swisspfam_to_xls!H82="Regulator of G protein signaling domain", swisspfam_to_xls!A82, "")</f>
        <v>A2RBB1_ASPNC</v>
      </c>
      <c r="B32" t="s">
        <v>5466</v>
      </c>
      <c r="C32">
        <f>swisspfam_to_xls!I82</f>
        <v>137</v>
      </c>
      <c r="F32" t="str">
        <f>IF(swisspfam_to_xls!D951="PF00069", swisspfam_to_xls!A951, "")</f>
        <v>B6CZ18_XENLA</v>
      </c>
      <c r="G32" t="s">
        <v>5467</v>
      </c>
      <c r="H32">
        <f>swisspfam_to_xls!J951</f>
        <v>256</v>
      </c>
    </row>
    <row r="33" spans="1:8">
      <c r="A33" t="str">
        <f>IF(swisspfam_to_xls!H83="Regulator of G protein signaling domain", swisspfam_to_xls!A83, "")</f>
        <v>A3GHI7_PICST</v>
      </c>
      <c r="B33" t="s">
        <v>5466</v>
      </c>
      <c r="C33">
        <f>swisspfam_to_xls!I83</f>
        <v>77</v>
      </c>
      <c r="F33" t="str">
        <f>IF(swisspfam_to_xls!D988="PF00069", swisspfam_to_xls!A988, "")</f>
        <v>B7PEM1_IXOSC</v>
      </c>
      <c r="G33" t="s">
        <v>5467</v>
      </c>
      <c r="H33">
        <f>swisspfam_to_xls!J988</f>
        <v>267</v>
      </c>
    </row>
    <row r="34" spans="1:8">
      <c r="A34" t="str">
        <f>IF(swisspfam_to_xls!H85="Regulator of G protein signaling domain", swisspfam_to_xls!A85, "")</f>
        <v>A3KP20_DANRE</v>
      </c>
      <c r="B34" t="s">
        <v>5466</v>
      </c>
      <c r="C34">
        <f>swisspfam_to_xls!I85</f>
        <v>115</v>
      </c>
      <c r="F34" t="str">
        <f>IF(swisspfam_to_xls!D995="PF00069", swisspfam_to_xls!A995, "")</f>
        <v>B7PZR9_IXOSC</v>
      </c>
      <c r="G34" t="s">
        <v>5467</v>
      </c>
      <c r="H34">
        <f>swisspfam_to_xls!J995</f>
        <v>263</v>
      </c>
    </row>
    <row r="35" spans="1:8">
      <c r="A35" t="str">
        <f>IF(swisspfam_to_xls!H87="Regulator of G protein signaling domain", swisspfam_to_xls!A87, "")</f>
        <v>A3KP92_DANRE</v>
      </c>
      <c r="B35" t="s">
        <v>5466</v>
      </c>
      <c r="C35">
        <f>swisspfam_to_xls!I87</f>
        <v>116</v>
      </c>
      <c r="F35" t="str">
        <f>IF(swisspfam_to_xls!D1047="PF00069", swisspfam_to_xls!A1047, "")</f>
        <v>B8JJ15_DANRE</v>
      </c>
      <c r="G35" t="s">
        <v>5467</v>
      </c>
      <c r="H35">
        <f>swisspfam_to_xls!J1047</f>
        <v>167</v>
      </c>
    </row>
    <row r="36" spans="1:8">
      <c r="A36" t="str">
        <f>IF(swisspfam_to_xls!H89="Regulator of G protein signaling domain", swisspfam_to_xls!A89, "")</f>
        <v>A3KPZ9_DANRE</v>
      </c>
      <c r="B36" t="s">
        <v>5466</v>
      </c>
      <c r="C36">
        <f>swisspfam_to_xls!I89</f>
        <v>116</v>
      </c>
      <c r="F36" t="str">
        <f>IF(swisspfam_to_xls!D1075="PF00069", swisspfam_to_xls!A1075, "")</f>
        <v>B8Q2W6_9MOLL</v>
      </c>
      <c r="G36" t="s">
        <v>5467</v>
      </c>
      <c r="H36">
        <f>swisspfam_to_xls!J1075</f>
        <v>263</v>
      </c>
    </row>
    <row r="37" spans="1:8">
      <c r="A37" t="str">
        <f>IF(swisspfam_to_xls!H90="Regulator of G protein signaling domain", swisspfam_to_xls!A90, "")</f>
        <v>A3LV92_PICST</v>
      </c>
      <c r="B37" t="s">
        <v>5466</v>
      </c>
      <c r="C37">
        <f>swisspfam_to_xls!I90</f>
        <v>137</v>
      </c>
      <c r="F37" t="str">
        <f>IF(swisspfam_to_xls!D1078="PF00069", swisspfam_to_xls!A1078, "")</f>
        <v>B8Q2W7_9MOLL</v>
      </c>
      <c r="G37" t="s">
        <v>5467</v>
      </c>
      <c r="H37">
        <f>swisspfam_to_xls!J1078</f>
        <v>263</v>
      </c>
    </row>
    <row r="38" spans="1:8">
      <c r="A38" t="str">
        <f>IF(swisspfam_to_xls!H95="Regulator of G protein signaling domain", swisspfam_to_xls!A95, "")</f>
        <v>A3LVE1_PICST</v>
      </c>
      <c r="B38" t="s">
        <v>5466</v>
      </c>
      <c r="C38">
        <f>swisspfam_to_xls!I95</f>
        <v>184</v>
      </c>
      <c r="F38" t="str">
        <f>IF(swisspfam_to_xls!D1086="PF00069", swisspfam_to_xls!A1086, "")</f>
        <v>B9EIS4_HUMAN</v>
      </c>
      <c r="G38" t="s">
        <v>5467</v>
      </c>
      <c r="H38">
        <f>swisspfam_to_xls!J1086</f>
        <v>266</v>
      </c>
    </row>
    <row r="39" spans="1:8">
      <c r="A39" t="str">
        <f>IF(swisspfam_to_xls!H96="Regulator of G protein signaling domain", swisspfam_to_xls!A96, "")</f>
        <v>A3LXU6_PICST</v>
      </c>
      <c r="B39" t="s">
        <v>5466</v>
      </c>
      <c r="C39">
        <f>swisspfam_to_xls!I96</f>
        <v>116</v>
      </c>
      <c r="F39" t="str">
        <f>IF(swisspfam_to_xls!D1182="PF00069", swisspfam_to_xls!A1182, "")</f>
        <v>C3YDG6_BRAFL</v>
      </c>
      <c r="G39" t="s">
        <v>5467</v>
      </c>
      <c r="H39">
        <f>swisspfam_to_xls!J1182</f>
        <v>264</v>
      </c>
    </row>
    <row r="40" spans="1:8">
      <c r="A40" t="str">
        <f>IF(swisspfam_to_xls!H98="Regulator of G protein signaling domain", swisspfam_to_xls!A98, "")</f>
        <v>A4QNA1_XENTR</v>
      </c>
      <c r="B40" t="s">
        <v>5466</v>
      </c>
      <c r="C40">
        <f>swisspfam_to_xls!I98</f>
        <v>115</v>
      </c>
      <c r="F40" t="str">
        <f>IF(swisspfam_to_xls!D1231="PF00069", swisspfam_to_xls!A1231, "")</f>
        <v>C4PXR1_SCHMA</v>
      </c>
      <c r="G40" t="s">
        <v>5467</v>
      </c>
      <c r="H40">
        <f>swisspfam_to_xls!J1231</f>
        <v>257</v>
      </c>
    </row>
    <row r="41" spans="1:8">
      <c r="A41" t="str">
        <f>IF(swisspfam_to_xls!H100="Regulator of G protein signaling domain", swisspfam_to_xls!A100, "")</f>
        <v>A4QQ59_MAGO7</v>
      </c>
      <c r="B41" t="s">
        <v>5466</v>
      </c>
      <c r="C41">
        <f>swisspfam_to_xls!I100</f>
        <v>119</v>
      </c>
      <c r="F41" t="str">
        <f>IF(swisspfam_to_xls!D1243="PF00069", swisspfam_to_xls!A1243, "")</f>
        <v>C4QFM2_SCHMA</v>
      </c>
      <c r="G41" t="s">
        <v>5467</v>
      </c>
      <c r="H41">
        <f>swisspfam_to_xls!J1243</f>
        <v>264</v>
      </c>
    </row>
    <row r="42" spans="1:8">
      <c r="A42" t="str">
        <f>IF(swisspfam_to_xls!H103="Regulator of G protein signaling domain", swisspfam_to_xls!A103, "")</f>
        <v>A4QR02_MAGO7</v>
      </c>
      <c r="B42" t="s">
        <v>5466</v>
      </c>
      <c r="C42">
        <f>swisspfam_to_xls!I103</f>
        <v>90</v>
      </c>
      <c r="F42" t="str">
        <f>IF(swisspfam_to_xls!D1245="PF00069", swisspfam_to_xls!A1245, "")</f>
        <v>C4QFM3_SCHMA</v>
      </c>
      <c r="G42" t="s">
        <v>5467</v>
      </c>
      <c r="H42">
        <f>swisspfam_to_xls!J1245</f>
        <v>264</v>
      </c>
    </row>
    <row r="43" spans="1:8">
      <c r="A43" t="str">
        <f>IF(swisspfam_to_xls!H104="Regulator of G protein signaling domain", swisspfam_to_xls!A104, "")</f>
        <v>A4QZH0_MAGO7</v>
      </c>
      <c r="B43" t="s">
        <v>5466</v>
      </c>
      <c r="C43">
        <f>swisspfam_to_xls!I104</f>
        <v>198</v>
      </c>
      <c r="F43" t="str">
        <f>IF(swisspfam_to_xls!D1415="PF00069", swisspfam_to_xls!A1415, "")</f>
        <v>D0EWS2_DANRE</v>
      </c>
      <c r="G43" t="s">
        <v>5467</v>
      </c>
      <c r="H43">
        <f>swisspfam_to_xls!J1415</f>
        <v>264</v>
      </c>
    </row>
    <row r="44" spans="1:8">
      <c r="A44" t="str">
        <f>IF(swisspfam_to_xls!H106="Regulator of G protein signaling domain", swisspfam_to_xls!A106, "")</f>
        <v>A4R7U8_MAGO7</v>
      </c>
      <c r="B44" t="s">
        <v>5466</v>
      </c>
      <c r="C44">
        <f>swisspfam_to_xls!I106</f>
        <v>136</v>
      </c>
      <c r="F44" t="str">
        <f>IF(swisspfam_to_xls!D1422="PF00069", swisspfam_to_xls!A1422, "")</f>
        <v>D0MT96_PHYIT</v>
      </c>
      <c r="G44" t="s">
        <v>5467</v>
      </c>
      <c r="H44">
        <f>swisspfam_to_xls!J1422</f>
        <v>309</v>
      </c>
    </row>
    <row r="45" spans="1:8">
      <c r="A45" t="str">
        <f>IF(swisspfam_to_xls!H109="Regulator of G protein signaling domain", swisspfam_to_xls!A109, "")</f>
        <v>A4RDG3_MAGO7</v>
      </c>
      <c r="B45" t="s">
        <v>5466</v>
      </c>
      <c r="C45">
        <f>swisspfam_to_xls!I109</f>
        <v>139</v>
      </c>
      <c r="F45" t="str">
        <f>IF(swisspfam_to_xls!D1444="PF00069", swisspfam_to_xls!A1444, "")</f>
        <v>D0NTQ9_PHYIT</v>
      </c>
      <c r="G45" t="s">
        <v>5467</v>
      </c>
      <c r="H45">
        <f>swisspfam_to_xls!J1444</f>
        <v>267</v>
      </c>
    </row>
    <row r="46" spans="1:8">
      <c r="A46" t="str">
        <f>IF(swisspfam_to_xls!H111="Regulator of G protein signaling domain", swisspfam_to_xls!A111, "")</f>
        <v>A4RGJ9_MAGO7</v>
      </c>
      <c r="B46" t="s">
        <v>5466</v>
      </c>
      <c r="C46">
        <f>swisspfam_to_xls!I111</f>
        <v>175</v>
      </c>
      <c r="F46" t="str">
        <f>IF(swisspfam_to_xls!D1477="PF00069", swisspfam_to_xls!A1477, "")</f>
        <v>D2H1M0_AILME</v>
      </c>
      <c r="G46" t="s">
        <v>5467</v>
      </c>
      <c r="H46">
        <f>swisspfam_to_xls!J1477</f>
        <v>263</v>
      </c>
    </row>
    <row r="47" spans="1:8">
      <c r="A47" t="str">
        <f>IF(swisspfam_to_xls!H114="Regulator of G protein signaling domain", swisspfam_to_xls!A114, "")</f>
        <v>A4V3M5_DROME</v>
      </c>
      <c r="B47" t="s">
        <v>5466</v>
      </c>
      <c r="C47">
        <f>swisspfam_to_xls!I114</f>
        <v>118</v>
      </c>
      <c r="F47" t="str">
        <f>IF(swisspfam_to_xls!D1480="PF00069", swisspfam_to_xls!A1480, "")</f>
        <v>D2H4H1_AILME</v>
      </c>
      <c r="G47" t="s">
        <v>5467</v>
      </c>
      <c r="H47">
        <f>swisspfam_to_xls!J1480</f>
        <v>262</v>
      </c>
    </row>
    <row r="48" spans="1:8">
      <c r="A48" t="str">
        <f>IF(swisspfam_to_xls!H116="Regulator of G protein signaling domain", swisspfam_to_xls!A116, "")</f>
        <v>A5D7T9_BOVIN</v>
      </c>
      <c r="B48" t="s">
        <v>5466</v>
      </c>
      <c r="C48">
        <f>swisspfam_to_xls!I116</f>
        <v>109</v>
      </c>
      <c r="F48" t="str">
        <f>IF(swisspfam_to_xls!D1489="PF00069", swisspfam_to_xls!A1489, "")</f>
        <v>D2H585_AILME</v>
      </c>
      <c r="G48" t="s">
        <v>5467</v>
      </c>
      <c r="H48">
        <f>swisspfam_to_xls!J1489</f>
        <v>264</v>
      </c>
    </row>
    <row r="49" spans="1:8">
      <c r="A49" t="str">
        <f>IF(swisspfam_to_xls!H117="Regulator of G protein signaling domain", swisspfam_to_xls!A117, "")</f>
        <v>A5D7T9_BOVIN</v>
      </c>
      <c r="B49" t="s">
        <v>5466</v>
      </c>
      <c r="C49">
        <f>swisspfam_to_xls!I117</f>
        <v>125</v>
      </c>
      <c r="F49" t="str">
        <f>IF(swisspfam_to_xls!D1510="PF00069", swisspfam_to_xls!A1510, "")</f>
        <v>D2HKD3_AILME</v>
      </c>
      <c r="G49" t="s">
        <v>5467</v>
      </c>
      <c r="H49">
        <f>swisspfam_to_xls!J1510</f>
        <v>263</v>
      </c>
    </row>
    <row r="50" spans="1:8">
      <c r="A50" t="str">
        <f>IF(swisspfam_to_xls!H119="Regulator of G protein signaling domain", swisspfam_to_xls!A119, "")</f>
        <v>A5DDT2_PICGU</v>
      </c>
      <c r="B50" t="s">
        <v>5466</v>
      </c>
      <c r="C50">
        <f>swisspfam_to_xls!I119</f>
        <v>125</v>
      </c>
      <c r="F50" t="str">
        <f>IF(swisspfam_to_xls!D1527="PF00069", swisspfam_to_xls!A1527, "")</f>
        <v>D2HZ75_AILME</v>
      </c>
      <c r="G50" t="s">
        <v>5467</v>
      </c>
      <c r="H50">
        <f>swisspfam_to_xls!J1527</f>
        <v>263</v>
      </c>
    </row>
    <row r="51" spans="1:8">
      <c r="A51" t="str">
        <f>IF(swisspfam_to_xls!H122="Regulator of G protein signaling domain", swisspfam_to_xls!A122, "")</f>
        <v>A5DKF4_PICGU</v>
      </c>
      <c r="B51" t="s">
        <v>5466</v>
      </c>
      <c r="C51">
        <f>swisspfam_to_xls!I122</f>
        <v>116</v>
      </c>
      <c r="F51" t="str">
        <f>IF(swisspfam_to_xls!D2007="PF00069", swisspfam_to_xls!A2007, "")</f>
        <v>D6RHC7_HUMAN</v>
      </c>
      <c r="G51" t="s">
        <v>5467</v>
      </c>
      <c r="H51">
        <f>swisspfam_to_xls!J2007</f>
        <v>98</v>
      </c>
    </row>
    <row r="52" spans="1:8">
      <c r="A52" t="str">
        <f>IF(swisspfam_to_xls!H123="Regulator of G protein signaling domain", swisspfam_to_xls!A123, "")</f>
        <v>A5DM73_PICGU</v>
      </c>
      <c r="B52" t="s">
        <v>5466</v>
      </c>
      <c r="C52">
        <f>swisspfam_to_xls!I123</f>
        <v>82</v>
      </c>
      <c r="F52" t="str">
        <f>IF(swisspfam_to_xls!D2009="PF00069", swisspfam_to_xls!A2009, "")</f>
        <v>D6RHX8_HUMAN</v>
      </c>
      <c r="G52" t="s">
        <v>5467</v>
      </c>
      <c r="H52">
        <f>swisspfam_to_xls!J2009</f>
        <v>263</v>
      </c>
    </row>
    <row r="53" spans="1:8">
      <c r="A53" t="str">
        <f>IF(swisspfam_to_xls!H124="Regulator of G protein signaling domain", swisspfam_to_xls!A124, "")</f>
        <v>A5DQ58_PICGU</v>
      </c>
      <c r="B53" t="s">
        <v>5466</v>
      </c>
      <c r="C53">
        <f>swisspfam_to_xls!I124</f>
        <v>197</v>
      </c>
      <c r="F53" t="str">
        <f>IF(swisspfam_to_xls!D2034="PF00069", swisspfam_to_xls!A2034, "")</f>
        <v>D6WXC9_TRICA</v>
      </c>
      <c r="G53" t="s">
        <v>5467</v>
      </c>
      <c r="H53">
        <f>swisspfam_to_xls!J2034</f>
        <v>264</v>
      </c>
    </row>
    <row r="54" spans="1:8">
      <c r="A54" t="str">
        <f>IF(swisspfam_to_xls!H126="Regulator of G protein signaling domain", swisspfam_to_xls!A126, "")</f>
        <v>A5DTK1_LODEL</v>
      </c>
      <c r="B54" t="s">
        <v>5466</v>
      </c>
      <c r="C54">
        <f>swisspfam_to_xls!I126</f>
        <v>87</v>
      </c>
      <c r="F54" t="str">
        <f>IF(swisspfam_to_xls!D2045="PF00069", swisspfam_to_xls!A2045, "")</f>
        <v>D7FP09_ECTSI</v>
      </c>
      <c r="G54" t="s">
        <v>5467</v>
      </c>
      <c r="H54">
        <f>swisspfam_to_xls!J2045</f>
        <v>300</v>
      </c>
    </row>
    <row r="55" spans="1:8">
      <c r="A55" t="str">
        <f>IF(swisspfam_to_xls!H127="Regulator of G protein signaling domain", swisspfam_to_xls!A127, "")</f>
        <v>A5E110_LODEL</v>
      </c>
      <c r="B55" t="s">
        <v>5466</v>
      </c>
      <c r="C55">
        <f>swisspfam_to_xls!I127</f>
        <v>110</v>
      </c>
      <c r="F55" t="str">
        <f>IF(swisspfam_to_xls!D2095="PF00069", swisspfam_to_xls!A2095, "")</f>
        <v>D8LEF7_ECTSI</v>
      </c>
      <c r="G55" t="s">
        <v>5467</v>
      </c>
      <c r="H55">
        <f>swisspfam_to_xls!J2095</f>
        <v>300</v>
      </c>
    </row>
    <row r="56" spans="1:8">
      <c r="A56" t="str">
        <f>IF(swisspfam_to_xls!H129="Regulator of G protein signaling domain", swisspfam_to_xls!A129, "")</f>
        <v>A5E2U9_LODEL</v>
      </c>
      <c r="B56" t="s">
        <v>5466</v>
      </c>
      <c r="C56">
        <f>swisspfam_to_xls!I129</f>
        <v>137</v>
      </c>
      <c r="F56" t="str">
        <f>IF(swisspfam_to_xls!D2120="PF00069", swisspfam_to_xls!A2120, "")</f>
        <v>E0V9K7_PEDHC</v>
      </c>
      <c r="G56" t="s">
        <v>5467</v>
      </c>
      <c r="H56">
        <f>swisspfam_to_xls!J2120</f>
        <v>264</v>
      </c>
    </row>
    <row r="57" spans="1:8">
      <c r="A57" t="str">
        <f>IF(swisspfam_to_xls!H131="Regulator of G protein signaling domain", swisspfam_to_xls!A131, "")</f>
        <v>A5LG14_CYPCA</v>
      </c>
      <c r="B57" t="s">
        <v>5466</v>
      </c>
      <c r="C57">
        <f>swisspfam_to_xls!I131</f>
        <v>115</v>
      </c>
      <c r="F57" t="str">
        <f>IF(swisspfam_to_xls!D2122="PF00069", swisspfam_to_xls!A2122, "")</f>
        <v>E0VBQ6_PEDHC</v>
      </c>
      <c r="G57" t="s">
        <v>5467</v>
      </c>
      <c r="H57">
        <f>swisspfam_to_xls!J2122</f>
        <v>266</v>
      </c>
    </row>
    <row r="58" spans="1:8">
      <c r="A58" t="str">
        <f>IF(swisspfam_to_xls!H133="Regulator of G protein signaling domain", swisspfam_to_xls!A133, "")</f>
        <v>A5WW79_DANRE</v>
      </c>
      <c r="B58" t="s">
        <v>5466</v>
      </c>
      <c r="C58">
        <f>swisspfam_to_xls!I133</f>
        <v>116</v>
      </c>
      <c r="F58" t="str">
        <f>IF(swisspfam_to_xls!D2172="PF00069", swisspfam_to_xls!A2172, "")</f>
        <v>E1BLX7_BOVIN</v>
      </c>
      <c r="G58" t="s">
        <v>5467</v>
      </c>
      <c r="H58">
        <f>swisspfam_to_xls!J2172</f>
        <v>263</v>
      </c>
    </row>
    <row r="59" spans="1:8">
      <c r="A59" t="str">
        <f>IF(swisspfam_to_xls!H134="Regulator of G protein signaling domain", swisspfam_to_xls!A134, "")</f>
        <v>A5WW80_DANRE</v>
      </c>
      <c r="B59" t="s">
        <v>5466</v>
      </c>
      <c r="C59">
        <f>swisspfam_to_xls!I134</f>
        <v>116</v>
      </c>
      <c r="F59" t="str">
        <f>IF(swisspfam_to_xls!D2175="PF00069", swisspfam_to_xls!A2175, "")</f>
        <v>E1BP29_BOVIN</v>
      </c>
      <c r="G59" t="s">
        <v>5467</v>
      </c>
      <c r="H59">
        <f>swisspfam_to_xls!J2175</f>
        <v>261</v>
      </c>
    </row>
    <row r="60" spans="1:8">
      <c r="A60" t="str">
        <f>IF(swisspfam_to_xls!H135="Regulator of G protein signaling domain", swisspfam_to_xls!A135, "")</f>
        <v>A5YN34_RAT</v>
      </c>
      <c r="B60" t="s">
        <v>5466</v>
      </c>
      <c r="C60">
        <f>swisspfam_to_xls!I135</f>
        <v>116</v>
      </c>
      <c r="F60" t="str">
        <f>IF(swisspfam_to_xls!D2184="PF00069", swisspfam_to_xls!A2184, "")</f>
        <v>E1BQG4_CHICK</v>
      </c>
      <c r="G60" t="s">
        <v>5467</v>
      </c>
      <c r="H60">
        <f>swisspfam_to_xls!J2184</f>
        <v>263</v>
      </c>
    </row>
    <row r="61" spans="1:8">
      <c r="A61" t="str">
        <f>IF(swisspfam_to_xls!H138="Regulator of G protein signaling domain", swisspfam_to_xls!A138, "")</f>
        <v>A6QX78_AJECN</v>
      </c>
      <c r="B61" t="s">
        <v>5466</v>
      </c>
      <c r="C61">
        <f>swisspfam_to_xls!I138</f>
        <v>117</v>
      </c>
      <c r="F61" t="str">
        <f>IF(swisspfam_to_xls!D2197="PF00069", swisspfam_to_xls!A2197, "")</f>
        <v>E1C4P5_CHICK</v>
      </c>
      <c r="G61" t="s">
        <v>5467</v>
      </c>
      <c r="H61">
        <f>swisspfam_to_xls!J2197</f>
        <v>256</v>
      </c>
    </row>
    <row r="62" spans="1:8">
      <c r="A62" t="str">
        <f>IF(swisspfam_to_xls!H140="Regulator of G protein signaling domain", swisspfam_to_xls!A140, "")</f>
        <v>A6R608_AJECN</v>
      </c>
      <c r="B62" t="s">
        <v>5466</v>
      </c>
      <c r="C62">
        <f>swisspfam_to_xls!I140</f>
        <v>113</v>
      </c>
      <c r="F62" t="str">
        <f>IF(swisspfam_to_xls!D2214="PF00069", swisspfam_to_xls!A2214, "")</f>
        <v>E1G0I3_LOALO</v>
      </c>
      <c r="G62" t="s">
        <v>5467</v>
      </c>
      <c r="H62">
        <f>swisspfam_to_xls!J2214</f>
        <v>268</v>
      </c>
    </row>
    <row r="63" spans="1:8">
      <c r="A63" t="str">
        <f>IF(swisspfam_to_xls!H142="Regulator of G protein signaling domain", swisspfam_to_xls!A142, "")</f>
        <v>A6R7E6_AJECN</v>
      </c>
      <c r="B63" t="s">
        <v>5466</v>
      </c>
      <c r="C63">
        <f>swisspfam_to_xls!I142</f>
        <v>119</v>
      </c>
      <c r="F63" t="str">
        <f>IF(swisspfam_to_xls!D2226="PF00069", swisspfam_to_xls!A2226, "")</f>
        <v>E1G8U4_LOALO</v>
      </c>
      <c r="G63" t="s">
        <v>5467</v>
      </c>
      <c r="H63">
        <f>swisspfam_to_xls!J2226</f>
        <v>143</v>
      </c>
    </row>
    <row r="64" spans="1:8">
      <c r="A64" t="str">
        <f>IF(swisspfam_to_xls!H145="Regulator of G protein signaling domain", swisspfam_to_xls!A145, "")</f>
        <v>A6RDY0_AJECN</v>
      </c>
      <c r="B64" t="s">
        <v>5466</v>
      </c>
      <c r="C64">
        <f>swisspfam_to_xls!I145</f>
        <v>142</v>
      </c>
      <c r="F64" t="str">
        <f>IF(swisspfam_to_xls!D2236="PF00069", swisspfam_to_xls!A2236, "")</f>
        <v>E1JGX2_DROME</v>
      </c>
      <c r="G64" t="s">
        <v>5467</v>
      </c>
      <c r="H64">
        <f>swisspfam_to_xls!J2236</f>
        <v>264</v>
      </c>
    </row>
    <row r="65" spans="1:8">
      <c r="A65" t="str">
        <f>IF(swisspfam_to_xls!H146="Regulator of G protein signaling domain", swisspfam_to_xls!A146, "")</f>
        <v>A6RMU3_BOTFB</v>
      </c>
      <c r="B65" t="s">
        <v>5466</v>
      </c>
      <c r="C65">
        <f>swisspfam_to_xls!I146</f>
        <v>89</v>
      </c>
      <c r="F65" t="str">
        <f>IF(swisspfam_to_xls!D2239="PF00069", swisspfam_to_xls!A2239, "")</f>
        <v>E1ZYY1_9HYME</v>
      </c>
      <c r="G65" t="s">
        <v>5467</v>
      </c>
      <c r="H65">
        <f>swisspfam_to_xls!J2239</f>
        <v>264</v>
      </c>
    </row>
    <row r="66" spans="1:8">
      <c r="A66" t="str">
        <f>IF(swisspfam_to_xls!H149="Regulator of G protein signaling domain", swisspfam_to_xls!A149, "")</f>
        <v>A6RUM9_BOTFB</v>
      </c>
      <c r="B66" t="s">
        <v>5466</v>
      </c>
      <c r="C66">
        <f>swisspfam_to_xls!I149</f>
        <v>135</v>
      </c>
      <c r="F66" t="str">
        <f>IF(swisspfam_to_xls!D2263="PF00069", swisspfam_to_xls!A2263, "")</f>
        <v>E2AIQ4_9HYME</v>
      </c>
      <c r="G66" t="s">
        <v>5467</v>
      </c>
      <c r="H66">
        <f>swisspfam_to_xls!J2263</f>
        <v>266</v>
      </c>
    </row>
    <row r="67" spans="1:8">
      <c r="A67" t="str">
        <f>IF(swisspfam_to_xls!H153="Regulator of G protein signaling domain", swisspfam_to_xls!A153, "")</f>
        <v>A6S3U6_BOTFB</v>
      </c>
      <c r="B67" t="s">
        <v>5466</v>
      </c>
      <c r="C67">
        <f>swisspfam_to_xls!I153</f>
        <v>148</v>
      </c>
      <c r="F67" t="str">
        <f>IF(swisspfam_to_xls!D2283="PF00069", swisspfam_to_xls!A2283, "")</f>
        <v>E2BDB8_9HYME</v>
      </c>
      <c r="G67" t="s">
        <v>5467</v>
      </c>
      <c r="H67">
        <f>swisspfam_to_xls!J2283</f>
        <v>264</v>
      </c>
    </row>
    <row r="68" spans="1:8">
      <c r="A68" t="str">
        <f>IF(swisspfam_to_xls!H154="Regulator of G protein signaling domain", swisspfam_to_xls!A154, "")</f>
        <v>A6S6F7_BOTFB</v>
      </c>
      <c r="B68" t="s">
        <v>5466</v>
      </c>
      <c r="C68">
        <f>swisspfam_to_xls!I154</f>
        <v>83</v>
      </c>
      <c r="F68" t="str">
        <f>IF(swisspfam_to_xls!D2286="PF00069", swisspfam_to_xls!A2286, "")</f>
        <v>E2BNK4_9HYME</v>
      </c>
      <c r="G68" t="s">
        <v>5467</v>
      </c>
      <c r="H68">
        <f>swisspfam_to_xls!J2286</f>
        <v>266</v>
      </c>
    </row>
    <row r="69" spans="1:8">
      <c r="A69" t="str">
        <f>IF(swisspfam_to_xls!H156="Regulator of G protein signaling domain", swisspfam_to_xls!A156, "")</f>
        <v>A6S709_BOTFB</v>
      </c>
      <c r="B69" t="s">
        <v>5466</v>
      </c>
      <c r="C69">
        <f>swisspfam_to_xls!I156</f>
        <v>117</v>
      </c>
      <c r="F69" t="str">
        <f>IF(swisspfam_to_xls!D2315="PF00069", swisspfam_to_xls!A2315, "")</f>
        <v>E2QUI0_CANFA</v>
      </c>
      <c r="G69" t="s">
        <v>5467</v>
      </c>
      <c r="H69">
        <f>swisspfam_to_xls!J2315</f>
        <v>264</v>
      </c>
    </row>
    <row r="70" spans="1:8">
      <c r="A70" t="str">
        <f>IF(swisspfam_to_xls!H159="Regulator of G protein signaling domain", swisspfam_to_xls!A159, "")</f>
        <v>A6S8E5_BOTFB</v>
      </c>
      <c r="B70" t="s">
        <v>5466</v>
      </c>
      <c r="C70">
        <f>swisspfam_to_xls!I159</f>
        <v>139</v>
      </c>
      <c r="F70" t="str">
        <f>IF(swisspfam_to_xls!D2317="PF00069", swisspfam_to_xls!A2317, "")</f>
        <v>E2QV66_CANFA</v>
      </c>
      <c r="G70" t="s">
        <v>5467</v>
      </c>
      <c r="H70">
        <f>swisspfam_to_xls!J2317</f>
        <v>263</v>
      </c>
    </row>
    <row r="71" spans="1:8">
      <c r="A71" t="str">
        <f>IF(swisspfam_to_xls!H160="Regulator of G protein signaling domain", swisspfam_to_xls!A160, "")</f>
        <v>A6SAX5_BOTFB</v>
      </c>
      <c r="B71" t="s">
        <v>5466</v>
      </c>
      <c r="C71">
        <f>swisspfam_to_xls!I160</f>
        <v>89</v>
      </c>
      <c r="F71" t="str">
        <f>IF(swisspfam_to_xls!D2322="PF00069", swisspfam_to_xls!A2322, "")</f>
        <v>E2QZX7_CANFA</v>
      </c>
      <c r="G71" t="s">
        <v>5467</v>
      </c>
      <c r="H71">
        <f>swisspfam_to_xls!J2322</f>
        <v>255</v>
      </c>
    </row>
    <row r="72" spans="1:8">
      <c r="A72" t="str">
        <f>IF(swisspfam_to_xls!H162="Regulator of G protein signaling domain", swisspfam_to_xls!A162, "")</f>
        <v>A6ZNV5_YEAS7</v>
      </c>
      <c r="B72" t="s">
        <v>5466</v>
      </c>
      <c r="C72">
        <f>swisspfam_to_xls!I162</f>
        <v>126</v>
      </c>
      <c r="F72" t="str">
        <f>IF(swisspfam_to_xls!D2330="PF00069", swisspfam_to_xls!A2330, "")</f>
        <v>E2R5J6_CANFA</v>
      </c>
      <c r="G72" t="s">
        <v>5467</v>
      </c>
      <c r="H72">
        <f>swisspfam_to_xls!J2330</f>
        <v>263</v>
      </c>
    </row>
    <row r="73" spans="1:8">
      <c r="A73" t="str">
        <f>IF(swisspfam_to_xls!H164="Regulator of G protein signaling domain", swisspfam_to_xls!A164, "")</f>
        <v>A7A1X1_YEAS7</v>
      </c>
      <c r="B73" t="s">
        <v>5466</v>
      </c>
      <c r="C73">
        <f>swisspfam_to_xls!I164</f>
        <v>145</v>
      </c>
      <c r="F73" t="str">
        <f>IF(swisspfam_to_xls!D2344="PF00069", swisspfam_to_xls!A2344, "")</f>
        <v>E2RB39_CANFA</v>
      </c>
      <c r="G73" t="s">
        <v>5467</v>
      </c>
      <c r="H73">
        <f>swisspfam_to_xls!J2344</f>
        <v>263</v>
      </c>
    </row>
    <row r="74" spans="1:8">
      <c r="A74" t="str">
        <f>IF(swisspfam_to_xls!H168="Regulator of G protein signaling domain", swisspfam_to_xls!A168, "")</f>
        <v>A7E7V1_SCLS1</v>
      </c>
      <c r="B74" t="s">
        <v>5466</v>
      </c>
      <c r="C74">
        <f>swisspfam_to_xls!I168</f>
        <v>87</v>
      </c>
      <c r="F74" t="str">
        <f>IF(swisspfam_to_xls!D2346="PF00069", swisspfam_to_xls!A2346, "")</f>
        <v>E2RBX1_CANFA</v>
      </c>
      <c r="G74" t="s">
        <v>5467</v>
      </c>
      <c r="H74">
        <f>swisspfam_to_xls!J2346</f>
        <v>263</v>
      </c>
    </row>
    <row r="75" spans="1:8">
      <c r="A75" t="str">
        <f>IF(swisspfam_to_xls!H172="Regulator of G protein signaling domain", swisspfam_to_xls!A172, "")</f>
        <v>A7EEZ0_SCLS1</v>
      </c>
      <c r="B75" t="s">
        <v>5466</v>
      </c>
      <c r="C75">
        <f>swisspfam_to_xls!I172</f>
        <v>133</v>
      </c>
      <c r="F75" t="str">
        <f>IF(swisspfam_to_xls!D2393="PF00069", swisspfam_to_xls!A2393, "")</f>
        <v>E3MLC3_CAERE</v>
      </c>
      <c r="G75" t="s">
        <v>5467</v>
      </c>
      <c r="H75">
        <f>swisspfam_to_xls!J2393</f>
        <v>265</v>
      </c>
    </row>
    <row r="76" spans="1:8">
      <c r="A76" t="str">
        <f>IF(swisspfam_to_xls!H175="Regulator of G protein signaling domain", swisspfam_to_xls!A175, "")</f>
        <v>A7EXB0_SCLS1</v>
      </c>
      <c r="B76" t="s">
        <v>5466</v>
      </c>
      <c r="C76">
        <f>swisspfam_to_xls!I175</f>
        <v>148</v>
      </c>
      <c r="F76" t="str">
        <f>IF(swisspfam_to_xls!D2395="PF00069", swisspfam_to_xls!A2395, "")</f>
        <v>E3MMQ6_CAERE</v>
      </c>
      <c r="G76" t="s">
        <v>5467</v>
      </c>
      <c r="H76">
        <f>swisspfam_to_xls!J2395</f>
        <v>268</v>
      </c>
    </row>
    <row r="77" spans="1:8">
      <c r="A77" t="str">
        <f>IF(swisspfam_to_xls!H176="Regulator of G protein signaling domain", swisspfam_to_xls!A176, "")</f>
        <v>A7EY19_SCLS1</v>
      </c>
      <c r="B77" t="s">
        <v>5466</v>
      </c>
      <c r="C77">
        <f>swisspfam_to_xls!I176</f>
        <v>79</v>
      </c>
      <c r="F77" t="str">
        <f>IF(swisspfam_to_xls!D2470="PF00069", swisspfam_to_xls!A2470, "")</f>
        <v>E4WXZ7_OIKDI</v>
      </c>
      <c r="G77" t="s">
        <v>5467</v>
      </c>
      <c r="H77">
        <f>swisspfam_to_xls!J2470</f>
        <v>270</v>
      </c>
    </row>
    <row r="78" spans="1:8">
      <c r="A78" t="str">
        <f>IF(swisspfam_to_xls!H177="Regulator of G protein signaling domain", swisspfam_to_xls!A177, "")</f>
        <v>A7F2M8_SCLS1</v>
      </c>
      <c r="B78" t="s">
        <v>5466</v>
      </c>
      <c r="C78">
        <f>swisspfam_to_xls!I177</f>
        <v>95</v>
      </c>
      <c r="F78" t="str">
        <f>IF(swisspfam_to_xls!D2481="PF00069", swisspfam_to_xls!A2481, "")</f>
        <v>E4Y870_OIKDI</v>
      </c>
      <c r="G78" t="s">
        <v>5467</v>
      </c>
      <c r="H78">
        <f>swisspfam_to_xls!J2481</f>
        <v>270</v>
      </c>
    </row>
    <row r="79" spans="1:8">
      <c r="A79" t="str">
        <f>IF(swisspfam_to_xls!H180="Regulator of G protein signaling domain", swisspfam_to_xls!A180, "")</f>
        <v>A7F9Z5_SCLS1</v>
      </c>
      <c r="B79" t="s">
        <v>5466</v>
      </c>
      <c r="C79">
        <f>swisspfam_to_xls!I180</f>
        <v>139</v>
      </c>
      <c r="F79" t="str">
        <f>IF(swisspfam_to_xls!D2580="PF00069", swisspfam_to_xls!A2580, "")</f>
        <v>E7F3T7_DANRE</v>
      </c>
      <c r="G79" t="s">
        <v>5467</v>
      </c>
      <c r="H79">
        <f>swisspfam_to_xls!J2580</f>
        <v>263</v>
      </c>
    </row>
    <row r="80" spans="1:8">
      <c r="A80" t="str">
        <f>IF(swisspfam_to_xls!H182="Regulator of G protein signaling domain", swisspfam_to_xls!A182, "")</f>
        <v>A7LPF9_CAEEL</v>
      </c>
      <c r="B80" t="s">
        <v>5466</v>
      </c>
      <c r="C80">
        <f>swisspfam_to_xls!I182</f>
        <v>116</v>
      </c>
      <c r="F80" t="str">
        <f>IF(swisspfam_to_xls!D2584="PF00069", swisspfam_to_xls!A2584, "")</f>
        <v>E7FCV4_DANRE</v>
      </c>
      <c r="G80" t="s">
        <v>5467</v>
      </c>
      <c r="H80">
        <f>swisspfam_to_xls!J2584</f>
        <v>263</v>
      </c>
    </row>
    <row r="81" spans="1:8">
      <c r="A81" t="str">
        <f>IF(swisspfam_to_xls!H183="Regulator of G protein signaling domain", swisspfam_to_xls!A183, "")</f>
        <v>A7MBG6_BOVIN</v>
      </c>
      <c r="B81" t="s">
        <v>5466</v>
      </c>
      <c r="C81">
        <f>swisspfam_to_xls!I183</f>
        <v>116</v>
      </c>
      <c r="F81" t="str">
        <f>IF(swisspfam_to_xls!D2642="PF00069", swisspfam_to_xls!A2642, "")</f>
        <v>E9CES8_9EUKA</v>
      </c>
      <c r="G81" t="s">
        <v>5467</v>
      </c>
      <c r="H81">
        <f>swisspfam_to_xls!J2642</f>
        <v>262</v>
      </c>
    </row>
    <row r="82" spans="1:8">
      <c r="A82" t="str">
        <f>IF(swisspfam_to_xls!H184="Regulator of G protein signaling domain", swisspfam_to_xls!A184, "")</f>
        <v>A7RAC5_EPIAW</v>
      </c>
      <c r="B82" t="s">
        <v>5466</v>
      </c>
      <c r="C82">
        <f>swisspfam_to_xls!I184</f>
        <v>115</v>
      </c>
      <c r="F82" t="str">
        <f>IF(swisspfam_to_xls!D2709="PF00069", swisspfam_to_xls!A2709, "")</f>
        <v>E9FXK3_DAPPU</v>
      </c>
      <c r="G82" t="s">
        <v>5467</v>
      </c>
      <c r="H82">
        <f>swisspfam_to_xls!J2709</f>
        <v>266</v>
      </c>
    </row>
    <row r="83" spans="1:8">
      <c r="A83" t="str">
        <f>IF(swisspfam_to_xls!H186="Regulator of G protein signaling domain", swisspfam_to_xls!A186, "")</f>
        <v>A7RHF1_NEMVE</v>
      </c>
      <c r="B83" t="s">
        <v>5466</v>
      </c>
      <c r="C83">
        <f>swisspfam_to_xls!I186</f>
        <v>110</v>
      </c>
      <c r="F83" t="str">
        <f>IF(swisspfam_to_xls!D2711="PF00069", swisspfam_to_xls!A2711, "")</f>
        <v>E9G660_DAPPU</v>
      </c>
      <c r="G83" t="s">
        <v>5467</v>
      </c>
      <c r="H83">
        <f>swisspfam_to_xls!J2711</f>
        <v>264</v>
      </c>
    </row>
    <row r="84" spans="1:8">
      <c r="A84" t="str">
        <f>IF(swisspfam_to_xls!H187="Regulator of G protein signaling domain", swisspfam_to_xls!A187, "")</f>
        <v>A7RHF1_NEMVE</v>
      </c>
      <c r="B84" t="s">
        <v>5466</v>
      </c>
      <c r="C84">
        <f>swisspfam_to_xls!I187</f>
        <v>114</v>
      </c>
      <c r="F84" t="str">
        <f>IF(swisspfam_to_xls!D2741="PF00069", swisspfam_to_xls!A2741, "")</f>
        <v>E9IWS8_SOLIN</v>
      </c>
      <c r="G84" t="s">
        <v>5467</v>
      </c>
      <c r="H84">
        <f>swisspfam_to_xls!J2741</f>
        <v>266</v>
      </c>
    </row>
    <row r="85" spans="1:8">
      <c r="A85" t="str">
        <f>IF(swisspfam_to_xls!H188="Regulator of G protein signaling domain", swisspfam_to_xls!A188, "")</f>
        <v>A7RHF1_NEMVE</v>
      </c>
      <c r="B85" t="s">
        <v>5466</v>
      </c>
      <c r="C85">
        <f>swisspfam_to_xls!I188</f>
        <v>130</v>
      </c>
      <c r="F85" t="str">
        <f>IF(swisspfam_to_xls!D2753="PF00069", swisspfam_to_xls!A2753, "")</f>
        <v>E9PFC9_HUMAN</v>
      </c>
      <c r="G85" t="s">
        <v>5467</v>
      </c>
      <c r="H85">
        <f>swisspfam_to_xls!J2753</f>
        <v>109</v>
      </c>
    </row>
    <row r="86" spans="1:8">
      <c r="A86" t="str">
        <f>IF(swisspfam_to_xls!H190="Regulator of G protein signaling domain", swisspfam_to_xls!A190, "")</f>
        <v>A7RLB8_NEMVE</v>
      </c>
      <c r="B86" t="s">
        <v>5466</v>
      </c>
      <c r="C86">
        <f>swisspfam_to_xls!I190</f>
        <v>112</v>
      </c>
      <c r="F86" t="str">
        <f>IF(swisspfam_to_xls!D2755="PF00069", swisspfam_to_xls!A2755, "")</f>
        <v>E9PIH1_HUMAN</v>
      </c>
      <c r="G86" t="s">
        <v>5467</v>
      </c>
      <c r="H86">
        <f>swisspfam_to_xls!J2755</f>
        <v>66</v>
      </c>
    </row>
    <row r="87" spans="1:8">
      <c r="A87" t="str">
        <f>IF(swisspfam_to_xls!H191="Regulator of G protein signaling domain", swisspfam_to_xls!A191, "")</f>
        <v>A7RLW4_NEMVE</v>
      </c>
      <c r="B87" t="s">
        <v>5466</v>
      </c>
      <c r="C87">
        <f>swisspfam_to_xls!I191</f>
        <v>108</v>
      </c>
      <c r="F87" t="str">
        <f>IF(swisspfam_to_xls!D2756="PF00069", swisspfam_to_xls!A2756, "")</f>
        <v>E9PIH1_HUMAN</v>
      </c>
      <c r="G87" t="s">
        <v>5467</v>
      </c>
      <c r="H87">
        <f>swisspfam_to_xls!J2756</f>
        <v>168</v>
      </c>
    </row>
    <row r="88" spans="1:8">
      <c r="A88" t="str">
        <f>IF(swisspfam_to_xls!H196="Regulator of G protein signaling domain", swisspfam_to_xls!A196, "")</f>
        <v>A7RUI9_NEMVE</v>
      </c>
      <c r="B88" t="s">
        <v>5466</v>
      </c>
      <c r="C88">
        <f>swisspfam_to_xls!I196</f>
        <v>120</v>
      </c>
      <c r="F88" t="str">
        <f>IF(swisspfam_to_xls!D2760="PF00069", swisspfam_to_xls!A2760, "")</f>
        <v>E9PRV7_HUMAN</v>
      </c>
      <c r="G88" t="s">
        <v>5467</v>
      </c>
      <c r="H88">
        <f>swisspfam_to_xls!J2760</f>
        <v>179</v>
      </c>
    </row>
    <row r="89" spans="1:8">
      <c r="A89" t="str">
        <f>IF(swisspfam_to_xls!H198="Regulator of G protein signaling domain", swisspfam_to_xls!A198, "")</f>
        <v>A7RZM8_NEMVE</v>
      </c>
      <c r="B89" t="s">
        <v>5466</v>
      </c>
      <c r="C89">
        <f>swisspfam_to_xls!I198</f>
        <v>116</v>
      </c>
      <c r="F89" t="str">
        <f>IF(swisspfam_to_xls!D2767="PF00069", swisspfam_to_xls!A2767, "")</f>
        <v>E9PW16_MOUSE</v>
      </c>
      <c r="G89" t="s">
        <v>5467</v>
      </c>
      <c r="H89">
        <f>swisspfam_to_xls!J2767</f>
        <v>191</v>
      </c>
    </row>
    <row r="90" spans="1:8">
      <c r="A90" t="str">
        <f>IF(swisspfam_to_xls!H202="Regulator of G protein signaling domain", swisspfam_to_xls!A202, "")</f>
        <v>A7S0V2_NEMVE</v>
      </c>
      <c r="B90" t="s">
        <v>5466</v>
      </c>
      <c r="C90">
        <f>swisspfam_to_xls!I202</f>
        <v>135</v>
      </c>
      <c r="F90" t="str">
        <f>IF(swisspfam_to_xls!D2856="PF00069", swisspfam_to_xls!A2856, "")</f>
        <v>F0WFN3_9STRA</v>
      </c>
      <c r="G90" t="s">
        <v>5467</v>
      </c>
      <c r="H90">
        <f>swisspfam_to_xls!J2856</f>
        <v>308</v>
      </c>
    </row>
    <row r="91" spans="1:8">
      <c r="A91" t="str">
        <f>IF(swisspfam_to_xls!H204="Regulator of G protein signaling domain", swisspfam_to_xls!A204, "")</f>
        <v>A7SE70_NEMVE</v>
      </c>
      <c r="B91" t="s">
        <v>5466</v>
      </c>
      <c r="C91">
        <f>swisspfam_to_xls!I204</f>
        <v>117</v>
      </c>
      <c r="F91" t="str">
        <f>IF(swisspfam_to_xls!D2858="PF00069", swisspfam_to_xls!A2858, "")</f>
        <v>F0WLZ5_9STRA</v>
      </c>
      <c r="G91" t="s">
        <v>5467</v>
      </c>
      <c r="H91">
        <f>swisspfam_to_xls!J2858</f>
        <v>267</v>
      </c>
    </row>
    <row r="92" spans="1:8">
      <c r="A92" t="str">
        <f>IF(swisspfam_to_xls!H207="Regulator of G protein signaling domain", swisspfam_to_xls!A207, "")</f>
        <v>A7SFD4_NEMVE</v>
      </c>
      <c r="B92" t="s">
        <v>5466</v>
      </c>
      <c r="C92">
        <f>swisspfam_to_xls!I207</f>
        <v>141</v>
      </c>
      <c r="F92" t="str">
        <f>IF(swisspfam_to_xls!D2926="PF00069", swisspfam_to_xls!A2926, "")</f>
        <v>F0Z9Z7_DICPU</v>
      </c>
      <c r="G92" t="s">
        <v>5467</v>
      </c>
      <c r="H92">
        <f>swisspfam_to_xls!J2926</f>
        <v>259</v>
      </c>
    </row>
    <row r="93" spans="1:8">
      <c r="A93" t="str">
        <f>IF(swisspfam_to_xls!H211="Regulator of G protein signaling domain", swisspfam_to_xls!A211, "")</f>
        <v>A7SFZ6_NEMVE</v>
      </c>
      <c r="B93" t="s">
        <v>5466</v>
      </c>
      <c r="C93">
        <f>swisspfam_to_xls!I211</f>
        <v>116</v>
      </c>
      <c r="F93" t="str">
        <f>IF(swisspfam_to_xls!D2971="PF00069", swisspfam_to_xls!A2971, "")</f>
        <v>F1KTH0_ASCSU</v>
      </c>
      <c r="G93" t="s">
        <v>5467</v>
      </c>
      <c r="H93">
        <f>swisspfam_to_xls!J2971</f>
        <v>268</v>
      </c>
    </row>
    <row r="94" spans="1:8">
      <c r="A94" t="str">
        <f>IF(swisspfam_to_xls!H212="Regulator of G protein signaling domain", swisspfam_to_xls!A212, "")</f>
        <v>A7SM89_NEMVE</v>
      </c>
      <c r="B94" t="s">
        <v>5466</v>
      </c>
      <c r="C94">
        <f>swisspfam_to_xls!I212</f>
        <v>77</v>
      </c>
      <c r="F94" t="str">
        <f>IF(swisspfam_to_xls!D2989="PF00069", swisspfam_to_xls!A2989, "")</f>
        <v>F1KWC8_ASCSU</v>
      </c>
      <c r="G94" t="s">
        <v>5467</v>
      </c>
      <c r="H94">
        <f>swisspfam_to_xls!J2989</f>
        <v>269</v>
      </c>
    </row>
    <row r="95" spans="1:8">
      <c r="A95" t="str">
        <f>IF(swisspfam_to_xls!H213="Regulator of G protein signaling domain", swisspfam_to_xls!A213, "")</f>
        <v>A7SM89_NEMVE</v>
      </c>
      <c r="B95" t="s">
        <v>5466</v>
      </c>
      <c r="C95">
        <f>swisspfam_to_xls!I213</f>
        <v>128</v>
      </c>
      <c r="F95" t="str">
        <f>IF(swisspfam_to_xls!D3005="PF00069", swisspfam_to_xls!A3005, "")</f>
        <v>F1LMA4_RAT</v>
      </c>
      <c r="G95" t="s">
        <v>5467</v>
      </c>
      <c r="H95">
        <f>swisspfam_to_xls!J3005</f>
        <v>263</v>
      </c>
    </row>
    <row r="96" spans="1:8">
      <c r="A96" t="str">
        <f>IF(swisspfam_to_xls!H215="Regulator of G protein signaling domain", swisspfam_to_xls!A215, "")</f>
        <v>A7SMJ7_NEMVE</v>
      </c>
      <c r="B96" t="s">
        <v>5466</v>
      </c>
      <c r="C96">
        <f>swisspfam_to_xls!I215</f>
        <v>121</v>
      </c>
      <c r="F96" t="str">
        <f>IF(swisspfam_to_xls!D3011="PF00069", swisspfam_to_xls!A3011, "")</f>
        <v>F1LNP2_RAT</v>
      </c>
      <c r="G96" t="s">
        <v>5467</v>
      </c>
      <c r="H96">
        <f>swisspfam_to_xls!J3011</f>
        <v>263</v>
      </c>
    </row>
    <row r="97" spans="1:8">
      <c r="A97" t="str">
        <f>IF(swisspfam_to_xls!H218="Regulator of G protein signaling domain", swisspfam_to_xls!A218, "")</f>
        <v>A7SPN2_NEMVE</v>
      </c>
      <c r="B97" t="s">
        <v>5466</v>
      </c>
      <c r="C97">
        <f>swisspfam_to_xls!I218</f>
        <v>115</v>
      </c>
      <c r="F97" t="str">
        <f>IF(swisspfam_to_xls!D3021="PF00069", swisspfam_to_xls!A3021, "")</f>
        <v>F1LRE4_RAT</v>
      </c>
      <c r="G97" t="s">
        <v>5467</v>
      </c>
      <c r="H97">
        <f>swisspfam_to_xls!J3021</f>
        <v>263</v>
      </c>
    </row>
    <row r="98" spans="1:8">
      <c r="A98" t="str">
        <f>IF(swisspfam_to_xls!H219="Regulator of G protein signaling domain", swisspfam_to_xls!A219, "")</f>
        <v>A7SU35_NEMVE</v>
      </c>
      <c r="B98" t="s">
        <v>5466</v>
      </c>
      <c r="C98">
        <f>swisspfam_to_xls!I219</f>
        <v>116</v>
      </c>
      <c r="F98" t="str">
        <f>IF(swisspfam_to_xls!D3037="PF00069", swisspfam_to_xls!A3037, "")</f>
        <v>F1MBH7_BOVIN</v>
      </c>
      <c r="G98" t="s">
        <v>5467</v>
      </c>
      <c r="H98">
        <f>swisspfam_to_xls!J3037</f>
        <v>263</v>
      </c>
    </row>
    <row r="99" spans="1:8">
      <c r="A99" t="str">
        <f>IF(swisspfam_to_xls!H221="Regulator of G protein signaling domain", swisspfam_to_xls!A221, "")</f>
        <v>A7THA0_VANPO</v>
      </c>
      <c r="B99" t="s">
        <v>5466</v>
      </c>
      <c r="C99">
        <f>swisspfam_to_xls!I221</f>
        <v>148</v>
      </c>
      <c r="F99" t="str">
        <f>IF(swisspfam_to_xls!D3046="PF00069", swisspfam_to_xls!A3046, "")</f>
        <v>F1MH44_BOVIN</v>
      </c>
      <c r="G99" t="s">
        <v>5467</v>
      </c>
      <c r="H99">
        <f>swisspfam_to_xls!J3046</f>
        <v>259</v>
      </c>
    </row>
    <row r="100" spans="1:8">
      <c r="A100" t="str">
        <f>IF(swisspfam_to_xls!H222="Regulator of G protein signaling domain", swisspfam_to_xls!A222, "")</f>
        <v>A7TN99_VANPO</v>
      </c>
      <c r="B100" t="s">
        <v>5466</v>
      </c>
      <c r="C100">
        <f>swisspfam_to_xls!I222</f>
        <v>120</v>
      </c>
      <c r="F100" t="str">
        <f>IF(swisspfam_to_xls!D3058="PF00069", swisspfam_to_xls!A3058, "")</f>
        <v>F1MMY5_BOVIN</v>
      </c>
      <c r="G100" t="s">
        <v>5467</v>
      </c>
      <c r="H100">
        <f>swisspfam_to_xls!J3058</f>
        <v>263</v>
      </c>
    </row>
    <row r="101" spans="1:8">
      <c r="A101" t="str">
        <f>IF(swisspfam_to_xls!H223="Regulator of G protein signaling domain", swisspfam_to_xls!A223, "")</f>
        <v>A7XA56_HUMAN</v>
      </c>
      <c r="B101" t="s">
        <v>5466</v>
      </c>
      <c r="C101">
        <f>swisspfam_to_xls!I223</f>
        <v>116</v>
      </c>
      <c r="F101" t="str">
        <f>IF(swisspfam_to_xls!D3059="PF00069", swisspfam_to_xls!A3059, "")</f>
        <v>F1MN48_BOVIN</v>
      </c>
      <c r="G101" t="s">
        <v>5467</v>
      </c>
      <c r="H101">
        <f>swisspfam_to_xls!J3059</f>
        <v>263</v>
      </c>
    </row>
    <row r="102" spans="1:8">
      <c r="A102" t="str">
        <f>IF(swisspfam_to_xls!H224="Regulator of G protein signaling domain", swisspfam_to_xls!A224, "")</f>
        <v>A7XA58_HUMAN</v>
      </c>
      <c r="B102" t="s">
        <v>5466</v>
      </c>
      <c r="C102">
        <f>swisspfam_to_xls!I224</f>
        <v>116</v>
      </c>
      <c r="F102" t="str">
        <f>IF(swisspfam_to_xls!D3084="PF00069", swisspfam_to_xls!A3084, "")</f>
        <v>F1MZH4_BOVIN</v>
      </c>
      <c r="G102" t="s">
        <v>5467</v>
      </c>
      <c r="H102">
        <f>swisspfam_to_xls!J3084</f>
        <v>261</v>
      </c>
    </row>
    <row r="103" spans="1:8">
      <c r="A103" t="str">
        <f>IF(swisspfam_to_xls!H225="Regulator of G protein signaling domain", swisspfam_to_xls!A225, "")</f>
        <v>A7XA59_HUMAN</v>
      </c>
      <c r="B103" t="s">
        <v>5466</v>
      </c>
      <c r="C103">
        <f>swisspfam_to_xls!I225</f>
        <v>116</v>
      </c>
      <c r="F103" t="str">
        <f>IF(swisspfam_to_xls!D3086="PF00069", swisspfam_to_xls!A3086, "")</f>
        <v>F1N379_BOVIN</v>
      </c>
      <c r="G103" t="s">
        <v>5467</v>
      </c>
      <c r="H103">
        <f>swisspfam_to_xls!J3086</f>
        <v>263</v>
      </c>
    </row>
    <row r="104" spans="1:8">
      <c r="A104" t="str">
        <f>IF(swisspfam_to_xls!H226="Regulator of G protein signaling domain", swisspfam_to_xls!A226, "")</f>
        <v>A7YVV7_HUMAN</v>
      </c>
      <c r="B104" t="s">
        <v>5466</v>
      </c>
      <c r="C104">
        <f>swisspfam_to_xls!I226</f>
        <v>116</v>
      </c>
      <c r="F104" t="str">
        <f>IF(swisspfam_to_xls!D3094="PF00069", swisspfam_to_xls!A3094, "")</f>
        <v>F1N7J3_BOVIN</v>
      </c>
      <c r="G104" t="s">
        <v>5467</v>
      </c>
      <c r="H104">
        <f>swisspfam_to_xls!J3094</f>
        <v>263</v>
      </c>
    </row>
    <row r="105" spans="1:8">
      <c r="A105" t="str">
        <f>IF(swisspfam_to_xls!H227="Regulator of G protein signaling domain", swisspfam_to_xls!A227, "")</f>
        <v>A8D8C1_ARTSF</v>
      </c>
      <c r="B105" t="s">
        <v>5466</v>
      </c>
      <c r="C105">
        <f>swisspfam_to_xls!I227</f>
        <v>120</v>
      </c>
      <c r="F105" t="str">
        <f>IF(swisspfam_to_xls!D3129="PF00069", swisspfam_to_xls!A3129, "")</f>
        <v>F1NTL1_CHICK</v>
      </c>
      <c r="G105" t="s">
        <v>5467</v>
      </c>
      <c r="H105">
        <f>swisspfam_to_xls!J3129</f>
        <v>263</v>
      </c>
    </row>
    <row r="106" spans="1:8">
      <c r="A106" t="str">
        <f>IF(swisspfam_to_xls!H229="Regulator of G protein signaling domain", swisspfam_to_xls!A229, "")</f>
        <v>A8DZ63_DANRE</v>
      </c>
      <c r="B106" t="s">
        <v>5466</v>
      </c>
      <c r="C106">
        <f>swisspfam_to_xls!I229</f>
        <v>115</v>
      </c>
      <c r="F106" t="str">
        <f>IF(swisspfam_to_xls!D3165="PF00069", swisspfam_to_xls!A3165, "")</f>
        <v>F1P1Z9_CHICK</v>
      </c>
      <c r="G106" t="s">
        <v>5467</v>
      </c>
      <c r="H106">
        <f>swisspfam_to_xls!J3165</f>
        <v>263</v>
      </c>
    </row>
    <row r="107" spans="1:8">
      <c r="A107" t="str">
        <f>IF(swisspfam_to_xls!H232="Regulator of G protein signaling domain", swisspfam_to_xls!A232, "")</f>
        <v>A8K1G1_HUMAN</v>
      </c>
      <c r="B107" t="s">
        <v>5466</v>
      </c>
      <c r="C107">
        <f>swisspfam_to_xls!I232</f>
        <v>115</v>
      </c>
      <c r="F107" t="str">
        <f>IF(swisspfam_to_xls!D3169="PF00069", swisspfam_to_xls!A3169, "")</f>
        <v>F1P761_CANFA</v>
      </c>
      <c r="G107" t="s">
        <v>5467</v>
      </c>
      <c r="H107">
        <f>swisspfam_to_xls!J3169</f>
        <v>262</v>
      </c>
    </row>
    <row r="108" spans="1:8">
      <c r="A108" t="str">
        <f>IF(swisspfam_to_xls!H236="Regulator of G protein signaling domain", swisspfam_to_xls!A236, "")</f>
        <v>A8K440_HUMAN</v>
      </c>
      <c r="B108" t="s">
        <v>5466</v>
      </c>
      <c r="C108">
        <f>swisspfam_to_xls!I236</f>
        <v>30</v>
      </c>
      <c r="F108" t="str">
        <f>IF(swisspfam_to_xls!D3171="PF00069", swisspfam_to_xls!A3171, "")</f>
        <v>F1P762_CANFA</v>
      </c>
      <c r="G108" t="s">
        <v>5467</v>
      </c>
      <c r="H108">
        <f>swisspfam_to_xls!J3171</f>
        <v>262</v>
      </c>
    </row>
    <row r="109" spans="1:8">
      <c r="A109" t="str">
        <f>IF(swisspfam_to_xls!H239="Regulator of G protein signaling domain", swisspfam_to_xls!A239, "")</f>
        <v>A8K7K0_HUMAN</v>
      </c>
      <c r="B109" t="s">
        <v>5466</v>
      </c>
      <c r="C109">
        <f>swisspfam_to_xls!I239</f>
        <v>116</v>
      </c>
      <c r="F109" t="str">
        <f>IF(swisspfam_to_xls!D3184="PF00069", swisspfam_to_xls!A3184, "")</f>
        <v>F1PD57_CANFA</v>
      </c>
      <c r="G109" t="s">
        <v>5467</v>
      </c>
      <c r="H109">
        <f>swisspfam_to_xls!J3184</f>
        <v>258</v>
      </c>
    </row>
    <row r="110" spans="1:8">
      <c r="A110" t="str">
        <f>IF(swisspfam_to_xls!H241="Regulator of G protein signaling domain", swisspfam_to_xls!A241, "")</f>
        <v>A8K869_HUMAN</v>
      </c>
      <c r="B110" t="s">
        <v>5466</v>
      </c>
      <c r="C110">
        <f>swisspfam_to_xls!I241</f>
        <v>121</v>
      </c>
      <c r="F110" t="str">
        <f>IF(swisspfam_to_xls!D3192="PF00069", swisspfam_to_xls!A3192, "")</f>
        <v>F1PF32_CANFA</v>
      </c>
      <c r="G110" t="s">
        <v>5467</v>
      </c>
      <c r="H110">
        <f>swisspfam_to_xls!J3192</f>
        <v>263</v>
      </c>
    </row>
    <row r="111" spans="1:8">
      <c r="A111" t="str">
        <f>IF(swisspfam_to_xls!H245="Regulator of G protein signaling domain", swisspfam_to_xls!A245, "")</f>
        <v>A8K8M5_HUMAN</v>
      </c>
      <c r="B111" t="s">
        <v>5466</v>
      </c>
      <c r="C111">
        <f>swisspfam_to_xls!I245</f>
        <v>120</v>
      </c>
      <c r="F111" t="str">
        <f>IF(swisspfam_to_xls!D3208="PF00069", swisspfam_to_xls!A3208, "")</f>
        <v>F1PPD1_CANFA</v>
      </c>
      <c r="G111" t="s">
        <v>5467</v>
      </c>
      <c r="H111">
        <f>swisspfam_to_xls!J3208</f>
        <v>262</v>
      </c>
    </row>
    <row r="112" spans="1:8">
      <c r="A112" t="str">
        <f>IF(swisspfam_to_xls!H246="Regulator of G protein signaling domain", swisspfam_to_xls!A246, "")</f>
        <v>A8K944_HUMAN</v>
      </c>
      <c r="B112" t="s">
        <v>5466</v>
      </c>
      <c r="C112">
        <f>swisspfam_to_xls!I246</f>
        <v>122</v>
      </c>
      <c r="F112" t="str">
        <f>IF(swisspfam_to_xls!D3278="PF00069", swisspfam_to_xls!A3278, "")</f>
        <v>F1QN03_DANRE</v>
      </c>
      <c r="G112" t="s">
        <v>5467</v>
      </c>
      <c r="H112">
        <f>swisspfam_to_xls!J3278</f>
        <v>264</v>
      </c>
    </row>
    <row r="113" spans="1:8">
      <c r="A113" t="str">
        <f>IF(swisspfam_to_xls!H247="Regulator of G protein signaling domain", swisspfam_to_xls!A247, "")</f>
        <v>A8K944_HUMAN</v>
      </c>
      <c r="B113" t="s">
        <v>5466</v>
      </c>
      <c r="C113">
        <f>swisspfam_to_xls!I247</f>
        <v>127</v>
      </c>
      <c r="F113" t="str">
        <f>IF(swisspfam_to_xls!D3296="PF00069", swisspfam_to_xls!A3296, "")</f>
        <v>F1R6F6_DANRE</v>
      </c>
      <c r="G113" t="s">
        <v>5467</v>
      </c>
      <c r="H113">
        <f>swisspfam_to_xls!J3296</f>
        <v>263</v>
      </c>
    </row>
    <row r="114" spans="1:8">
      <c r="A114" t="str">
        <f>IF(swisspfam_to_xls!H248="Regulator of G protein signaling domain", swisspfam_to_xls!A248, "")</f>
        <v>A8K944_HUMAN</v>
      </c>
      <c r="B114" t="s">
        <v>5466</v>
      </c>
      <c r="C114">
        <f>swisspfam_to_xls!I248</f>
        <v>122</v>
      </c>
      <c r="F114" t="str">
        <f>IF(swisspfam_to_xls!D3302="PF00069", swisspfam_to_xls!A3302, "")</f>
        <v>F1RAR9_DANRE</v>
      </c>
      <c r="G114" t="s">
        <v>5467</v>
      </c>
      <c r="H114">
        <f>swisspfam_to_xls!J3302</f>
        <v>264</v>
      </c>
    </row>
    <row r="115" spans="1:8">
      <c r="A115" t="str">
        <f>IF(swisspfam_to_xls!H250="Regulator of G protein signaling domain", swisspfam_to_xls!A250, "")</f>
        <v>A8KBB3_DANRE</v>
      </c>
      <c r="B115" t="s">
        <v>5466</v>
      </c>
      <c r="C115">
        <f>swisspfam_to_xls!I250</f>
        <v>55</v>
      </c>
      <c r="F115" t="str">
        <f>IF(swisspfam_to_xls!D3307="PF00069", swisspfam_to_xls!A3307, "")</f>
        <v>F1RG86_PIG</v>
      </c>
      <c r="G115" t="s">
        <v>5467</v>
      </c>
      <c r="H115">
        <f>swisspfam_to_xls!J3307</f>
        <v>263</v>
      </c>
    </row>
    <row r="116" spans="1:8">
      <c r="A116" t="str">
        <f>IF(swisspfam_to_xls!H254="Regulator of G protein signaling domain", swisspfam_to_xls!A254, "")</f>
        <v>A8N2Y9_COPC7</v>
      </c>
      <c r="B116" t="s">
        <v>5466</v>
      </c>
      <c r="C116">
        <f>swisspfam_to_xls!I254</f>
        <v>146</v>
      </c>
      <c r="F116" t="str">
        <f>IF(swisspfam_to_xls!D3312="PF00069", swisspfam_to_xls!A3312, "")</f>
        <v>F1RN35_PIG</v>
      </c>
      <c r="G116" t="s">
        <v>5467</v>
      </c>
      <c r="H116">
        <f>swisspfam_to_xls!J3312</f>
        <v>259</v>
      </c>
    </row>
    <row r="117" spans="1:8">
      <c r="A117" t="str">
        <f>IF(swisspfam_to_xls!H257="Regulator of G protein signaling domain", swisspfam_to_xls!A257, "")</f>
        <v>A8ND01_BRUMA</v>
      </c>
      <c r="B117" t="s">
        <v>5466</v>
      </c>
      <c r="C117">
        <f>swisspfam_to_xls!I257</f>
        <v>118</v>
      </c>
      <c r="F117" t="str">
        <f>IF(swisspfam_to_xls!D3320="PF00069", swisspfam_to_xls!A3320, "")</f>
        <v>F1RUX0_PIG</v>
      </c>
      <c r="G117" t="s">
        <v>5467</v>
      </c>
      <c r="H117">
        <f>swisspfam_to_xls!J3320</f>
        <v>263</v>
      </c>
    </row>
    <row r="118" spans="1:8">
      <c r="A118" t="str">
        <f>IF(swisspfam_to_xls!H258="Regulator of G protein signaling domain", swisspfam_to_xls!A258, "")</f>
        <v>A8NNF0_COPC7</v>
      </c>
      <c r="B118" t="s">
        <v>5466</v>
      </c>
      <c r="C118">
        <f>swisspfam_to_xls!I258</f>
        <v>97</v>
      </c>
      <c r="F118" t="str">
        <f>IF(swisspfam_to_xls!D3323="PF00069", swisspfam_to_xls!A3323, "")</f>
        <v>F1RUX3_PIG</v>
      </c>
      <c r="G118" t="s">
        <v>5467</v>
      </c>
      <c r="H118">
        <f>swisspfam_to_xls!J3323</f>
        <v>263</v>
      </c>
    </row>
    <row r="119" spans="1:8">
      <c r="A119" t="str">
        <f>IF(swisspfam_to_xls!H259="Regulator of G protein signaling domain", swisspfam_to_xls!A259, "")</f>
        <v>A8NUT2_BRUMA</v>
      </c>
      <c r="B119" t="s">
        <v>5466</v>
      </c>
      <c r="C119">
        <f>swisspfam_to_xls!I259</f>
        <v>128</v>
      </c>
      <c r="F119" t="str">
        <f>IF(swisspfam_to_xls!D3342="PF00069", swisspfam_to_xls!A3342, "")</f>
        <v>F1S417_PIG</v>
      </c>
      <c r="G119" t="s">
        <v>5467</v>
      </c>
      <c r="H119">
        <f>swisspfam_to_xls!J3342</f>
        <v>263</v>
      </c>
    </row>
    <row r="120" spans="1:8">
      <c r="A120" t="str">
        <f>IF(swisspfam_to_xls!H264="Regulator of G protein signaling domain", swisspfam_to_xls!A264, "")</f>
        <v>A8NY87_COPC7</v>
      </c>
      <c r="B120" t="s">
        <v>5466</v>
      </c>
      <c r="C120">
        <f>swisspfam_to_xls!I264</f>
        <v>173</v>
      </c>
      <c r="F120" t="str">
        <f>IF(swisspfam_to_xls!D3354="PF00069", swisspfam_to_xls!A3354, "")</f>
        <v>F1S8P7_PIG</v>
      </c>
      <c r="G120" t="s">
        <v>5467</v>
      </c>
      <c r="H120">
        <f>swisspfam_to_xls!J3354</f>
        <v>263</v>
      </c>
    </row>
    <row r="121" spans="1:8">
      <c r="A121" t="str">
        <f>IF(swisspfam_to_xls!H266="Regulator of G protein signaling domain", swisspfam_to_xls!A266, "")</f>
        <v>A8PDJ0_BRUMA</v>
      </c>
      <c r="B121" t="s">
        <v>5466</v>
      </c>
      <c r="C121">
        <f>swisspfam_to_xls!I266</f>
        <v>115</v>
      </c>
      <c r="F121" t="str">
        <f>IF(swisspfam_to_xls!D3360="PF00069", swisspfam_to_xls!A3360, "")</f>
        <v>F1SKG7_PIG</v>
      </c>
      <c r="G121" t="s">
        <v>5467</v>
      </c>
      <c r="H121">
        <f>swisspfam_to_xls!J3360</f>
        <v>265</v>
      </c>
    </row>
    <row r="122" spans="1:8">
      <c r="A122" t="str">
        <f>IF(swisspfam_to_xls!H269="Regulator of G protein signaling domain", swisspfam_to_xls!A269, "")</f>
        <v>A8PKU0_BRUMA</v>
      </c>
      <c r="B122" t="s">
        <v>5466</v>
      </c>
      <c r="C122">
        <f>swisspfam_to_xls!I269</f>
        <v>115</v>
      </c>
      <c r="F122" t="str">
        <f>IF(swisspfam_to_xls!D3426="PF00069", swisspfam_to_xls!A3426, "")</f>
        <v>GPRK1_DROME</v>
      </c>
      <c r="G122" t="s">
        <v>5467</v>
      </c>
      <c r="H122">
        <f>swisspfam_to_xls!J3426</f>
        <v>264</v>
      </c>
    </row>
    <row r="123" spans="1:8">
      <c r="A123" t="str">
        <f>IF(swisspfam_to_xls!H273="Regulator of G protein signaling domain", swisspfam_to_xls!A273, "")</f>
        <v>A8PNE1_BRUMA</v>
      </c>
      <c r="B123" t="s">
        <v>5466</v>
      </c>
      <c r="C123">
        <f>swisspfam_to_xls!I273</f>
        <v>125</v>
      </c>
      <c r="F123" t="str">
        <f>IF(swisspfam_to_xls!D3429="PF00069", swisspfam_to_xls!A3429, "")</f>
        <v>GRK1_CAEBR</v>
      </c>
      <c r="G123" t="s">
        <v>5467</v>
      </c>
      <c r="H123">
        <f>swisspfam_to_xls!J3429</f>
        <v>268</v>
      </c>
    </row>
    <row r="124" spans="1:8">
      <c r="A124" t="str">
        <f>IF(swisspfam_to_xls!H276="Regulator of G protein signaling domain", swisspfam_to_xls!A276, "")</f>
        <v>A8PPS5_BRUMA</v>
      </c>
      <c r="B124" t="s">
        <v>5466</v>
      </c>
      <c r="C124">
        <f>swisspfam_to_xls!I276</f>
        <v>133</v>
      </c>
      <c r="F124" t="str">
        <f>IF(swisspfam_to_xls!D3432="PF00069", swisspfam_to_xls!A3432, "")</f>
        <v>GRK1_CAEEL</v>
      </c>
      <c r="G124" t="s">
        <v>5467</v>
      </c>
      <c r="H124">
        <f>swisspfam_to_xls!J3432</f>
        <v>268</v>
      </c>
    </row>
    <row r="125" spans="1:8">
      <c r="A125" t="str">
        <f>IF(swisspfam_to_xls!H278="Regulator of G protein signaling domain", swisspfam_to_xls!A278, "")</f>
        <v>A8PVD2_BRUMA</v>
      </c>
      <c r="B125" t="s">
        <v>5466</v>
      </c>
      <c r="C125">
        <f>swisspfam_to_xls!I278</f>
        <v>135</v>
      </c>
      <c r="F125" t="str">
        <f>IF(swisspfam_to_xls!D3435="PF00069", swisspfam_to_xls!A3435, "")</f>
        <v>GRK2_CAEEL</v>
      </c>
      <c r="G125" t="s">
        <v>5467</v>
      </c>
      <c r="H125">
        <f>swisspfam_to_xls!J3435</f>
        <v>265</v>
      </c>
    </row>
    <row r="126" spans="1:8">
      <c r="A126" t="str">
        <f>IF(swisspfam_to_xls!H281="Regulator of G protein signaling domain", swisspfam_to_xls!A281, "")</f>
        <v>A8Q7I1_BRUMA</v>
      </c>
      <c r="B126" t="s">
        <v>5466</v>
      </c>
      <c r="C126">
        <f>swisspfam_to_xls!I281</f>
        <v>141</v>
      </c>
      <c r="F126" t="str">
        <f>IF(swisspfam_to_xls!D3438="PF00069", swisspfam_to_xls!A3438, "")</f>
        <v>GRK4_HUMAN</v>
      </c>
      <c r="G126" t="s">
        <v>5467</v>
      </c>
      <c r="H126">
        <f>swisspfam_to_xls!J3438</f>
        <v>263</v>
      </c>
    </row>
    <row r="127" spans="1:8">
      <c r="A127" t="str">
        <f>IF(swisspfam_to_xls!H282="Regulator of G protein signaling domain", swisspfam_to_xls!A282, "")</f>
        <v>A8Q7I1_BRUMA</v>
      </c>
      <c r="B127" t="s">
        <v>5466</v>
      </c>
      <c r="C127">
        <f>swisspfam_to_xls!I282</f>
        <v>124</v>
      </c>
      <c r="F127" t="str">
        <f>IF(swisspfam_to_xls!D3440="PF00069", swisspfam_to_xls!A3440, "")</f>
        <v>GRK4_MOUSE</v>
      </c>
      <c r="G127" t="s">
        <v>5467</v>
      </c>
      <c r="H127">
        <f>swisspfam_to_xls!J3440</f>
        <v>263</v>
      </c>
    </row>
    <row r="128" spans="1:8">
      <c r="A128" t="str">
        <f>IF(swisspfam_to_xls!H283="Regulator of G protein signaling domain", swisspfam_to_xls!A283, "")</f>
        <v>A8QBN5_BRUMA</v>
      </c>
      <c r="B128" t="s">
        <v>5466</v>
      </c>
      <c r="C128">
        <f>swisspfam_to_xls!I283</f>
        <v>118</v>
      </c>
      <c r="F128" t="str">
        <f>IF(swisspfam_to_xls!D3442="PF00069", swisspfam_to_xls!A3442, "")</f>
        <v>GRK4_RAT</v>
      </c>
      <c r="G128" t="s">
        <v>5467</v>
      </c>
      <c r="H128">
        <f>swisspfam_to_xls!J3442</f>
        <v>263</v>
      </c>
    </row>
    <row r="129" spans="1:8">
      <c r="A129" t="str">
        <f>IF(swisspfam_to_xls!H284="Regulator of G protein signaling domain", swisspfam_to_xls!A284, "")</f>
        <v>A8QGY1_BRUMA</v>
      </c>
      <c r="B129" t="s">
        <v>5466</v>
      </c>
      <c r="C129">
        <f>swisspfam_to_xls!I284</f>
        <v>124</v>
      </c>
      <c r="F129" t="str">
        <f>IF(swisspfam_to_xls!D3444="PF00069", swisspfam_to_xls!A3444, "")</f>
        <v>GRK5_BOVIN</v>
      </c>
      <c r="G129" t="s">
        <v>5467</v>
      </c>
      <c r="H129">
        <f>swisspfam_to_xls!J3444</f>
        <v>263</v>
      </c>
    </row>
    <row r="130" spans="1:8">
      <c r="A130" t="str">
        <f>IF(swisspfam_to_xls!H286="Regulator of G protein signaling domain", swisspfam_to_xls!A286, "")</f>
        <v>A8W7U2_9SAUR</v>
      </c>
      <c r="B130" t="s">
        <v>5466</v>
      </c>
      <c r="C130">
        <f>swisspfam_to_xls!I286</f>
        <v>112</v>
      </c>
      <c r="F130" t="str">
        <f>IF(swisspfam_to_xls!D3446="PF00069", swisspfam_to_xls!A3446, "")</f>
        <v>GRK5_HUMAN</v>
      </c>
      <c r="G130" t="s">
        <v>5467</v>
      </c>
      <c r="H130">
        <f>swisspfam_to_xls!J3446</f>
        <v>263</v>
      </c>
    </row>
    <row r="131" spans="1:8">
      <c r="A131" t="str">
        <f>IF(swisspfam_to_xls!H288="Regulator of G protein signaling domain", swisspfam_to_xls!A288, "")</f>
        <v>A8WEE6_BOVIN</v>
      </c>
      <c r="B131" t="s">
        <v>5466</v>
      </c>
      <c r="C131">
        <f>swisspfam_to_xls!I288</f>
        <v>110</v>
      </c>
      <c r="F131" t="str">
        <f>IF(swisspfam_to_xls!D3448="PF00069", swisspfam_to_xls!A3448, "")</f>
        <v>GRK5_MOUSE</v>
      </c>
      <c r="G131" t="s">
        <v>5467</v>
      </c>
      <c r="H131">
        <f>swisspfam_to_xls!J3448</f>
        <v>263</v>
      </c>
    </row>
    <row r="132" spans="1:8">
      <c r="A132" t="str">
        <f>IF(swisspfam_to_xls!H289="Regulator of G protein signaling domain", swisspfam_to_xls!A289, "")</f>
        <v>A8WEE6_BOVIN</v>
      </c>
      <c r="B132" t="s">
        <v>5466</v>
      </c>
      <c r="C132">
        <f>swisspfam_to_xls!I289</f>
        <v>125</v>
      </c>
      <c r="F132" t="str">
        <f>IF(swisspfam_to_xls!D3450="PF00069", swisspfam_to_xls!A3450, "")</f>
        <v>GRK5_RAT</v>
      </c>
      <c r="G132" t="s">
        <v>5467</v>
      </c>
      <c r="H132">
        <f>swisspfam_to_xls!J3450</f>
        <v>263</v>
      </c>
    </row>
    <row r="133" spans="1:8">
      <c r="A133" t="str">
        <f>IF(swisspfam_to_xls!H290="Regulator of G protein signaling domain", swisspfam_to_xls!A290, "")</f>
        <v>A8WGN3_DANRE</v>
      </c>
      <c r="B133" t="s">
        <v>5466</v>
      </c>
      <c r="C133">
        <f>swisspfam_to_xls!I290</f>
        <v>115</v>
      </c>
      <c r="F133" t="str">
        <f>IF(swisspfam_to_xls!D3452="PF00069", swisspfam_to_xls!A3452, "")</f>
        <v>GRK6_HUMAN</v>
      </c>
      <c r="G133" t="s">
        <v>5467</v>
      </c>
      <c r="H133">
        <f>swisspfam_to_xls!J3452</f>
        <v>263</v>
      </c>
    </row>
    <row r="134" spans="1:8">
      <c r="A134" t="str">
        <f>IF(swisspfam_to_xls!H291="Regulator of G protein signaling domain", swisspfam_to_xls!A291, "")</f>
        <v>A8WM97_CAEBR</v>
      </c>
      <c r="B134" t="s">
        <v>5466</v>
      </c>
      <c r="C134">
        <f>swisspfam_to_xls!I291</f>
        <v>124</v>
      </c>
      <c r="F134" t="str">
        <f>IF(swisspfam_to_xls!D3454="PF00069", swisspfam_to_xls!A3454, "")</f>
        <v>GRK6_MOUSE</v>
      </c>
      <c r="G134" t="s">
        <v>5467</v>
      </c>
      <c r="H134">
        <f>swisspfam_to_xls!J3454</f>
        <v>263</v>
      </c>
    </row>
    <row r="135" spans="1:8">
      <c r="A135" t="str">
        <f>IF(swisspfam_to_xls!H292="Regulator of G protein signaling domain", swisspfam_to_xls!A292, "")</f>
        <v>A8WN25_CAEBR</v>
      </c>
      <c r="B135" t="s">
        <v>5466</v>
      </c>
      <c r="C135">
        <f>swisspfam_to_xls!I292</f>
        <v>136</v>
      </c>
      <c r="F135" t="str">
        <f>IF(swisspfam_to_xls!D3456="PF00069", swisspfam_to_xls!A3456, "")</f>
        <v>GRK6_RAT</v>
      </c>
      <c r="G135" t="s">
        <v>5467</v>
      </c>
      <c r="H135">
        <f>swisspfam_to_xls!J3456</f>
        <v>263</v>
      </c>
    </row>
    <row r="136" spans="1:8">
      <c r="A136" t="str">
        <f>IF(swisspfam_to_xls!H296="Regulator of G protein signaling domain", swisspfam_to_xls!A296, "")</f>
        <v>A8WU05_CAEBR</v>
      </c>
      <c r="B136" t="s">
        <v>5466</v>
      </c>
      <c r="C136">
        <f>swisspfam_to_xls!I296</f>
        <v>113</v>
      </c>
      <c r="F136" t="str">
        <f>IF(swisspfam_to_xls!D3458="PF00069", swisspfam_to_xls!A3458, "")</f>
        <v>GRK7_BOVIN</v>
      </c>
      <c r="G136" t="s">
        <v>5467</v>
      </c>
      <c r="H136">
        <f>swisspfam_to_xls!J3458</f>
        <v>259</v>
      </c>
    </row>
    <row r="137" spans="1:8">
      <c r="A137" t="str">
        <f>IF(swisspfam_to_xls!H298="Regulator of G protein signaling domain", swisspfam_to_xls!A298, "")</f>
        <v>A8WU05_CAEBR</v>
      </c>
      <c r="B137" t="s">
        <v>5466</v>
      </c>
      <c r="C137">
        <f>swisspfam_to_xls!I298</f>
        <v>119</v>
      </c>
      <c r="F137" t="str">
        <f>IF(swisspfam_to_xls!D3460="PF00069", swisspfam_to_xls!A3460, "")</f>
        <v>GRK7_HUMAN</v>
      </c>
      <c r="G137" t="s">
        <v>5467</v>
      </c>
      <c r="H137">
        <f>swisspfam_to_xls!J3460</f>
        <v>259</v>
      </c>
    </row>
    <row r="138" spans="1:8">
      <c r="A138" t="str">
        <f>IF(swisspfam_to_xls!H301="Regulator of G protein signaling domain", swisspfam_to_xls!A301, "")</f>
        <v>A8WWT3_CAEBR</v>
      </c>
      <c r="B138" t="s">
        <v>5466</v>
      </c>
      <c r="C138">
        <f>swisspfam_to_xls!I301</f>
        <v>120</v>
      </c>
      <c r="F138" t="str">
        <f>IF(swisspfam_to_xls!D3462="PF00069", swisspfam_to_xls!A3462, "")</f>
        <v>GRK7_PIG</v>
      </c>
      <c r="G138" t="s">
        <v>5467</v>
      </c>
      <c r="H138">
        <f>swisspfam_to_xls!J3462</f>
        <v>259</v>
      </c>
    </row>
    <row r="139" spans="1:8">
      <c r="A139" t="str">
        <f>IF(swisspfam_to_xls!H302="Regulator of G protein signaling domain", swisspfam_to_xls!A302, "")</f>
        <v>A8X817_CAEBR</v>
      </c>
      <c r="B139" t="s">
        <v>5466</v>
      </c>
      <c r="C139">
        <f>swisspfam_to_xls!I302</f>
        <v>124</v>
      </c>
      <c r="F139" t="str">
        <f>IF(swisspfam_to_xls!D3464="PF00069", swisspfam_to_xls!A3464, "")</f>
        <v>GRK7_SPETR</v>
      </c>
      <c r="G139" t="s">
        <v>5467</v>
      </c>
      <c r="H139">
        <f>swisspfam_to_xls!J3464</f>
        <v>264</v>
      </c>
    </row>
    <row r="140" spans="1:8">
      <c r="A140" t="str">
        <f>IF(swisspfam_to_xls!H303="Regulator of G protein signaling domain", swisspfam_to_xls!A303, "")</f>
        <v>A8X817_CAEBR</v>
      </c>
      <c r="B140" t="s">
        <v>5466</v>
      </c>
      <c r="C140">
        <f>swisspfam_to_xls!I303</f>
        <v>123</v>
      </c>
      <c r="F140" t="str">
        <f>IF(swisspfam_to_xls!D3469="PF00069", swisspfam_to_xls!A3469, "")</f>
        <v>O70296_MOUSE</v>
      </c>
      <c r="G140" t="s">
        <v>5467</v>
      </c>
      <c r="H140">
        <f>swisspfam_to_xls!J3469</f>
        <v>263</v>
      </c>
    </row>
    <row r="141" spans="1:8">
      <c r="A141" t="str">
        <f>IF(swisspfam_to_xls!H304="Regulator of G protein signaling domain", swisspfam_to_xls!A304, "")</f>
        <v>A8X9Y8_CAEBR</v>
      </c>
      <c r="B141" t="s">
        <v>5466</v>
      </c>
      <c r="C141">
        <f>swisspfam_to_xls!I304</f>
        <v>116</v>
      </c>
      <c r="F141" t="str">
        <f>IF(swisspfam_to_xls!D3471="PF00069", swisspfam_to_xls!A3471, "")</f>
        <v>O73658_ORYLA</v>
      </c>
      <c r="G141" t="s">
        <v>5467</v>
      </c>
      <c r="H141">
        <f>swisspfam_to_xls!J3471</f>
        <v>272</v>
      </c>
    </row>
    <row r="142" spans="1:8">
      <c r="A142" t="str">
        <f>IF(swisspfam_to_xls!H305="Regulator of G protein signaling domain", swisspfam_to_xls!A305, "")</f>
        <v>A8XAK0_CAEBR</v>
      </c>
      <c r="B142" t="s">
        <v>5466</v>
      </c>
      <c r="C142">
        <f>swisspfam_to_xls!I305</f>
        <v>124</v>
      </c>
      <c r="F142" t="str">
        <f>IF(swisspfam_to_xls!D3473="PF00069", swisspfam_to_xls!A3473, "")</f>
        <v>O73659_ORYLA</v>
      </c>
      <c r="G142" t="s">
        <v>5467</v>
      </c>
      <c r="H142">
        <f>swisspfam_to_xls!J3473</f>
        <v>266</v>
      </c>
    </row>
    <row r="143" spans="1:8">
      <c r="A143" t="str">
        <f>IF(swisspfam_to_xls!H309="Regulator of G protein signaling domain", swisspfam_to_xls!A309, "")</f>
        <v>A8XJK3_CAEBR</v>
      </c>
      <c r="B143" t="s">
        <v>5466</v>
      </c>
      <c r="C143">
        <f>swisspfam_to_xls!I309</f>
        <v>118</v>
      </c>
      <c r="F143" t="str">
        <f>IF(swisspfam_to_xls!D3476="PF00069", swisspfam_to_xls!A3476, "")</f>
        <v>O73685_CHICK</v>
      </c>
      <c r="G143" t="s">
        <v>5467</v>
      </c>
      <c r="H143">
        <f>swisspfam_to_xls!J3476</f>
        <v>259</v>
      </c>
    </row>
    <row r="144" spans="1:8">
      <c r="A144" t="str">
        <f>IF(swisspfam_to_xls!H310="Regulator of G protein signaling domain", swisspfam_to_xls!A310, "")</f>
        <v>A8XKK4_CAEBR</v>
      </c>
      <c r="B144" t="s">
        <v>5466</v>
      </c>
      <c r="C144">
        <f>swisspfam_to_xls!I310</f>
        <v>117</v>
      </c>
      <c r="F144" t="str">
        <f>IF(swisspfam_to_xls!D3480="PF00069", swisspfam_to_xls!A3480, "")</f>
        <v>O97020_ENTDO</v>
      </c>
      <c r="G144" t="s">
        <v>5467</v>
      </c>
      <c r="H144">
        <f>swisspfam_to_xls!J3480</f>
        <v>263</v>
      </c>
    </row>
    <row r="145" spans="1:8">
      <c r="A145" t="str">
        <f>IF(swisspfam_to_xls!H313="Regulator of G protein signaling domain", swisspfam_to_xls!A313, "")</f>
        <v>A8XLK5_CAEBR</v>
      </c>
      <c r="B145" t="s">
        <v>5466</v>
      </c>
      <c r="C145">
        <f>swisspfam_to_xls!I313</f>
        <v>121</v>
      </c>
      <c r="F145" t="str">
        <f>IF(swisspfam_to_xls!D3483="PF00069", swisspfam_to_xls!A3483, "")</f>
        <v>P97548_RAT</v>
      </c>
      <c r="G145" t="s">
        <v>5467</v>
      </c>
      <c r="H145">
        <f>swisspfam_to_xls!J3483</f>
        <v>263</v>
      </c>
    </row>
    <row r="146" spans="1:8">
      <c r="A146" t="str">
        <f>IF(swisspfam_to_xls!H314="Regulator of G protein signaling domain", swisspfam_to_xls!A314, "")</f>
        <v>A8XYG5_CAEBR</v>
      </c>
      <c r="B146" t="s">
        <v>5466</v>
      </c>
      <c r="C146">
        <f>swisspfam_to_xls!I314</f>
        <v>116</v>
      </c>
      <c r="F146" t="str">
        <f>IF(swisspfam_to_xls!D3485="PF00069", swisspfam_to_xls!A3485, "")</f>
        <v>P97549_RAT</v>
      </c>
      <c r="G146" t="s">
        <v>5467</v>
      </c>
      <c r="H146">
        <f>swisspfam_to_xls!J3485</f>
        <v>263</v>
      </c>
    </row>
    <row r="147" spans="1:8">
      <c r="A147" t="str">
        <f>IF(swisspfam_to_xls!H315="Regulator of G protein signaling domain", swisspfam_to_xls!A315, "")</f>
        <v>A8XYG6_CAEBR</v>
      </c>
      <c r="B147" t="s">
        <v>5466</v>
      </c>
      <c r="C147">
        <f>swisspfam_to_xls!I315</f>
        <v>116</v>
      </c>
      <c r="F147" t="str">
        <f>IF(swisspfam_to_xls!D3496="PF00069", swisspfam_to_xls!A3496, "")</f>
        <v>Q08CJ6_DANRE</v>
      </c>
      <c r="G147" t="s">
        <v>5467</v>
      </c>
      <c r="H147">
        <f>swisspfam_to_xls!J3496</f>
        <v>263</v>
      </c>
    </row>
    <row r="148" spans="1:8">
      <c r="A148" t="str">
        <f>IF(swisspfam_to_xls!H316="Regulator of G protein signaling domain", swisspfam_to_xls!A316, "")</f>
        <v>A8XYG7_CAEBR</v>
      </c>
      <c r="B148" t="s">
        <v>5466</v>
      </c>
      <c r="C148">
        <f>swisspfam_to_xls!I316</f>
        <v>116</v>
      </c>
      <c r="F148" t="str">
        <f>IF(swisspfam_to_xls!D3584="PF00069", swisspfam_to_xls!A3584, "")</f>
        <v>Q1XHL7_DANRE</v>
      </c>
      <c r="G148" t="s">
        <v>5467</v>
      </c>
      <c r="H148">
        <f>swisspfam_to_xls!J3584</f>
        <v>260</v>
      </c>
    </row>
    <row r="149" spans="1:8">
      <c r="A149" t="str">
        <f>IF(swisspfam_to_xls!H317="Regulator of G protein signaling domain", swisspfam_to_xls!A317, "")</f>
        <v>A8XYG8_CAEBR</v>
      </c>
      <c r="B149" t="s">
        <v>5466</v>
      </c>
      <c r="C149">
        <f>swisspfam_to_xls!I317</f>
        <v>120</v>
      </c>
      <c r="F149" t="str">
        <f>IF(swisspfam_to_xls!D3586="PF00069", swisspfam_to_xls!A3586, "")</f>
        <v>Q1XHL8_DANRE</v>
      </c>
      <c r="G149" t="s">
        <v>5467</v>
      </c>
      <c r="H149">
        <f>swisspfam_to_xls!J3586</f>
        <v>264</v>
      </c>
    </row>
    <row r="150" spans="1:8">
      <c r="A150" t="str">
        <f>IF(swisspfam_to_xls!H319="Regulator of G protein signaling domain", swisspfam_to_xls!A319, "")</f>
        <v>A8XYK0_CAEBR</v>
      </c>
      <c r="B150" t="s">
        <v>5466</v>
      </c>
      <c r="C150">
        <f>swisspfam_to_xls!I319</f>
        <v>126</v>
      </c>
      <c r="F150" t="str">
        <f>IF(swisspfam_to_xls!D3588="PF00069", swisspfam_to_xls!A3588, "")</f>
        <v>Q1XHM0_DANRE</v>
      </c>
      <c r="G150" t="s">
        <v>5467</v>
      </c>
      <c r="H150">
        <f>swisspfam_to_xls!J3588</f>
        <v>266</v>
      </c>
    </row>
    <row r="151" spans="1:8">
      <c r="A151" t="str">
        <f>IF(swisspfam_to_xls!H325="Regulator of G protein signaling domain", swisspfam_to_xls!A325, "")</f>
        <v>A8Y3S0_CAEBR</v>
      </c>
      <c r="B151" t="s">
        <v>5466</v>
      </c>
      <c r="C151">
        <f>swisspfam_to_xls!I325</f>
        <v>116</v>
      </c>
      <c r="F151" t="str">
        <f>IF(swisspfam_to_xls!D3591="PF00069", swisspfam_to_xls!A3591, "")</f>
        <v>Q28DL5_XENTR</v>
      </c>
      <c r="G151" t="s">
        <v>5467</v>
      </c>
      <c r="H151">
        <f>swisspfam_to_xls!J3591</f>
        <v>263</v>
      </c>
    </row>
    <row r="152" spans="1:8">
      <c r="A152" t="str">
        <f>IF(swisspfam_to_xls!H326="Regulator of G protein signaling domain", swisspfam_to_xls!A326, "")</f>
        <v>A9HEI6_9RHOB</v>
      </c>
      <c r="B152" t="s">
        <v>5466</v>
      </c>
      <c r="C152">
        <f>swisspfam_to_xls!I326</f>
        <v>127</v>
      </c>
      <c r="F152" t="str">
        <f>IF(swisspfam_to_xls!D3659="PF00069", swisspfam_to_xls!A3659, "")</f>
        <v>Q2V2M2_CYPCA</v>
      </c>
      <c r="G152" t="s">
        <v>5467</v>
      </c>
      <c r="H152">
        <f>swisspfam_to_xls!J3659</f>
        <v>266</v>
      </c>
    </row>
    <row r="153" spans="1:8">
      <c r="A153" t="str">
        <f>IF(swisspfam_to_xls!H328="Regulator of G protein signaling domain", swisspfam_to_xls!A328, "")</f>
        <v>A9JRC5_DANRE</v>
      </c>
      <c r="B153" t="s">
        <v>5466</v>
      </c>
      <c r="C153">
        <f>swisspfam_to_xls!I328</f>
        <v>113</v>
      </c>
      <c r="F153" t="str">
        <f>IF(swisspfam_to_xls!D3661="PF00069", swisspfam_to_xls!A3661, "")</f>
        <v>Q2V2M3_CYPCA</v>
      </c>
      <c r="G153" t="s">
        <v>5467</v>
      </c>
      <c r="H153">
        <f>swisspfam_to_xls!J3661</f>
        <v>264</v>
      </c>
    </row>
    <row r="154" spans="1:8">
      <c r="A154" t="str">
        <f>IF(swisspfam_to_xls!H330="Regulator of G protein signaling domain", swisspfam_to_xls!A330, "")</f>
        <v>A9JRU1_DANRE</v>
      </c>
      <c r="B154" t="s">
        <v>5466</v>
      </c>
      <c r="C154">
        <f>swisspfam_to_xls!I330</f>
        <v>116</v>
      </c>
      <c r="F154" t="str">
        <f>IF(swisspfam_to_xls!D3663="PF00069", swisspfam_to_xls!A3663, "")</f>
        <v>Q2V2M4_CYPCA</v>
      </c>
      <c r="G154" t="s">
        <v>5467</v>
      </c>
      <c r="H154">
        <f>swisspfam_to_xls!J3663</f>
        <v>266</v>
      </c>
    </row>
    <row r="155" spans="1:8">
      <c r="A155" t="str">
        <f>IF(swisspfam_to_xls!H332="Regulator of G protein signaling domain", swisspfam_to_xls!A332, "")</f>
        <v>A9L8U3_PAPAN</v>
      </c>
      <c r="B155" t="s">
        <v>5466</v>
      </c>
      <c r="C155">
        <f>swisspfam_to_xls!I332</f>
        <v>115</v>
      </c>
      <c r="F155" t="str">
        <f>IF(swisspfam_to_xls!D3678="PF00069", swisspfam_to_xls!A3678, "")</f>
        <v>Q3TST4_MOUSE</v>
      </c>
      <c r="G155" t="s">
        <v>5467</v>
      </c>
      <c r="H155">
        <f>swisspfam_to_xls!J3678</f>
        <v>263</v>
      </c>
    </row>
    <row r="156" spans="1:8">
      <c r="A156" t="str">
        <f>IF(swisspfam_to_xls!H336="Regulator of G protein signaling domain", swisspfam_to_xls!A336, "")</f>
        <v>A9L8U6_PAPAN</v>
      </c>
      <c r="B156" t="s">
        <v>5466</v>
      </c>
      <c r="C156">
        <f>swisspfam_to_xls!I336</f>
        <v>123</v>
      </c>
      <c r="F156" t="str">
        <f>IF(swisspfam_to_xls!D3681="PF00069", swisspfam_to_xls!A3681, "")</f>
        <v>Q3TTW2_MOUSE</v>
      </c>
      <c r="G156" t="s">
        <v>5467</v>
      </c>
      <c r="H156">
        <f>swisspfam_to_xls!J3681</f>
        <v>263</v>
      </c>
    </row>
    <row r="157" spans="1:8">
      <c r="A157" t="str">
        <f>IF(swisspfam_to_xls!H337="Regulator of G protein signaling domain", swisspfam_to_xls!A337, "")</f>
        <v>A9QVL1_PIG</v>
      </c>
      <c r="B157" t="s">
        <v>5466</v>
      </c>
      <c r="C157">
        <f>swisspfam_to_xls!I337</f>
        <v>116</v>
      </c>
      <c r="F157" t="str">
        <f>IF(swisspfam_to_xls!D3685="PF00069", swisspfam_to_xls!A3685, "")</f>
        <v>Q3U1V3_MOUSE</v>
      </c>
      <c r="G157" t="s">
        <v>5467</v>
      </c>
      <c r="H157">
        <f>swisspfam_to_xls!J3685</f>
        <v>263</v>
      </c>
    </row>
    <row r="158" spans="1:8">
      <c r="A158" t="str">
        <f>IF(swisspfam_to_xls!H338="Regulator of G protein signaling domain", swisspfam_to_xls!A338, "")</f>
        <v>A9V0J7_MONBE</v>
      </c>
      <c r="B158" t="s">
        <v>5466</v>
      </c>
      <c r="C158">
        <f>swisspfam_to_xls!I338</f>
        <v>137</v>
      </c>
      <c r="F158" t="str">
        <f>IF(swisspfam_to_xls!D3692="PF00069", swisspfam_to_xls!A3692, "")</f>
        <v>Q3UK88_MOUSE</v>
      </c>
      <c r="G158" t="s">
        <v>5467</v>
      </c>
      <c r="H158">
        <f>swisspfam_to_xls!J3692</f>
        <v>67</v>
      </c>
    </row>
    <row r="159" spans="1:8">
      <c r="A159" t="str">
        <f>IF(swisspfam_to_xls!H342="Regulator of G protein signaling domain", swisspfam_to_xls!A342, "")</f>
        <v>A9V770_MONBE</v>
      </c>
      <c r="B159" t="s">
        <v>5466</v>
      </c>
      <c r="C159">
        <f>swisspfam_to_xls!I342</f>
        <v>122</v>
      </c>
      <c r="F159" t="str">
        <f>IF(swisspfam_to_xls!D3693="PF00069", swisspfam_to_xls!A3693, "")</f>
        <v>Q3UK88_MOUSE</v>
      </c>
      <c r="G159" t="s">
        <v>5467</v>
      </c>
      <c r="H159">
        <f>swisspfam_to_xls!J3693</f>
        <v>168</v>
      </c>
    </row>
    <row r="160" spans="1:8">
      <c r="A160" t="str">
        <f>IF(swisspfam_to_xls!H344="Regulator of G protein signaling domain", swisspfam_to_xls!A344, "")</f>
        <v>A9V8N2_MONBE</v>
      </c>
      <c r="B160" t="s">
        <v>5466</v>
      </c>
      <c r="C160">
        <f>swisspfam_to_xls!I344</f>
        <v>117</v>
      </c>
      <c r="F160" t="str">
        <f>IF(swisspfam_to_xls!D3707="PF00069", swisspfam_to_xls!A3707, "")</f>
        <v>Q3V151_MOUSE</v>
      </c>
      <c r="G160" t="s">
        <v>5467</v>
      </c>
      <c r="H160">
        <f>swisspfam_to_xls!J3707</f>
        <v>263</v>
      </c>
    </row>
    <row r="161" spans="1:8">
      <c r="A161" t="str">
        <f>IF(swisspfam_to_xls!H347="Regulator of G protein signaling domain", swisspfam_to_xls!A347, "")</f>
        <v>A9Z1K0_CAEEL</v>
      </c>
      <c r="B161" t="s">
        <v>5466</v>
      </c>
      <c r="C161">
        <f>swisspfam_to_xls!I347</f>
        <v>56</v>
      </c>
      <c r="F161" t="str">
        <f>IF(swisspfam_to_xls!D3716="PF00069", swisspfam_to_xls!A3716, "")</f>
        <v>Q49HM8_DANRE</v>
      </c>
      <c r="G161" t="s">
        <v>5467</v>
      </c>
      <c r="H161">
        <f>swisspfam_to_xls!J3716</f>
        <v>260</v>
      </c>
    </row>
    <row r="162" spans="1:8">
      <c r="A162" t="str">
        <f>IF(swisspfam_to_xls!H348="Regulator of G protein signaling domain", swisspfam_to_xls!A348, "")</f>
        <v>A9Z1K0_CAEEL</v>
      </c>
      <c r="B162" t="s">
        <v>5466</v>
      </c>
      <c r="C162">
        <f>swisspfam_to_xls!I348</f>
        <v>123</v>
      </c>
      <c r="F162" t="str">
        <f>IF(swisspfam_to_xls!D3718="PF00069", swisspfam_to_xls!A3718, "")</f>
        <v>Q49HM9_DANRE</v>
      </c>
      <c r="G162" t="s">
        <v>5467</v>
      </c>
      <c r="H162">
        <f>swisspfam_to_xls!J3718</f>
        <v>264</v>
      </c>
    </row>
    <row r="163" spans="1:8">
      <c r="A163" t="str">
        <f>IF(swisspfam_to_xls!H349="Regulator of G protein signaling domain", swisspfam_to_xls!A349, "")</f>
        <v>AKA10_HUMAN</v>
      </c>
      <c r="B163" t="s">
        <v>5466</v>
      </c>
      <c r="C163">
        <f>swisspfam_to_xls!I349</f>
        <v>112</v>
      </c>
      <c r="F163" t="str">
        <f>IF(swisspfam_to_xls!D3721="PF00069", swisspfam_to_xls!A3721, "")</f>
        <v>Q49HN0_DANRE</v>
      </c>
      <c r="G163" t="s">
        <v>5467</v>
      </c>
      <c r="H163">
        <f>swisspfam_to_xls!J3721</f>
        <v>266</v>
      </c>
    </row>
    <row r="164" spans="1:8">
      <c r="A164" t="str">
        <f>IF(swisspfam_to_xls!H350="Regulator of G protein signaling domain", swisspfam_to_xls!A350, "")</f>
        <v>AKA10_HUMAN</v>
      </c>
      <c r="B164" t="s">
        <v>5466</v>
      </c>
      <c r="C164">
        <f>swisspfam_to_xls!I350</f>
        <v>125</v>
      </c>
      <c r="F164" t="str">
        <f>IF(swisspfam_to_xls!D3723="PF00069", swisspfam_to_xls!A3723, "")</f>
        <v>Q49HN1_DANRE</v>
      </c>
      <c r="G164" t="s">
        <v>5467</v>
      </c>
      <c r="H164">
        <f>swisspfam_to_xls!J3723</f>
        <v>266</v>
      </c>
    </row>
    <row r="165" spans="1:8">
      <c r="A165" t="str">
        <f>IF(swisspfam_to_xls!H351="Regulator of G protein signaling domain", swisspfam_to_xls!A351, "")</f>
        <v>AKA10_MOUSE</v>
      </c>
      <c r="B165" t="s">
        <v>5466</v>
      </c>
      <c r="C165">
        <f>swisspfam_to_xls!I351</f>
        <v>96</v>
      </c>
      <c r="F165" t="str">
        <f>IF(swisspfam_to_xls!D3796="PF00069", swisspfam_to_xls!A3796, "")</f>
        <v>Q4S0M0_TETNG</v>
      </c>
      <c r="G165" t="s">
        <v>5467</v>
      </c>
      <c r="H165">
        <f>swisspfam_to_xls!J3796</f>
        <v>291</v>
      </c>
    </row>
    <row r="166" spans="1:8">
      <c r="A166" t="str">
        <f>IF(swisspfam_to_xls!H352="Regulator of G protein signaling domain", swisspfam_to_xls!A352, "")</f>
        <v>AKA10_MOUSE</v>
      </c>
      <c r="B166" t="s">
        <v>5466</v>
      </c>
      <c r="C166">
        <f>swisspfam_to_xls!I352</f>
        <v>125</v>
      </c>
      <c r="F166" t="str">
        <f>IF(swisspfam_to_xls!D3798="PF00069", swisspfam_to_xls!A3798, "")</f>
        <v>Q4S1T8_TETNG</v>
      </c>
      <c r="G166" t="s">
        <v>5467</v>
      </c>
      <c r="H166">
        <f>swisspfam_to_xls!J3798</f>
        <v>128</v>
      </c>
    </row>
    <row r="167" spans="1:8">
      <c r="A167" t="str">
        <f>IF(swisspfam_to_xls!H353="Regulator of G protein signaling domain", swisspfam_to_xls!A353, "")</f>
        <v>AKA10_PIG</v>
      </c>
      <c r="B167" t="s">
        <v>5466</v>
      </c>
      <c r="C167">
        <f>swisspfam_to_xls!I353</f>
        <v>99</v>
      </c>
      <c r="F167" t="str">
        <f>IF(swisspfam_to_xls!D3799="PF00069", swisspfam_to_xls!A3799, "")</f>
        <v>Q4S1T8_TETNG</v>
      </c>
      <c r="G167" t="s">
        <v>5467</v>
      </c>
      <c r="H167">
        <f>swisspfam_to_xls!J3799</f>
        <v>150</v>
      </c>
    </row>
    <row r="168" spans="1:8">
      <c r="A168" t="str">
        <f>IF(swisspfam_to_xls!H354="Regulator of G protein signaling domain", swisspfam_to_xls!A354, "")</f>
        <v>AKA10_PIG</v>
      </c>
      <c r="B168" t="s">
        <v>5466</v>
      </c>
      <c r="C168">
        <f>swisspfam_to_xls!I354</f>
        <v>125</v>
      </c>
      <c r="F168" t="str">
        <f>IF(swisspfam_to_xls!D3801="PF00069", swisspfam_to_xls!A3801, "")</f>
        <v>Q4S1U5_TETNG</v>
      </c>
      <c r="G168" t="s">
        <v>5467</v>
      </c>
      <c r="H168">
        <f>swisspfam_to_xls!J3801</f>
        <v>260</v>
      </c>
    </row>
    <row r="169" spans="1:8">
      <c r="A169" t="str">
        <f>IF(swisspfam_to_xls!H356="Regulator of G protein signaling domain", swisspfam_to_xls!A356, "")</f>
        <v>ARBK1_BOVIN</v>
      </c>
      <c r="B169" t="s">
        <v>5466</v>
      </c>
      <c r="C169">
        <f>swisspfam_to_xls!I356</f>
        <v>121</v>
      </c>
      <c r="F169" t="str">
        <f>IF(swisspfam_to_xls!D3809="PF00069", swisspfam_to_xls!A3809, "")</f>
        <v>Q4S7T8_TETNG</v>
      </c>
      <c r="G169" t="s">
        <v>5467</v>
      </c>
      <c r="H169">
        <f>swisspfam_to_xls!J3809</f>
        <v>263</v>
      </c>
    </row>
    <row r="170" spans="1:8">
      <c r="A170" t="str">
        <f>IF(swisspfam_to_xls!H360="Regulator of G protein signaling domain", swisspfam_to_xls!A360, "")</f>
        <v>ARBK1_DIDMA</v>
      </c>
      <c r="B170" t="s">
        <v>5466</v>
      </c>
      <c r="C170">
        <f>swisspfam_to_xls!I360</f>
        <v>121</v>
      </c>
      <c r="F170" t="str">
        <f>IF(swisspfam_to_xls!D3820="PF00069", swisspfam_to_xls!A3820, "")</f>
        <v>Q4S8Z2_TETNG</v>
      </c>
      <c r="G170" t="s">
        <v>5467</v>
      </c>
      <c r="H170">
        <f>swisspfam_to_xls!J3820</f>
        <v>271</v>
      </c>
    </row>
    <row r="171" spans="1:8">
      <c r="A171" t="str">
        <f>IF(swisspfam_to_xls!H364="Regulator of G protein signaling domain", swisspfam_to_xls!A364, "")</f>
        <v>ARBK1_HUMAN</v>
      </c>
      <c r="B171" t="s">
        <v>5466</v>
      </c>
      <c r="C171">
        <f>swisspfam_to_xls!I364</f>
        <v>121</v>
      </c>
      <c r="F171" t="str">
        <f>IF(swisspfam_to_xls!D3829="PF00069", swisspfam_to_xls!A3829, "")</f>
        <v>Q4SHY0_TETNG</v>
      </c>
      <c r="G171" t="s">
        <v>5467</v>
      </c>
      <c r="H171">
        <f>swisspfam_to_xls!J3829</f>
        <v>273</v>
      </c>
    </row>
    <row r="172" spans="1:8">
      <c r="A172" t="str">
        <f>IF(swisspfam_to_xls!H368="Regulator of G protein signaling domain", swisspfam_to_xls!A368, "")</f>
        <v>ARBK1_MESAU</v>
      </c>
      <c r="B172" t="s">
        <v>5466</v>
      </c>
      <c r="C172">
        <f>swisspfam_to_xls!I368</f>
        <v>121</v>
      </c>
      <c r="F172" t="str">
        <f>IF(swisspfam_to_xls!D3842="PF00069", swisspfam_to_xls!A3842, "")</f>
        <v>Q4SP51_TETNG</v>
      </c>
      <c r="G172" t="s">
        <v>5467</v>
      </c>
      <c r="H172">
        <f>swisspfam_to_xls!J3842</f>
        <v>272</v>
      </c>
    </row>
    <row r="173" spans="1:8">
      <c r="A173" t="str">
        <f>IF(swisspfam_to_xls!H372="Regulator of G protein signaling domain", swisspfam_to_xls!A372, "")</f>
        <v>ARBK1_MOUSE</v>
      </c>
      <c r="B173" t="s">
        <v>5466</v>
      </c>
      <c r="C173">
        <f>swisspfam_to_xls!I372</f>
        <v>121</v>
      </c>
      <c r="F173" t="str">
        <f>IF(swisspfam_to_xls!D3874="PF00069", swisspfam_to_xls!A3874, "")</f>
        <v>Q4V7S7_XENLA</v>
      </c>
      <c r="G173" t="s">
        <v>5467</v>
      </c>
      <c r="H173">
        <f>swisspfam_to_xls!J3874</f>
        <v>209</v>
      </c>
    </row>
    <row r="174" spans="1:8">
      <c r="A174" t="str">
        <f>IF(swisspfam_to_xls!H376="Regulator of G protein signaling domain", swisspfam_to_xls!A376, "")</f>
        <v>ARBK1_RAT</v>
      </c>
      <c r="B174" t="s">
        <v>5466</v>
      </c>
      <c r="C174">
        <f>swisspfam_to_xls!I376</f>
        <v>121</v>
      </c>
      <c r="F174" t="str">
        <f>IF(swisspfam_to_xls!D3882="PF00069", swisspfam_to_xls!A3882, "")</f>
        <v>Q4V9Z9_MOUSE</v>
      </c>
      <c r="G174" t="s">
        <v>5467</v>
      </c>
      <c r="H174">
        <f>swisspfam_to_xls!J3882</f>
        <v>260</v>
      </c>
    </row>
    <row r="175" spans="1:8">
      <c r="A175" t="str">
        <f>IF(swisspfam_to_xls!H380="Regulator of G protein signaling domain", swisspfam_to_xls!A380, "")</f>
        <v>ARBK2_BOVIN</v>
      </c>
      <c r="B175" t="s">
        <v>5466</v>
      </c>
      <c r="C175">
        <f>swisspfam_to_xls!I380</f>
        <v>121</v>
      </c>
      <c r="F175" t="str">
        <f>IF(swisspfam_to_xls!D3904="PF00069", swisspfam_to_xls!A3904, "")</f>
        <v>Q52KZ3_XENLA</v>
      </c>
      <c r="G175" t="s">
        <v>5467</v>
      </c>
      <c r="H175">
        <f>swisspfam_to_xls!J3904</f>
        <v>266</v>
      </c>
    </row>
    <row r="176" spans="1:8">
      <c r="A176" t="str">
        <f>IF(swisspfam_to_xls!H384="Regulator of G protein signaling domain", swisspfam_to_xls!A384, "")</f>
        <v>ARBK2_HUMAN</v>
      </c>
      <c r="B176" t="s">
        <v>5466</v>
      </c>
      <c r="C176">
        <f>swisspfam_to_xls!I384</f>
        <v>121</v>
      </c>
      <c r="F176" t="str">
        <f>IF(swisspfam_to_xls!D3941="PF00069", swisspfam_to_xls!A3941, "")</f>
        <v>Q567A3_DANRE</v>
      </c>
      <c r="G176" t="s">
        <v>5467</v>
      </c>
      <c r="H176">
        <f>swisspfam_to_xls!J3941</f>
        <v>266</v>
      </c>
    </row>
    <row r="177" spans="1:8">
      <c r="A177" t="str">
        <f>IF(swisspfam_to_xls!H388="Regulator of G protein signaling domain", swisspfam_to_xls!A388, "")</f>
        <v>ARBK2_MOUSE</v>
      </c>
      <c r="B177" t="s">
        <v>5466</v>
      </c>
      <c r="C177">
        <f>swisspfam_to_xls!I388</f>
        <v>121</v>
      </c>
      <c r="F177" t="str">
        <f>IF(swisspfam_to_xls!D4012="PF00069", swisspfam_to_xls!A4012, "")</f>
        <v>Q5NUF5_ORYLA</v>
      </c>
      <c r="G177" t="s">
        <v>5467</v>
      </c>
      <c r="H177">
        <f>swisspfam_to_xls!J4012</f>
        <v>266</v>
      </c>
    </row>
    <row r="178" spans="1:8">
      <c r="A178" t="str">
        <f>IF(swisspfam_to_xls!H392="Regulator of G protein signaling domain", swisspfam_to_xls!A392, "")</f>
        <v>ARBK2_RAT</v>
      </c>
      <c r="B178" t="s">
        <v>5466</v>
      </c>
      <c r="C178">
        <f>swisspfam_to_xls!I392</f>
        <v>121</v>
      </c>
      <c r="F178" t="str">
        <f>IF(swisspfam_to_xls!D4022="PF00069", swisspfam_to_xls!A4022, "")</f>
        <v>Q5REF7_PONAB</v>
      </c>
      <c r="G178" t="s">
        <v>5467</v>
      </c>
      <c r="H178">
        <f>swisspfam_to_xls!J4022</f>
        <v>263</v>
      </c>
    </row>
    <row r="179" spans="1:8">
      <c r="A179" t="str">
        <f>IF(swisspfam_to_xls!H397="Regulator of G protein signaling domain", swisspfam_to_xls!A397, "")</f>
        <v>AXIN1_CHICK</v>
      </c>
      <c r="B179" t="s">
        <v>5466</v>
      </c>
      <c r="C179">
        <f>swisspfam_to_xls!I397</f>
        <v>123</v>
      </c>
      <c r="F179" t="str">
        <f>IF(swisspfam_to_xls!D4036="PF00069", swisspfam_to_xls!A4036, "")</f>
        <v>Q5XH04_XENLA</v>
      </c>
      <c r="G179" t="s">
        <v>5467</v>
      </c>
      <c r="H179">
        <f>swisspfam_to_xls!J4036</f>
        <v>263</v>
      </c>
    </row>
    <row r="180" spans="1:8">
      <c r="A180" t="str">
        <f>IF(swisspfam_to_xls!H400="Regulator of G protein signaling domain", swisspfam_to_xls!A400, "")</f>
        <v>AXIN1_DANRE</v>
      </c>
      <c r="B180" t="s">
        <v>5466</v>
      </c>
      <c r="C180">
        <f>swisspfam_to_xls!I400</f>
        <v>122</v>
      </c>
      <c r="F180" t="str">
        <f>IF(swisspfam_to_xls!D4042="PF00069", swisspfam_to_xls!A4042, "")</f>
        <v>Q5ZJB8_CHICK</v>
      </c>
      <c r="G180" t="s">
        <v>5467</v>
      </c>
      <c r="H180">
        <f>swisspfam_to_xls!J4042</f>
        <v>263</v>
      </c>
    </row>
    <row r="181" spans="1:8">
      <c r="A181" t="str">
        <f>IF(swisspfam_to_xls!H403="Regulator of G protein signaling domain", swisspfam_to_xls!A403, "")</f>
        <v>AXIN1_HUMAN</v>
      </c>
      <c r="B181" t="s">
        <v>5466</v>
      </c>
      <c r="C181">
        <f>swisspfam_to_xls!I403</f>
        <v>123</v>
      </c>
      <c r="F181" t="str">
        <f>IF(swisspfam_to_xls!D4046="PF00069", swisspfam_to_xls!A4046, "")</f>
        <v>Q5ZKL2_CHICK</v>
      </c>
      <c r="G181" t="s">
        <v>5467</v>
      </c>
      <c r="H181">
        <f>swisspfam_to_xls!J4046</f>
        <v>263</v>
      </c>
    </row>
    <row r="182" spans="1:8">
      <c r="A182" t="str">
        <f>IF(swisspfam_to_xls!H406="Regulator of G protein signaling domain", swisspfam_to_xls!A406, "")</f>
        <v>AXIN1_MOUSE</v>
      </c>
      <c r="B182" t="s">
        <v>5466</v>
      </c>
      <c r="C182">
        <f>swisspfam_to_xls!I406</f>
        <v>123</v>
      </c>
      <c r="F182" t="str">
        <f>IF(swisspfam_to_xls!D4054="PF00069", swisspfam_to_xls!A4054, "")</f>
        <v>Q66HL7_RAT</v>
      </c>
      <c r="G182" t="s">
        <v>5467</v>
      </c>
      <c r="H182">
        <f>swisspfam_to_xls!J4054</f>
        <v>263</v>
      </c>
    </row>
    <row r="183" spans="1:8">
      <c r="A183" t="str">
        <f>IF(swisspfam_to_xls!H409="Regulator of G protein signaling domain", swisspfam_to_xls!A409, "")</f>
        <v>AXIN1_RAT</v>
      </c>
      <c r="B183" t="s">
        <v>5466</v>
      </c>
      <c r="C183">
        <f>swisspfam_to_xls!I409</f>
        <v>123</v>
      </c>
      <c r="F183" t="str">
        <f>IF(swisspfam_to_xls!D4058="PF00069", swisspfam_to_xls!A4058, "")</f>
        <v>Q68F06_XENLA</v>
      </c>
      <c r="G183" t="s">
        <v>5467</v>
      </c>
      <c r="H183">
        <f>swisspfam_to_xls!J4058</f>
        <v>263</v>
      </c>
    </row>
    <row r="184" spans="1:8">
      <c r="A184" t="str">
        <f>IF(swisspfam_to_xls!H412="Regulator of G protein signaling domain", swisspfam_to_xls!A412, "")</f>
        <v>AXIN1_XENLA</v>
      </c>
      <c r="B184" t="s">
        <v>5466</v>
      </c>
      <c r="C184">
        <f>swisspfam_to_xls!I412</f>
        <v>123</v>
      </c>
      <c r="F184" t="str">
        <f>IF(swisspfam_to_xls!D4099="PF00069", swisspfam_to_xls!A4099, "")</f>
        <v>Q6DCW4_XENLA</v>
      </c>
      <c r="G184" t="s">
        <v>5467</v>
      </c>
      <c r="H184">
        <f>swisspfam_to_xls!J4099</f>
        <v>263</v>
      </c>
    </row>
    <row r="185" spans="1:8">
      <c r="A185" t="str">
        <f>IF(swisspfam_to_xls!H415="Regulator of G protein signaling domain", swisspfam_to_xls!A415, "")</f>
        <v>AXIN2_DANRE</v>
      </c>
      <c r="B185" t="s">
        <v>5466</v>
      </c>
      <c r="C185">
        <f>swisspfam_to_xls!I415</f>
        <v>119</v>
      </c>
      <c r="F185" t="str">
        <f>IF(swisspfam_to_xls!D4104="PF00069", swisspfam_to_xls!A4104, "")</f>
        <v>Q6DF20_XENTR</v>
      </c>
      <c r="G185" t="s">
        <v>5467</v>
      </c>
      <c r="H185">
        <f>swisspfam_to_xls!J4104</f>
        <v>263</v>
      </c>
    </row>
    <row r="186" spans="1:8">
      <c r="A186" t="str">
        <f>IF(swisspfam_to_xls!H419="Regulator of G protein signaling domain", swisspfam_to_xls!A419, "")</f>
        <v>AXIN2_HUMAN</v>
      </c>
      <c r="B186" t="s">
        <v>5466</v>
      </c>
      <c r="C186">
        <f>swisspfam_to_xls!I419</f>
        <v>119</v>
      </c>
      <c r="F186" t="str">
        <f>IF(swisspfam_to_xls!D4113="PF00069", swisspfam_to_xls!A4113, "")</f>
        <v>Q6DJH1_XENLA</v>
      </c>
      <c r="G186" t="s">
        <v>5467</v>
      </c>
      <c r="H186">
        <f>swisspfam_to_xls!J4113</f>
        <v>160</v>
      </c>
    </row>
    <row r="187" spans="1:8">
      <c r="A187" t="str">
        <f>IF(swisspfam_to_xls!H423="Regulator of G protein signaling domain", swisspfam_to_xls!A423, "")</f>
        <v>AXIN2_MOUSE</v>
      </c>
      <c r="B187" t="s">
        <v>5466</v>
      </c>
      <c r="C187">
        <f>swisspfam_to_xls!I423</f>
        <v>119</v>
      </c>
      <c r="F187" t="str">
        <f>IF(swisspfam_to_xls!D4155="PF00069", swisspfam_to_xls!A4155, "")</f>
        <v>Q6SJP7_LOLFO</v>
      </c>
      <c r="G187" t="s">
        <v>5467</v>
      </c>
      <c r="H187">
        <f>swisspfam_to_xls!J4155</f>
        <v>263</v>
      </c>
    </row>
    <row r="188" spans="1:8">
      <c r="A188" t="str">
        <f>IF(swisspfam_to_xls!H427="Regulator of G protein signaling domain", swisspfam_to_xls!A427, "")</f>
        <v>AXIN2_RAT</v>
      </c>
      <c r="B188" t="s">
        <v>5466</v>
      </c>
      <c r="C188">
        <f>swisspfam_to_xls!I427</f>
        <v>119</v>
      </c>
      <c r="F188" t="str">
        <f>IF(swisspfam_to_xls!D4200="PF00069", swisspfam_to_xls!A4200, "")</f>
        <v>Q792R0_MOUSE</v>
      </c>
      <c r="G188" t="s">
        <v>5467</v>
      </c>
      <c r="H188">
        <f>swisspfam_to_xls!J4200</f>
        <v>263</v>
      </c>
    </row>
    <row r="189" spans="1:8">
      <c r="A189" t="str">
        <f>IF(swisspfam_to_xls!H430="Regulator of G protein signaling domain", swisspfam_to_xls!A430, "")</f>
        <v>AXN_DROME</v>
      </c>
      <c r="B189" t="s">
        <v>5466</v>
      </c>
      <c r="C189">
        <f>swisspfam_to_xls!I430</f>
        <v>118</v>
      </c>
      <c r="F189" t="str">
        <f>IF(swisspfam_to_xls!D4202="PF00069", swisspfam_to_xls!A4202, "")</f>
        <v>Q792R1_RAT</v>
      </c>
      <c r="G189" t="s">
        <v>5467</v>
      </c>
      <c r="H189">
        <f>swisspfam_to_xls!J4202</f>
        <v>263</v>
      </c>
    </row>
    <row r="190" spans="1:8">
      <c r="A190" t="str">
        <f>IF(swisspfam_to_xls!H434="Regulator of G protein signaling domain", swisspfam_to_xls!A434, "")</f>
        <v>AXNR_XENLA</v>
      </c>
      <c r="B190" t="s">
        <v>5466</v>
      </c>
      <c r="C190">
        <f>swisspfam_to_xls!I434</f>
        <v>119</v>
      </c>
      <c r="F190" t="str">
        <f>IF(swisspfam_to_xls!D4223="PF00069", swisspfam_to_xls!A4223, "")</f>
        <v>Q7PZQ1_ANOGA</v>
      </c>
      <c r="G190" t="s">
        <v>5467</v>
      </c>
      <c r="H190">
        <f>swisspfam_to_xls!J4223</f>
        <v>264</v>
      </c>
    </row>
    <row r="191" spans="1:8">
      <c r="A191" t="str">
        <f>IF(swisspfam_to_xls!H437="Regulator of G protein signaling domain", swisspfam_to_xls!A437, "")</f>
        <v>B0CRJ6_LACBS</v>
      </c>
      <c r="B191" t="s">
        <v>5466</v>
      </c>
      <c r="C191">
        <f>swisspfam_to_xls!I437</f>
        <v>145</v>
      </c>
      <c r="F191" t="str">
        <f>IF(swisspfam_to_xls!D4273="PF00069", swisspfam_to_xls!A4273, "")</f>
        <v>Q7TS64_MOUSE</v>
      </c>
      <c r="G191" t="s">
        <v>5467</v>
      </c>
      <c r="H191">
        <f>swisspfam_to_xls!J4273</f>
        <v>263</v>
      </c>
    </row>
    <row r="192" spans="1:8">
      <c r="A192" t="str">
        <f>IF(swisspfam_to_xls!H440="Regulator of G protein signaling domain", swisspfam_to_xls!A440, "")</f>
        <v>B0CV77_LACBS</v>
      </c>
      <c r="B192" t="s">
        <v>5466</v>
      </c>
      <c r="C192">
        <f>swisspfam_to_xls!I440</f>
        <v>142</v>
      </c>
      <c r="F192" t="str">
        <f>IF(swisspfam_to_xls!D4293="PF00069", swisspfam_to_xls!A4293, "")</f>
        <v>Q801U1_DANRE</v>
      </c>
      <c r="G192" t="s">
        <v>5467</v>
      </c>
      <c r="H192">
        <f>swisspfam_to_xls!J4293</f>
        <v>263</v>
      </c>
    </row>
    <row r="193" spans="1:8">
      <c r="A193" t="str">
        <f>IF(swisspfam_to_xls!H441="Regulator of G protein signaling domain", swisspfam_to_xls!A441, "")</f>
        <v>B0D6H1_LACBS</v>
      </c>
      <c r="B193" t="s">
        <v>5466</v>
      </c>
      <c r="C193">
        <f>swisspfam_to_xls!I441</f>
        <v>101</v>
      </c>
      <c r="F193" t="str">
        <f>IF(swisspfam_to_xls!D4319="PF00069", swisspfam_to_xls!A4319, "")</f>
        <v>Q8BVT9_MOUSE</v>
      </c>
      <c r="G193" t="s">
        <v>5467</v>
      </c>
      <c r="H193">
        <f>swisspfam_to_xls!J4319</f>
        <v>263</v>
      </c>
    </row>
    <row r="194" spans="1:8">
      <c r="A194" t="str">
        <f>IF(swisspfam_to_xls!H442="Regulator of G protein signaling domain", swisspfam_to_xls!A442, "")</f>
        <v>B0E6G4_ENTDI</v>
      </c>
      <c r="B194" t="s">
        <v>5466</v>
      </c>
      <c r="C194">
        <f>swisspfam_to_xls!I442</f>
        <v>118</v>
      </c>
      <c r="F194" t="str">
        <f>IF(swisspfam_to_xls!D4344="PF00069", swisspfam_to_xls!A4344, "")</f>
        <v>Q8N433_HUMAN</v>
      </c>
      <c r="G194" t="s">
        <v>5467</v>
      </c>
      <c r="H194">
        <f>swisspfam_to_xls!J4344</f>
        <v>197</v>
      </c>
    </row>
    <row r="195" spans="1:8">
      <c r="A195" t="str">
        <f>IF(swisspfam_to_xls!H445="Regulator of G protein signaling domain", swisspfam_to_xls!A445, "")</f>
        <v>B0ECD2_ENTDI</v>
      </c>
      <c r="B195" t="s">
        <v>5466</v>
      </c>
      <c r="C195">
        <f>swisspfam_to_xls!I445</f>
        <v>118</v>
      </c>
      <c r="F195" t="str">
        <f>IF(swisspfam_to_xls!D4379="PF00069", swisspfam_to_xls!A4379, "")</f>
        <v>Q96AD6_HUMAN</v>
      </c>
      <c r="G195" t="s">
        <v>5467</v>
      </c>
      <c r="H195">
        <f>swisspfam_to_xls!J4379</f>
        <v>263</v>
      </c>
    </row>
    <row r="196" spans="1:8">
      <c r="A196" t="str">
        <f>IF(swisspfam_to_xls!H447="Regulator of G protein signaling domain", swisspfam_to_xls!A447, "")</f>
        <v>B0JZ48_XENTR</v>
      </c>
      <c r="B196" t="s">
        <v>5466</v>
      </c>
      <c r="C196">
        <f>swisspfam_to_xls!I447</f>
        <v>116</v>
      </c>
      <c r="F196" t="str">
        <f>IF(swisspfam_to_xls!D4383="PF00069", swisspfam_to_xls!A4383, "")</f>
        <v>Q98UH5_CYPCA</v>
      </c>
      <c r="G196" t="s">
        <v>5467</v>
      </c>
      <c r="H196">
        <f>swisspfam_to_xls!J4383</f>
        <v>264</v>
      </c>
    </row>
    <row r="197" spans="1:8">
      <c r="A197" t="str">
        <f>IF(swisspfam_to_xls!H448="Regulator of G protein signaling domain", swisspfam_to_xls!A448, "")</f>
        <v>B0R0F3_DANRE</v>
      </c>
      <c r="B197" t="s">
        <v>5466</v>
      </c>
      <c r="C197">
        <f>swisspfam_to_xls!I448</f>
        <v>73</v>
      </c>
      <c r="F197" t="str">
        <f>IF(swisspfam_to_xls!D4385="PF00069", swisspfam_to_xls!A4385, "")</f>
        <v>Q98UH6_CYPCA</v>
      </c>
      <c r="G197" t="s">
        <v>5467</v>
      </c>
      <c r="H197">
        <f>swisspfam_to_xls!J4385</f>
        <v>266</v>
      </c>
    </row>
    <row r="198" spans="1:8">
      <c r="A198" t="str">
        <f>IF(swisspfam_to_xls!H449="Regulator of G protein signaling domain", swisspfam_to_xls!A449, "")</f>
        <v>B0R0F4_DANRE</v>
      </c>
      <c r="B198" t="s">
        <v>5466</v>
      </c>
      <c r="C198">
        <f>swisspfam_to_xls!I449</f>
        <v>116</v>
      </c>
      <c r="F198" t="str">
        <f>IF(swisspfam_to_xls!D4400="PF00069", swisspfam_to_xls!A4400, "")</f>
        <v>Q9EP84_MOUSE</v>
      </c>
      <c r="G198" t="s">
        <v>5467</v>
      </c>
      <c r="H198">
        <f>swisspfam_to_xls!J4400</f>
        <v>263</v>
      </c>
    </row>
    <row r="199" spans="1:8">
      <c r="A199" t="str">
        <f>IF(swisspfam_to_xls!H451="Regulator of G protein signaling domain", swisspfam_to_xls!A451, "")</f>
        <v>B0R0V5_DANRE</v>
      </c>
      <c r="B199" t="s">
        <v>5466</v>
      </c>
      <c r="C199">
        <f>swisspfam_to_xls!I451</f>
        <v>116</v>
      </c>
      <c r="F199" t="str">
        <f>IF(swisspfam_to_xls!D4402="PF00069", swisspfam_to_xls!A4402, "")</f>
        <v>Q9EPB9_MOUSE</v>
      </c>
      <c r="G199" t="s">
        <v>5467</v>
      </c>
      <c r="H199">
        <f>swisspfam_to_xls!J4402</f>
        <v>59</v>
      </c>
    </row>
    <row r="200" spans="1:8">
      <c r="A200" t="str">
        <f>IF(swisspfam_to_xls!H453="Regulator of G protein signaling domain", swisspfam_to_xls!A453, "")</f>
        <v>B0R0V6_DANRE</v>
      </c>
      <c r="B200" t="s">
        <v>5466</v>
      </c>
      <c r="C200">
        <f>swisspfam_to_xls!I453</f>
        <v>54</v>
      </c>
      <c r="F200" t="str">
        <f>IF(swisspfam_to_xls!D4413="PF00069", swisspfam_to_xls!A4413, "")</f>
        <v>Q9N2R0_LOLPE</v>
      </c>
      <c r="G200" t="s">
        <v>5467</v>
      </c>
      <c r="H200">
        <f>swisspfam_to_xls!J4413</f>
        <v>263</v>
      </c>
    </row>
    <row r="201" spans="1:8">
      <c r="A201" t="str">
        <f>IF(swisspfam_to_xls!H455="Regulator of G protein signaling domain", swisspfam_to_xls!A455, "")</f>
        <v>B0V3V2_DANRE</v>
      </c>
      <c r="B201" t="s">
        <v>5466</v>
      </c>
      <c r="C201">
        <f>swisspfam_to_xls!I455</f>
        <v>120</v>
      </c>
      <c r="F201" t="str">
        <f>IF(swisspfam_to_xls!D4441="PF00069", swisspfam_to_xls!A4441, "")</f>
        <v>Q9U756_HOMAM</v>
      </c>
      <c r="G201" t="s">
        <v>5467</v>
      </c>
      <c r="H201">
        <f>swisspfam_to_xls!J4441</f>
        <v>264</v>
      </c>
    </row>
    <row r="202" spans="1:8">
      <c r="A202" t="str">
        <f>IF(swisspfam_to_xls!H457="Regulator of G protein signaling domain", swisspfam_to_xls!A457, "")</f>
        <v>B0VX82_CALJA</v>
      </c>
      <c r="B202" t="s">
        <v>5466</v>
      </c>
      <c r="C202">
        <f>swisspfam_to_xls!I457</f>
        <v>115</v>
      </c>
      <c r="F202" t="str">
        <f>IF(swisspfam_to_xls!D4649="PF00069", swisspfam_to_xls!A4649, "")</f>
        <v>RK_BOVIN</v>
      </c>
      <c r="G202" t="s">
        <v>5467</v>
      </c>
      <c r="H202">
        <f>swisspfam_to_xls!J4649</f>
        <v>261</v>
      </c>
    </row>
    <row r="203" spans="1:8">
      <c r="A203" t="str">
        <f>IF(swisspfam_to_xls!H461="Regulator of G protein signaling domain", swisspfam_to_xls!A461, "")</f>
        <v>B0VX84_CALJA</v>
      </c>
      <c r="B203" t="s">
        <v>5466</v>
      </c>
      <c r="C203">
        <f>swisspfam_to_xls!I461</f>
        <v>123</v>
      </c>
      <c r="F203" t="str">
        <f>IF(swisspfam_to_xls!D4652="PF00069", swisspfam_to_xls!A4652, "")</f>
        <v>RK_HUMAN</v>
      </c>
      <c r="G203" t="s">
        <v>5467</v>
      </c>
      <c r="H203">
        <f>swisspfam_to_xls!J4652</f>
        <v>266</v>
      </c>
    </row>
    <row r="204" spans="1:8">
      <c r="A204" t="str">
        <f>IF(swisspfam_to_xls!H463="Regulator of G protein signaling domain", swisspfam_to_xls!A463, "")</f>
        <v>B0W2B8_CULQU</v>
      </c>
      <c r="B204" t="s">
        <v>5466</v>
      </c>
      <c r="C204">
        <f>swisspfam_to_xls!I463</f>
        <v>124</v>
      </c>
      <c r="F204" t="str">
        <f>IF(swisspfam_to_xls!D4655="PF00069", swisspfam_to_xls!A4655, "")</f>
        <v>RK_MOUSE</v>
      </c>
      <c r="G204" t="s">
        <v>5467</v>
      </c>
      <c r="H204">
        <f>swisspfam_to_xls!J4655</f>
        <v>260</v>
      </c>
    </row>
    <row r="205" spans="1:8">
      <c r="A205" t="str">
        <f>IF(swisspfam_to_xls!H465="Regulator of G protein signaling domain", swisspfam_to_xls!A465, "")</f>
        <v>B0W518_CULQU</v>
      </c>
      <c r="B205" t="s">
        <v>5466</v>
      </c>
      <c r="C205">
        <f>swisspfam_to_xls!I465</f>
        <v>61</v>
      </c>
      <c r="F205" t="str">
        <f>IF(swisspfam_to_xls!D4658="PF00069", swisspfam_to_xls!A4658, "")</f>
        <v>RK_RAT</v>
      </c>
      <c r="G205" t="s">
        <v>5467</v>
      </c>
      <c r="H205">
        <f>swisspfam_to_xls!J4658</f>
        <v>260</v>
      </c>
    </row>
    <row r="206" spans="1:8">
      <c r="A206" t="str">
        <f>IF(swisspfam_to_xls!H466="Regulator of G protein signaling domain", swisspfam_to_xls!A466, "")</f>
        <v>B0W518_CULQU</v>
      </c>
      <c r="B206" t="s">
        <v>5466</v>
      </c>
      <c r="C206">
        <f>swisspfam_to_xls!I466</f>
        <v>89</v>
      </c>
    </row>
    <row r="207" spans="1:8">
      <c r="A207" t="str">
        <f>IF(swisspfam_to_xls!H467="Regulator of G protein signaling domain", swisspfam_to_xls!A467, "")</f>
        <v>B0W518_CULQU</v>
      </c>
      <c r="B207" t="s">
        <v>5466</v>
      </c>
      <c r="C207">
        <f>swisspfam_to_xls!I467</f>
        <v>128</v>
      </c>
    </row>
    <row r="208" spans="1:8">
      <c r="A208" t="str">
        <f>IF(swisspfam_to_xls!H469="Regulator of G protein signaling domain", swisspfam_to_xls!A469, "")</f>
        <v>B0WBV9_CULQU</v>
      </c>
      <c r="B208" t="s">
        <v>5466</v>
      </c>
      <c r="C208">
        <f>swisspfam_to_xls!I469</f>
        <v>53</v>
      </c>
    </row>
    <row r="209" spans="1:3">
      <c r="A209" t="str">
        <f>IF(swisspfam_to_xls!H470="Regulator of G protein signaling domain", swisspfam_to_xls!A470, "")</f>
        <v>B0WC38_CULQU</v>
      </c>
      <c r="B209" t="s">
        <v>5466</v>
      </c>
      <c r="C209">
        <f>swisspfam_to_xls!I470</f>
        <v>116</v>
      </c>
    </row>
    <row r="210" spans="1:3">
      <c r="A210" t="str">
        <f>IF(swisspfam_to_xls!H471="Regulator of G protein signaling domain", swisspfam_to_xls!A471, "")</f>
        <v>B0WMV2_CULQU</v>
      </c>
      <c r="B210" t="s">
        <v>5466</v>
      </c>
      <c r="C210">
        <f>swisspfam_to_xls!I471</f>
        <v>120</v>
      </c>
    </row>
    <row r="211" spans="1:3">
      <c r="A211" t="str">
        <f>IF(swisspfam_to_xls!H473="Regulator of G protein signaling domain", swisspfam_to_xls!A473, "")</f>
        <v>B0WZ22_CULQU</v>
      </c>
      <c r="B211" t="s">
        <v>5466</v>
      </c>
      <c r="C211">
        <f>swisspfam_to_xls!I473</f>
        <v>115</v>
      </c>
    </row>
    <row r="212" spans="1:3">
      <c r="A212" t="str">
        <f>IF(swisspfam_to_xls!H479="Regulator of G protein signaling domain", swisspfam_to_xls!A479, "")</f>
        <v>B0X6J3_CULQU</v>
      </c>
      <c r="B212" t="s">
        <v>5466</v>
      </c>
      <c r="C212">
        <f>swisspfam_to_xls!I479</f>
        <v>118</v>
      </c>
    </row>
    <row r="213" spans="1:3">
      <c r="A213" t="str">
        <f>IF(swisspfam_to_xls!H481="Regulator of G protein signaling domain", swisspfam_to_xls!A481, "")</f>
        <v>B0X8R8_CULQU</v>
      </c>
      <c r="B213" t="s">
        <v>5466</v>
      </c>
      <c r="C213">
        <f>swisspfam_to_xls!I481</f>
        <v>116</v>
      </c>
    </row>
    <row r="214" spans="1:3">
      <c r="A214" t="str">
        <f>IF(swisspfam_to_xls!H487="Regulator of G protein signaling domain", swisspfam_to_xls!A487, "")</f>
        <v>B0XDT6_CULQU</v>
      </c>
      <c r="B214" t="s">
        <v>5466</v>
      </c>
      <c r="C214">
        <f>swisspfam_to_xls!I487</f>
        <v>116</v>
      </c>
    </row>
    <row r="215" spans="1:3">
      <c r="A215" t="str">
        <f>IF(swisspfam_to_xls!H490="Regulator of G protein signaling domain", swisspfam_to_xls!A490, "")</f>
        <v>B0XQ26_ASPFC</v>
      </c>
      <c r="B215" t="s">
        <v>5466</v>
      </c>
      <c r="C215">
        <f>swisspfam_to_xls!I490</f>
        <v>137</v>
      </c>
    </row>
    <row r="216" spans="1:3">
      <c r="A216" t="str">
        <f>IF(swisspfam_to_xls!H493="Regulator of G protein signaling domain", swisspfam_to_xls!A493, "")</f>
        <v>B0XSE9_ASPFC</v>
      </c>
      <c r="B216" t="s">
        <v>5466</v>
      </c>
      <c r="C216">
        <f>swisspfam_to_xls!I493</f>
        <v>142</v>
      </c>
    </row>
    <row r="217" spans="1:3">
      <c r="A217" t="str">
        <f>IF(swisspfam_to_xls!H495="Regulator of G protein signaling domain", swisspfam_to_xls!A495, "")</f>
        <v>B0Y1H7_ASPFC</v>
      </c>
      <c r="B217" t="s">
        <v>5466</v>
      </c>
      <c r="C217">
        <f>swisspfam_to_xls!I495</f>
        <v>134</v>
      </c>
    </row>
    <row r="218" spans="1:3">
      <c r="A218" t="str">
        <f>IF(swisspfam_to_xls!H497="Regulator of G protein signaling domain", swisspfam_to_xls!A497, "")</f>
        <v>B0Y4M1_ASPFC</v>
      </c>
      <c r="B218" t="s">
        <v>5466</v>
      </c>
      <c r="C218">
        <f>swisspfam_to_xls!I497</f>
        <v>147</v>
      </c>
    </row>
    <row r="219" spans="1:3">
      <c r="A219" t="str">
        <f>IF(swisspfam_to_xls!H500="Regulator of G protein signaling domain", swisspfam_to_xls!A500, "")</f>
        <v>B0Y772_ASPFC</v>
      </c>
      <c r="B219" t="s">
        <v>5466</v>
      </c>
      <c r="C219">
        <f>swisspfam_to_xls!I500</f>
        <v>133</v>
      </c>
    </row>
    <row r="220" spans="1:3">
      <c r="A220" t="str">
        <f>IF(swisspfam_to_xls!H501="Regulator of G protein signaling domain", swisspfam_to_xls!A501, "")</f>
        <v>B0YEZ5_ASPFC</v>
      </c>
      <c r="B220" t="s">
        <v>5466</v>
      </c>
      <c r="C220">
        <f>swisspfam_to_xls!I501</f>
        <v>133</v>
      </c>
    </row>
    <row r="221" spans="1:3">
      <c r="A221" t="str">
        <f>IF(swisspfam_to_xls!H502="Regulator of G protein signaling domain", swisspfam_to_xls!A502, "")</f>
        <v>B0YF77_ASPFC</v>
      </c>
      <c r="B221" t="s">
        <v>5466</v>
      </c>
      <c r="C221">
        <f>swisspfam_to_xls!I502</f>
        <v>174</v>
      </c>
    </row>
    <row r="222" spans="1:3">
      <c r="A222" t="str">
        <f>IF(swisspfam_to_xls!H503="Regulator of G protein signaling domain", swisspfam_to_xls!A503, "")</f>
        <v>B1APM2_HUMAN</v>
      </c>
      <c r="B222" t="s">
        <v>5466</v>
      </c>
      <c r="C222">
        <f>swisspfam_to_xls!I503</f>
        <v>116</v>
      </c>
    </row>
    <row r="223" spans="1:3">
      <c r="A223" t="str">
        <f>IF(swisspfam_to_xls!H504="Regulator of G protein signaling domain", swisspfam_to_xls!A504, "")</f>
        <v>B1AVP8_MOUSE</v>
      </c>
      <c r="B223" t="s">
        <v>5466</v>
      </c>
      <c r="C223">
        <f>swisspfam_to_xls!I504</f>
        <v>116</v>
      </c>
    </row>
    <row r="224" spans="1:3">
      <c r="A224" t="str">
        <f>IF(swisspfam_to_xls!H505="Regulator of G protein signaling domain", swisspfam_to_xls!A505, "")</f>
        <v>B1H233_RAT</v>
      </c>
      <c r="B224" t="s">
        <v>5466</v>
      </c>
      <c r="C224">
        <f>swisspfam_to_xls!I505</f>
        <v>116</v>
      </c>
    </row>
    <row r="225" spans="1:3">
      <c r="A225" t="str">
        <f>IF(swisspfam_to_xls!H508="Regulator of G protein signaling domain", swisspfam_to_xls!A508, "")</f>
        <v>B1H290_RAT</v>
      </c>
      <c r="B225" t="s">
        <v>5466</v>
      </c>
      <c r="C225">
        <f>swisspfam_to_xls!I508</f>
        <v>117</v>
      </c>
    </row>
    <row r="226" spans="1:3">
      <c r="A226" t="str">
        <f>IF(swisspfam_to_xls!H511="Regulator of G protein signaling domain", swisspfam_to_xls!A511, "")</f>
        <v>B1MT42_CALMO</v>
      </c>
      <c r="B226" t="s">
        <v>5466</v>
      </c>
      <c r="C226">
        <f>swisspfam_to_xls!I511</f>
        <v>115</v>
      </c>
    </row>
    <row r="227" spans="1:3">
      <c r="A227" t="str">
        <f>IF(swisspfam_to_xls!H515="Regulator of G protein signaling domain", swisspfam_to_xls!A515, "")</f>
        <v>B1MT45_CALMO</v>
      </c>
      <c r="B227" t="s">
        <v>5466</v>
      </c>
      <c r="C227">
        <f>swisspfam_to_xls!I515</f>
        <v>123</v>
      </c>
    </row>
    <row r="228" spans="1:3">
      <c r="A228" t="str">
        <f>IF(swisspfam_to_xls!H516="Regulator of G protein signaling domain", swisspfam_to_xls!A516, "")</f>
        <v>B1Q245_CAEEL</v>
      </c>
      <c r="B228" t="s">
        <v>5466</v>
      </c>
      <c r="C228">
        <f>swisspfam_to_xls!I516</f>
        <v>118</v>
      </c>
    </row>
    <row r="229" spans="1:3">
      <c r="A229" t="str">
        <f>IF(swisspfam_to_xls!H517="Regulator of G protein signaling domain", swisspfam_to_xls!A517, "")</f>
        <v>B1Q246_CAEEL</v>
      </c>
      <c r="B229" t="s">
        <v>5466</v>
      </c>
      <c r="C229">
        <f>swisspfam_to_xls!I517</f>
        <v>118</v>
      </c>
    </row>
    <row r="230" spans="1:3">
      <c r="A230" t="str">
        <f>IF(swisspfam_to_xls!H519="Regulator of G protein signaling domain", swisspfam_to_xls!A519, "")</f>
        <v>B1WAY5_XENTR</v>
      </c>
      <c r="B230" t="s">
        <v>5466</v>
      </c>
      <c r="C230">
        <f>swisspfam_to_xls!I519</f>
        <v>118</v>
      </c>
    </row>
    <row r="231" spans="1:3">
      <c r="A231" t="str">
        <f>IF(swisspfam_to_xls!H520="Regulator of G protein signaling domain", swisspfam_to_xls!A520, "")</f>
        <v>B2AAH0_PODAN</v>
      </c>
      <c r="B231" t="s">
        <v>5466</v>
      </c>
      <c r="C231">
        <f>swisspfam_to_xls!I520</f>
        <v>94</v>
      </c>
    </row>
    <row r="232" spans="1:3">
      <c r="A232" t="str">
        <f>IF(swisspfam_to_xls!H521="Regulator of G protein signaling domain", swisspfam_to_xls!A521, "")</f>
        <v>B2APM2_PODAN</v>
      </c>
      <c r="B232" t="s">
        <v>5466</v>
      </c>
      <c r="C232">
        <f>swisspfam_to_xls!I521</f>
        <v>86</v>
      </c>
    </row>
    <row r="233" spans="1:3">
      <c r="A233" t="str">
        <f>IF(swisspfam_to_xls!H526="Regulator of G protein signaling domain", swisspfam_to_xls!A526, "")</f>
        <v>B2AR94_PODAN</v>
      </c>
      <c r="B233" t="s">
        <v>5466</v>
      </c>
      <c r="C233">
        <f>swisspfam_to_xls!I526</f>
        <v>139</v>
      </c>
    </row>
    <row r="234" spans="1:3">
      <c r="A234" t="str">
        <f>IF(swisspfam_to_xls!H529="Regulator of G protein signaling domain", swisspfam_to_xls!A529, "")</f>
        <v>B2B241_PODAN</v>
      </c>
      <c r="B234" t="s">
        <v>5466</v>
      </c>
      <c r="C234">
        <f>swisspfam_to_xls!I529</f>
        <v>134</v>
      </c>
    </row>
    <row r="235" spans="1:3">
      <c r="A235" t="str">
        <f>IF(swisspfam_to_xls!H530="Regulator of G protein signaling domain", swisspfam_to_xls!A530, "")</f>
        <v>B2B2F7_PODAN</v>
      </c>
      <c r="B235" t="s">
        <v>5466</v>
      </c>
      <c r="C235">
        <f>swisspfam_to_xls!I530</f>
        <v>147</v>
      </c>
    </row>
    <row r="236" spans="1:3">
      <c r="A236" t="str">
        <f>IF(swisspfam_to_xls!H532="Regulator of G protein signaling domain", swisspfam_to_xls!A532, "")</f>
        <v>B2GUL9_XENTR</v>
      </c>
      <c r="B236" t="s">
        <v>5466</v>
      </c>
      <c r="C236">
        <f>swisspfam_to_xls!I532</f>
        <v>116</v>
      </c>
    </row>
    <row r="237" spans="1:3">
      <c r="A237" t="str">
        <f>IF(swisspfam_to_xls!H535="Regulator of G protein signaling domain", swisspfam_to_xls!A535, "")</f>
        <v>B2KHW4_RHIFE</v>
      </c>
      <c r="B237" t="s">
        <v>5466</v>
      </c>
      <c r="C237">
        <f>swisspfam_to_xls!I535</f>
        <v>123</v>
      </c>
    </row>
    <row r="238" spans="1:3">
      <c r="A238" t="str">
        <f>IF(swisspfam_to_xls!H537="Regulator of G protein signaling domain", swisspfam_to_xls!A537, "")</f>
        <v>B2R7K0_HUMAN</v>
      </c>
      <c r="B238" t="s">
        <v>5466</v>
      </c>
      <c r="C238">
        <f>swisspfam_to_xls!I537</f>
        <v>119</v>
      </c>
    </row>
    <row r="239" spans="1:3">
      <c r="A239" t="str">
        <f>IF(swisspfam_to_xls!H539="Regulator of G protein signaling domain", swisspfam_to_xls!A539, "")</f>
        <v>B2R8R8_HUMAN</v>
      </c>
      <c r="B239" t="s">
        <v>5466</v>
      </c>
      <c r="C239">
        <f>swisspfam_to_xls!I539</f>
        <v>115</v>
      </c>
    </row>
    <row r="240" spans="1:3">
      <c r="A240" t="str">
        <f>IF(swisspfam_to_xls!H541="Regulator of G protein signaling domain", swisspfam_to_xls!A541, "")</f>
        <v>B2RD05_HUMAN</v>
      </c>
      <c r="B240" t="s">
        <v>5466</v>
      </c>
      <c r="C240">
        <f>swisspfam_to_xls!I541</f>
        <v>116</v>
      </c>
    </row>
    <row r="241" spans="1:3">
      <c r="A241" t="str">
        <f>IF(swisspfam_to_xls!H544="Regulator of G protein signaling domain", swisspfam_to_xls!A544, "")</f>
        <v>B2VU02_PYRTR</v>
      </c>
      <c r="B241" t="s">
        <v>5466</v>
      </c>
      <c r="C241">
        <f>swisspfam_to_xls!I544</f>
        <v>139</v>
      </c>
    </row>
    <row r="242" spans="1:3">
      <c r="A242" t="str">
        <f>IF(swisspfam_to_xls!H548="Regulator of G protein signaling domain", swisspfam_to_xls!A548, "")</f>
        <v>B2W146_PYRTR</v>
      </c>
      <c r="B242" t="s">
        <v>5466</v>
      </c>
      <c r="C242">
        <f>swisspfam_to_xls!I548</f>
        <v>141</v>
      </c>
    </row>
    <row r="243" spans="1:3">
      <c r="A243" t="str">
        <f>IF(swisspfam_to_xls!H550="Regulator of G protein signaling domain", swisspfam_to_xls!A550, "")</f>
        <v>B2W511_PYRTR</v>
      </c>
      <c r="B243" t="s">
        <v>5466</v>
      </c>
      <c r="C243">
        <f>swisspfam_to_xls!I550</f>
        <v>97</v>
      </c>
    </row>
    <row r="244" spans="1:3">
      <c r="A244" t="str">
        <f>IF(swisspfam_to_xls!H551="Regulator of G protein signaling domain", swisspfam_to_xls!A551, "")</f>
        <v>B2ZTB1_9BILA</v>
      </c>
      <c r="B244" t="s">
        <v>5466</v>
      </c>
      <c r="C244">
        <f>swisspfam_to_xls!I551</f>
        <v>39</v>
      </c>
    </row>
    <row r="245" spans="1:3">
      <c r="A245" t="str">
        <f>IF(swisspfam_to_xls!H552="Regulator of G protein signaling domain", swisspfam_to_xls!A552, "")</f>
        <v>B2ZTB2_9BILA</v>
      </c>
      <c r="B245" t="s">
        <v>5466</v>
      </c>
      <c r="C245">
        <f>swisspfam_to_xls!I552</f>
        <v>39</v>
      </c>
    </row>
    <row r="246" spans="1:3">
      <c r="A246" t="str">
        <f>IF(swisspfam_to_xls!H553="Regulator of G protein signaling domain", swisspfam_to_xls!A553, "")</f>
        <v>B2ZTB3_9BILA</v>
      </c>
      <c r="B246" t="s">
        <v>5466</v>
      </c>
      <c r="C246">
        <f>swisspfam_to_xls!I553</f>
        <v>39</v>
      </c>
    </row>
    <row r="247" spans="1:3">
      <c r="A247" t="str">
        <f>IF(swisspfam_to_xls!H554="Regulator of G protein signaling domain", swisspfam_to_xls!A554, "")</f>
        <v>B2ZTB4_9BILA</v>
      </c>
      <c r="B247" t="s">
        <v>5466</v>
      </c>
      <c r="C247">
        <f>swisspfam_to_xls!I554</f>
        <v>39</v>
      </c>
    </row>
    <row r="248" spans="1:3">
      <c r="A248" t="str">
        <f>IF(swisspfam_to_xls!H555="Regulator of G protein signaling domain", swisspfam_to_xls!A555, "")</f>
        <v>B2ZTB5_9BILA</v>
      </c>
      <c r="B248" t="s">
        <v>5466</v>
      </c>
      <c r="C248">
        <f>swisspfam_to_xls!I555</f>
        <v>39</v>
      </c>
    </row>
    <row r="249" spans="1:3">
      <c r="A249" t="str">
        <f>IF(swisspfam_to_xls!H556="Regulator of G protein signaling domain", swisspfam_to_xls!A556, "")</f>
        <v>B2ZTB6_9BILA</v>
      </c>
      <c r="B249" t="s">
        <v>5466</v>
      </c>
      <c r="C249">
        <f>swisspfam_to_xls!I556</f>
        <v>39</v>
      </c>
    </row>
    <row r="250" spans="1:3">
      <c r="A250" t="str">
        <f>IF(swisspfam_to_xls!H557="Regulator of G protein signaling domain", swisspfam_to_xls!A557, "")</f>
        <v>B2ZTB7_9BILA</v>
      </c>
      <c r="B250" t="s">
        <v>5466</v>
      </c>
      <c r="C250">
        <f>swisspfam_to_xls!I557</f>
        <v>39</v>
      </c>
    </row>
    <row r="251" spans="1:3">
      <c r="A251" t="str">
        <f>IF(swisspfam_to_xls!H559="Regulator of G protein signaling domain", swisspfam_to_xls!A559, "")</f>
        <v>B3DI13_DANRE</v>
      </c>
      <c r="B251" t="s">
        <v>5466</v>
      </c>
      <c r="C251">
        <f>swisspfam_to_xls!I559</f>
        <v>116</v>
      </c>
    </row>
    <row r="252" spans="1:3">
      <c r="A252" t="str">
        <f>IF(swisspfam_to_xls!H566="Regulator of G protein signaling domain", swisspfam_to_xls!A566, "")</f>
        <v>B3DK51_DANRE</v>
      </c>
      <c r="B252" t="s">
        <v>5466</v>
      </c>
      <c r="C252">
        <f>swisspfam_to_xls!I566</f>
        <v>117</v>
      </c>
    </row>
    <row r="253" spans="1:3">
      <c r="A253" t="str">
        <f>IF(swisspfam_to_xls!H570="Regulator of G protein signaling domain", swisspfam_to_xls!A570, "")</f>
        <v>B3DKI7_DANRE</v>
      </c>
      <c r="B253" t="s">
        <v>5466</v>
      </c>
      <c r="C253">
        <f>swisspfam_to_xls!I570</f>
        <v>119</v>
      </c>
    </row>
    <row r="254" spans="1:3">
      <c r="A254" t="str">
        <f>IF(swisspfam_to_xls!H571="Regulator of G protein signaling domain", swisspfam_to_xls!A571, "")</f>
        <v>B3DM78_XENTR</v>
      </c>
      <c r="B254" t="s">
        <v>5466</v>
      </c>
      <c r="C254">
        <f>swisspfam_to_xls!I571</f>
        <v>116</v>
      </c>
    </row>
    <row r="255" spans="1:3">
      <c r="A255" t="str">
        <f>IF(swisspfam_to_xls!H572="Regulator of G protein signaling domain", swisspfam_to_xls!A572, "")</f>
        <v>B3FRM7_9CNID</v>
      </c>
      <c r="B255" t="s">
        <v>5466</v>
      </c>
      <c r="C255">
        <f>swisspfam_to_xls!I572</f>
        <v>114</v>
      </c>
    </row>
    <row r="256" spans="1:3">
      <c r="A256" t="str">
        <f>IF(swisspfam_to_xls!H573="Regulator of G protein signaling domain", swisspfam_to_xls!A573, "")</f>
        <v>B3KN60_HUMAN</v>
      </c>
      <c r="B256" t="s">
        <v>5466</v>
      </c>
      <c r="C256">
        <f>swisspfam_to_xls!I573</f>
        <v>140</v>
      </c>
    </row>
    <row r="257" spans="1:3">
      <c r="A257" t="str">
        <f>IF(swisspfam_to_xls!H578="Regulator of G protein signaling domain", swisspfam_to_xls!A578, "")</f>
        <v>B3KPS5_HUMAN</v>
      </c>
      <c r="B257" t="s">
        <v>5466</v>
      </c>
      <c r="C257">
        <f>swisspfam_to_xls!I578</f>
        <v>119</v>
      </c>
    </row>
    <row r="258" spans="1:3">
      <c r="A258" t="str">
        <f>IF(swisspfam_to_xls!H579="Regulator of G protein signaling domain", swisspfam_to_xls!A579, "")</f>
        <v>B3KQ04_HUMAN</v>
      </c>
      <c r="B258" t="s">
        <v>5466</v>
      </c>
      <c r="C258">
        <f>swisspfam_to_xls!I579</f>
        <v>116</v>
      </c>
    </row>
    <row r="259" spans="1:3">
      <c r="A259" t="str">
        <f>IF(swisspfam_to_xls!H580="Regulator of G protein signaling domain", swisspfam_to_xls!A580, "")</f>
        <v>B3KSW4_HUMAN</v>
      </c>
      <c r="B259" t="s">
        <v>5466</v>
      </c>
      <c r="C259">
        <f>swisspfam_to_xls!I580</f>
        <v>111</v>
      </c>
    </row>
    <row r="260" spans="1:3">
      <c r="A260" t="str">
        <f>IF(swisspfam_to_xls!H582="Regulator of G protein signaling domain", swisspfam_to_xls!A582, "")</f>
        <v>B3KTI8_HUMAN</v>
      </c>
      <c r="B260" t="s">
        <v>5466</v>
      </c>
      <c r="C260">
        <f>swisspfam_to_xls!I582</f>
        <v>114</v>
      </c>
    </row>
    <row r="261" spans="1:3">
      <c r="A261" t="str">
        <f>IF(swisspfam_to_xls!H586="Regulator of G protein signaling domain", swisspfam_to_xls!A586, "")</f>
        <v>B3KUB2_HUMAN</v>
      </c>
      <c r="B261" t="s">
        <v>5466</v>
      </c>
      <c r="C261">
        <f>swisspfam_to_xls!I586</f>
        <v>116</v>
      </c>
    </row>
    <row r="262" spans="1:3">
      <c r="A262" t="str">
        <f>IF(swisspfam_to_xls!H587="Regulator of G protein signaling domain", swisspfam_to_xls!A587, "")</f>
        <v>B3KUK3_HUMAN</v>
      </c>
      <c r="B262" t="s">
        <v>5466</v>
      </c>
      <c r="C262">
        <f>swisspfam_to_xls!I587</f>
        <v>123</v>
      </c>
    </row>
    <row r="263" spans="1:3">
      <c r="A263" t="str">
        <f>IF(swisspfam_to_xls!H588="Regulator of G protein signaling domain", swisspfam_to_xls!A588, "")</f>
        <v>B3KUK3_HUMAN</v>
      </c>
      <c r="B263" t="s">
        <v>5466</v>
      </c>
      <c r="C263">
        <f>swisspfam_to_xls!I588</f>
        <v>128</v>
      </c>
    </row>
    <row r="264" spans="1:3">
      <c r="A264" t="str">
        <f>IF(swisspfam_to_xls!H589="Regulator of G protein signaling domain", swisspfam_to_xls!A589, "")</f>
        <v>B3KUK3_HUMAN</v>
      </c>
      <c r="B264" t="s">
        <v>5466</v>
      </c>
      <c r="C264">
        <f>swisspfam_to_xls!I589</f>
        <v>122</v>
      </c>
    </row>
    <row r="265" spans="1:3">
      <c r="A265" t="str">
        <f>IF(swisspfam_to_xls!H590="Regulator of G protein signaling domain", swisspfam_to_xls!A590, "")</f>
        <v>B3KVS7_HUMAN</v>
      </c>
      <c r="B265" t="s">
        <v>5466</v>
      </c>
      <c r="C265">
        <f>swisspfam_to_xls!I590</f>
        <v>30</v>
      </c>
    </row>
    <row r="266" spans="1:3">
      <c r="A266" t="str">
        <f>IF(swisspfam_to_xls!H593="Regulator of G protein signaling domain", swisspfam_to_xls!A593, "")</f>
        <v>B3KVT7_HUMAN</v>
      </c>
      <c r="B266" t="s">
        <v>5466</v>
      </c>
      <c r="C266">
        <f>swisspfam_to_xls!I593</f>
        <v>116</v>
      </c>
    </row>
    <row r="267" spans="1:3">
      <c r="A267" t="str">
        <f>IF(swisspfam_to_xls!H596="Regulator of G protein signaling domain", swisspfam_to_xls!A596, "")</f>
        <v>B3KWG8_HUMAN</v>
      </c>
      <c r="B267" t="s">
        <v>5466</v>
      </c>
      <c r="C267">
        <f>swisspfam_to_xls!I596</f>
        <v>116</v>
      </c>
    </row>
    <row r="268" spans="1:3">
      <c r="A268" t="str">
        <f>IF(swisspfam_to_xls!H599="Regulator of G protein signaling domain", swisspfam_to_xls!A599, "")</f>
        <v>B3M014_DROAN</v>
      </c>
      <c r="B268" t="s">
        <v>5466</v>
      </c>
      <c r="C268">
        <f>swisspfam_to_xls!I599</f>
        <v>116</v>
      </c>
    </row>
    <row r="269" spans="1:3">
      <c r="A269" t="str">
        <f>IF(swisspfam_to_xls!H601="Regulator of G protein signaling domain", swisspfam_to_xls!A601, "")</f>
        <v>B3MHX5_DROAN</v>
      </c>
      <c r="B269" t="s">
        <v>5466</v>
      </c>
      <c r="C269">
        <f>swisspfam_to_xls!I601</f>
        <v>116</v>
      </c>
    </row>
    <row r="270" spans="1:3">
      <c r="A270" t="str">
        <f>IF(swisspfam_to_xls!H603="Regulator of G protein signaling domain", swisspfam_to_xls!A603, "")</f>
        <v>B3MJP7_DROAN</v>
      </c>
      <c r="B270" t="s">
        <v>5466</v>
      </c>
      <c r="C270">
        <f>swisspfam_to_xls!I603</f>
        <v>194</v>
      </c>
    </row>
    <row r="271" spans="1:3">
      <c r="A271" t="str">
        <f>IF(swisspfam_to_xls!H604="Regulator of G protein signaling domain", swisspfam_to_xls!A604, "")</f>
        <v>B3MJP7_DROAN</v>
      </c>
      <c r="B271" t="s">
        <v>5466</v>
      </c>
      <c r="C271">
        <f>swisspfam_to_xls!I604</f>
        <v>124</v>
      </c>
    </row>
    <row r="272" spans="1:3">
      <c r="A272" t="str">
        <f>IF(swisspfam_to_xls!H607="Regulator of G protein signaling domain", swisspfam_to_xls!A607, "")</f>
        <v>B3MR03_DROAN</v>
      </c>
      <c r="B272" t="s">
        <v>5466</v>
      </c>
      <c r="C272">
        <f>swisspfam_to_xls!I607</f>
        <v>115</v>
      </c>
    </row>
    <row r="273" spans="1:3">
      <c r="A273" t="str">
        <f>IF(swisspfam_to_xls!H612="Regulator of G protein signaling domain", swisspfam_to_xls!A612, "")</f>
        <v>B3MSV8_DROAN</v>
      </c>
      <c r="B273" t="s">
        <v>5466</v>
      </c>
      <c r="C273">
        <f>swisspfam_to_xls!I612</f>
        <v>118</v>
      </c>
    </row>
    <row r="274" spans="1:3">
      <c r="A274" t="str">
        <f>IF(swisspfam_to_xls!H617="Regulator of G protein signaling domain", swisspfam_to_xls!A617, "")</f>
        <v>B3MZF7_DROAN</v>
      </c>
      <c r="B274" t="s">
        <v>5466</v>
      </c>
      <c r="C274">
        <f>swisspfam_to_xls!I617</f>
        <v>116</v>
      </c>
    </row>
    <row r="275" spans="1:3">
      <c r="A275" t="str">
        <f>IF(swisspfam_to_xls!H621="Regulator of G protein signaling domain", swisspfam_to_xls!A621, "")</f>
        <v>B3N2R3_DROAN</v>
      </c>
      <c r="B275" t="s">
        <v>5466</v>
      </c>
      <c r="C275">
        <f>swisspfam_to_xls!I621</f>
        <v>40</v>
      </c>
    </row>
    <row r="276" spans="1:3">
      <c r="A276" t="str">
        <f>IF(swisspfam_to_xls!H622="Regulator of G protein signaling domain", swisspfam_to_xls!A622, "")</f>
        <v>B3N651_DROER</v>
      </c>
      <c r="B276" t="s">
        <v>5466</v>
      </c>
      <c r="C276">
        <f>swisspfam_to_xls!I622</f>
        <v>198</v>
      </c>
    </row>
    <row r="277" spans="1:3">
      <c r="A277" t="str">
        <f>IF(swisspfam_to_xls!H623="Regulator of G protein signaling domain", swisspfam_to_xls!A623, "")</f>
        <v>B3N651_DROER</v>
      </c>
      <c r="B277" t="s">
        <v>5466</v>
      </c>
      <c r="C277">
        <f>swisspfam_to_xls!I623</f>
        <v>126</v>
      </c>
    </row>
    <row r="278" spans="1:3">
      <c r="A278" t="str">
        <f>IF(swisspfam_to_xls!H624="Regulator of G protein signaling domain", swisspfam_to_xls!A624, "")</f>
        <v>B3NLK8_DROER</v>
      </c>
      <c r="B278" t="s">
        <v>5466</v>
      </c>
      <c r="C278">
        <f>swisspfam_to_xls!I624</f>
        <v>116</v>
      </c>
    </row>
    <row r="279" spans="1:3">
      <c r="A279" t="str">
        <f>IF(swisspfam_to_xls!H629="Regulator of G protein signaling domain", swisspfam_to_xls!A629, "")</f>
        <v>B3NTU9_DROER</v>
      </c>
      <c r="B279" t="s">
        <v>5466</v>
      </c>
      <c r="C279">
        <f>swisspfam_to_xls!I629</f>
        <v>115</v>
      </c>
    </row>
    <row r="280" spans="1:3">
      <c r="A280" t="str">
        <f>IF(swisspfam_to_xls!H634="Regulator of G protein signaling domain", swisspfam_to_xls!A634, "")</f>
        <v>B3NUP0_DROER</v>
      </c>
      <c r="B280" t="s">
        <v>5466</v>
      </c>
      <c r="C280">
        <f>swisspfam_to_xls!I634</f>
        <v>116</v>
      </c>
    </row>
    <row r="281" spans="1:3">
      <c r="A281" t="str">
        <f>IF(swisspfam_to_xls!H639="Regulator of G protein signaling domain", swisspfam_to_xls!A639, "")</f>
        <v>B3NW92_DROER</v>
      </c>
      <c r="B281" t="s">
        <v>5466</v>
      </c>
      <c r="C281">
        <f>swisspfam_to_xls!I639</f>
        <v>118</v>
      </c>
    </row>
    <row r="282" spans="1:3">
      <c r="A282" t="str">
        <f>IF(swisspfam_to_xls!H642="Regulator of G protein signaling domain", swisspfam_to_xls!A642, "")</f>
        <v>B3P802_DROER</v>
      </c>
      <c r="B282" t="s">
        <v>5466</v>
      </c>
      <c r="C282">
        <f>swisspfam_to_xls!I642</f>
        <v>118</v>
      </c>
    </row>
    <row r="283" spans="1:3">
      <c r="A283" t="str">
        <f>IF(swisspfam_to_xls!H646="Regulator of G protein signaling domain", swisspfam_to_xls!A646, "")</f>
        <v>B3P8M0_DROER</v>
      </c>
      <c r="B283" t="s">
        <v>5466</v>
      </c>
      <c r="C283">
        <f>swisspfam_to_xls!I646</f>
        <v>116</v>
      </c>
    </row>
    <row r="284" spans="1:3">
      <c r="A284" t="str">
        <f>IF(swisspfam_to_xls!H649="Regulator of G protein signaling domain", swisspfam_to_xls!A649, "")</f>
        <v>B3RHW0_YEAS1</v>
      </c>
      <c r="B284" t="s">
        <v>5466</v>
      </c>
      <c r="C284">
        <f>swisspfam_to_xls!I649</f>
        <v>147</v>
      </c>
    </row>
    <row r="285" spans="1:3">
      <c r="A285" t="str">
        <f>IF(swisspfam_to_xls!H651="Regulator of G protein signaling domain", swisspfam_to_xls!A651, "")</f>
        <v>B3RMN5_TRIAD</v>
      </c>
      <c r="B285" t="s">
        <v>5466</v>
      </c>
      <c r="C285">
        <f>swisspfam_to_xls!I651</f>
        <v>116</v>
      </c>
    </row>
    <row r="286" spans="1:3">
      <c r="A286" t="str">
        <f>IF(swisspfam_to_xls!H653="Regulator of G protein signaling domain", swisspfam_to_xls!A653, "")</f>
        <v>B3RMZ1_TRIAD</v>
      </c>
      <c r="B286" t="s">
        <v>5466</v>
      </c>
      <c r="C286">
        <f>swisspfam_to_xls!I653</f>
        <v>132</v>
      </c>
    </row>
    <row r="287" spans="1:3">
      <c r="A287" t="str">
        <f>IF(swisspfam_to_xls!H656="Regulator of G protein signaling domain", swisspfam_to_xls!A656, "")</f>
        <v>B3RN21_TRIAD</v>
      </c>
      <c r="B287" t="s">
        <v>5466</v>
      </c>
      <c r="C287">
        <f>swisspfam_to_xls!I656</f>
        <v>114</v>
      </c>
    </row>
    <row r="288" spans="1:3">
      <c r="A288" t="str">
        <f>IF(swisspfam_to_xls!H658="Regulator of G protein signaling domain", swisspfam_to_xls!A658, "")</f>
        <v>B3RNJ9_TRIAD</v>
      </c>
      <c r="B288" t="s">
        <v>5466</v>
      </c>
      <c r="C288">
        <f>swisspfam_to_xls!I658</f>
        <v>116</v>
      </c>
    </row>
    <row r="289" spans="1:3">
      <c r="A289" t="str">
        <f>IF(swisspfam_to_xls!H659="Regulator of G protein signaling domain", swisspfam_to_xls!A659, "")</f>
        <v>B3RQU1_TRIAD</v>
      </c>
      <c r="B289" t="s">
        <v>5466</v>
      </c>
      <c r="C289">
        <f>swisspfam_to_xls!I659</f>
        <v>135</v>
      </c>
    </row>
    <row r="290" spans="1:3">
      <c r="A290" t="str">
        <f>IF(swisspfam_to_xls!H664="Regulator of G protein signaling domain", swisspfam_to_xls!A664, "")</f>
        <v>B3RYK8_TRIAD</v>
      </c>
      <c r="B290" t="s">
        <v>5466</v>
      </c>
      <c r="C290">
        <f>swisspfam_to_xls!I664</f>
        <v>116</v>
      </c>
    </row>
    <row r="291" spans="1:3">
      <c r="A291" t="str">
        <f>IF(swisspfam_to_xls!H667="Regulator of G protein signaling domain", swisspfam_to_xls!A667, "")</f>
        <v>B3S1H9_TRIAD</v>
      </c>
      <c r="B291" t="s">
        <v>5466</v>
      </c>
      <c r="C291">
        <f>swisspfam_to_xls!I667</f>
        <v>115</v>
      </c>
    </row>
    <row r="292" spans="1:3">
      <c r="A292" t="str">
        <f>IF(swisspfam_to_xls!H668="Regulator of G protein signaling domain", swisspfam_to_xls!A668, "")</f>
        <v>B3S2Q1_TRIAD</v>
      </c>
      <c r="B292" t="s">
        <v>5466</v>
      </c>
      <c r="C292">
        <f>swisspfam_to_xls!I668</f>
        <v>121</v>
      </c>
    </row>
    <row r="293" spans="1:3">
      <c r="A293" t="str">
        <f>IF(swisspfam_to_xls!H669="Regulator of G protein signaling domain", swisspfam_to_xls!A669, "")</f>
        <v>B3S2Q1_TRIAD</v>
      </c>
      <c r="B293" t="s">
        <v>5466</v>
      </c>
      <c r="C293">
        <f>swisspfam_to_xls!I669</f>
        <v>128</v>
      </c>
    </row>
    <row r="294" spans="1:3">
      <c r="A294" t="str">
        <f>IF(swisspfam_to_xls!H670="Regulator of G protein signaling domain", swisspfam_to_xls!A670, "")</f>
        <v>B3S2Q1_TRIAD</v>
      </c>
      <c r="B294" t="s">
        <v>5466</v>
      </c>
      <c r="C294">
        <f>swisspfam_to_xls!I670</f>
        <v>109</v>
      </c>
    </row>
    <row r="295" spans="1:3">
      <c r="A295" t="str">
        <f>IF(swisspfam_to_xls!H672="Regulator of G protein signaling domain", swisspfam_to_xls!A672, "")</f>
        <v>B3S382_TRIAD</v>
      </c>
      <c r="B295" t="s">
        <v>5466</v>
      </c>
      <c r="C295">
        <f>swisspfam_to_xls!I672</f>
        <v>118</v>
      </c>
    </row>
    <row r="296" spans="1:3">
      <c r="A296" t="str">
        <f>IF(swisspfam_to_xls!H675="Regulator of G protein signaling domain", swisspfam_to_xls!A675, "")</f>
        <v>B3S3B4_TRIAD</v>
      </c>
      <c r="B296" t="s">
        <v>5466</v>
      </c>
      <c r="C296">
        <f>swisspfam_to_xls!I675</f>
        <v>120</v>
      </c>
    </row>
    <row r="297" spans="1:3">
      <c r="A297" t="str">
        <f>IF(swisspfam_to_xls!H677="Regulator of G protein signaling domain", swisspfam_to_xls!A677, "")</f>
        <v>B3S4A3_TRIAD</v>
      </c>
      <c r="B297" t="s">
        <v>5466</v>
      </c>
      <c r="C297">
        <f>swisspfam_to_xls!I677</f>
        <v>121</v>
      </c>
    </row>
    <row r="298" spans="1:3">
      <c r="A298" t="str">
        <f>IF(swisspfam_to_xls!H678="Regulator of G protein signaling domain", swisspfam_to_xls!A678, "")</f>
        <v>B3S4E6_TRIAD</v>
      </c>
      <c r="B298" t="s">
        <v>5466</v>
      </c>
      <c r="C298">
        <f>swisspfam_to_xls!I678</f>
        <v>75</v>
      </c>
    </row>
    <row r="299" spans="1:3">
      <c r="A299" t="str">
        <f>IF(swisspfam_to_xls!H679="Regulator of G protein signaling domain", swisspfam_to_xls!A679, "")</f>
        <v>B3S4E6_TRIAD</v>
      </c>
      <c r="B299" t="s">
        <v>5466</v>
      </c>
      <c r="C299">
        <f>swisspfam_to_xls!I679</f>
        <v>128</v>
      </c>
    </row>
    <row r="300" spans="1:3">
      <c r="A300" t="str">
        <f>IF(swisspfam_to_xls!H681="Regulator of G protein signaling domain", swisspfam_to_xls!A681, "")</f>
        <v>B3SCA3_TRIAD</v>
      </c>
      <c r="B300" t="s">
        <v>5466</v>
      </c>
      <c r="C300">
        <f>swisspfam_to_xls!I681</f>
        <v>128</v>
      </c>
    </row>
    <row r="301" spans="1:3">
      <c r="A301" t="str">
        <f>IF(swisspfam_to_xls!H682="Regulator of G protein signaling domain", swisspfam_to_xls!A682, "")</f>
        <v>B3SCA3_TRIAD</v>
      </c>
      <c r="B301" t="s">
        <v>5466</v>
      </c>
      <c r="C301">
        <f>swisspfam_to_xls!I682</f>
        <v>118</v>
      </c>
    </row>
    <row r="302" spans="1:3">
      <c r="A302" t="str">
        <f>IF(swisspfam_to_xls!H684="Regulator of G protein signaling domain", swisspfam_to_xls!A684, "")</f>
        <v>B3SCA3_TRIAD</v>
      </c>
      <c r="B302" t="s">
        <v>5466</v>
      </c>
      <c r="C302">
        <f>swisspfam_to_xls!I684</f>
        <v>121</v>
      </c>
    </row>
    <row r="303" spans="1:3">
      <c r="A303" t="str">
        <f>IF(swisspfam_to_xls!H686="Regulator of G protein signaling domain", swisspfam_to_xls!A686, "")</f>
        <v>B4DGG2_HUMAN</v>
      </c>
      <c r="B303" t="s">
        <v>5466</v>
      </c>
      <c r="C303">
        <f>swisspfam_to_xls!I686</f>
        <v>140</v>
      </c>
    </row>
    <row r="304" spans="1:3">
      <c r="A304" t="str">
        <f>IF(swisspfam_to_xls!H689="Regulator of G protein signaling domain", swisspfam_to_xls!A689, "")</f>
        <v>B4DP94_HUMAN</v>
      </c>
      <c r="B304" t="s">
        <v>5466</v>
      </c>
      <c r="C304">
        <f>swisspfam_to_xls!I689</f>
        <v>116</v>
      </c>
    </row>
    <row r="305" spans="1:3">
      <c r="A305" t="str">
        <f>IF(swisspfam_to_xls!H690="Regulator of G protein signaling domain", swisspfam_to_xls!A690, "")</f>
        <v>B4DPB3_HUMAN</v>
      </c>
      <c r="B305" t="s">
        <v>5466</v>
      </c>
      <c r="C305">
        <f>swisspfam_to_xls!I690</f>
        <v>65</v>
      </c>
    </row>
    <row r="306" spans="1:3">
      <c r="A306" t="str">
        <f>IF(swisspfam_to_xls!H693="Regulator of G protein signaling domain", swisspfam_to_xls!A693, "")</f>
        <v>B4DUX1_HUMAN</v>
      </c>
      <c r="B306" t="s">
        <v>5466</v>
      </c>
      <c r="C306">
        <f>swisspfam_to_xls!I693</f>
        <v>86</v>
      </c>
    </row>
    <row r="307" spans="1:3">
      <c r="A307" t="str">
        <f>IF(swisspfam_to_xls!H694="Regulator of G protein signaling domain", swisspfam_to_xls!A694, "")</f>
        <v>B4DVW5_HUMAN</v>
      </c>
      <c r="B307" t="s">
        <v>5466</v>
      </c>
      <c r="C307">
        <f>swisspfam_to_xls!I694</f>
        <v>70</v>
      </c>
    </row>
    <row r="308" spans="1:3">
      <c r="A308" t="str">
        <f>IF(swisspfam_to_xls!H695="Regulator of G protein signaling domain", swisspfam_to_xls!A695, "")</f>
        <v>B4DWB2_HUMAN</v>
      </c>
      <c r="B308" t="s">
        <v>5466</v>
      </c>
      <c r="C308">
        <f>swisspfam_to_xls!I695</f>
        <v>65</v>
      </c>
    </row>
    <row r="309" spans="1:3">
      <c r="A309" t="str">
        <f>IF(swisspfam_to_xls!H698="Regulator of G protein signaling domain", swisspfam_to_xls!A698, "")</f>
        <v>B4DWX8_HUMAN</v>
      </c>
      <c r="B309" t="s">
        <v>5466</v>
      </c>
      <c r="C309">
        <f>swisspfam_to_xls!I698</f>
        <v>68</v>
      </c>
    </row>
    <row r="310" spans="1:3">
      <c r="A310" t="str">
        <f>IF(swisspfam_to_xls!H700="Regulator of G protein signaling domain", swisspfam_to_xls!A700, "")</f>
        <v>B4DYK1_HUMAN</v>
      </c>
      <c r="B310" t="s">
        <v>5466</v>
      </c>
      <c r="C310">
        <f>swisspfam_to_xls!I700</f>
        <v>123</v>
      </c>
    </row>
    <row r="311" spans="1:3">
      <c r="A311" t="str">
        <f>IF(swisspfam_to_xls!H701="Regulator of G protein signaling domain", swisspfam_to_xls!A701, "")</f>
        <v>B4GIU8_DROPE</v>
      </c>
      <c r="B311" t="s">
        <v>5466</v>
      </c>
      <c r="C311">
        <f>swisspfam_to_xls!I701</f>
        <v>116</v>
      </c>
    </row>
    <row r="312" spans="1:3">
      <c r="A312" t="str">
        <f>IF(swisspfam_to_xls!H704="Regulator of G protein signaling domain", swisspfam_to_xls!A704, "")</f>
        <v>B4GNH4_DROPE</v>
      </c>
      <c r="B312" t="s">
        <v>5466</v>
      </c>
      <c r="C312">
        <f>swisspfam_to_xls!I704</f>
        <v>118</v>
      </c>
    </row>
    <row r="313" spans="1:3">
      <c r="A313" t="str">
        <f>IF(swisspfam_to_xls!H712="Regulator of G protein signaling domain", swisspfam_to_xls!A712, "")</f>
        <v>B4GNT5_DROPE</v>
      </c>
      <c r="B313" t="s">
        <v>5466</v>
      </c>
      <c r="C313">
        <f>swisspfam_to_xls!I712</f>
        <v>116</v>
      </c>
    </row>
    <row r="314" spans="1:3">
      <c r="A314" t="str">
        <f>IF(swisspfam_to_xls!H713="Regulator of G protein signaling domain", swisspfam_to_xls!A713, "")</f>
        <v>B4GQM3_DROPE</v>
      </c>
      <c r="B314" t="s">
        <v>5466</v>
      </c>
      <c r="C314">
        <f>swisspfam_to_xls!I713</f>
        <v>192</v>
      </c>
    </row>
    <row r="315" spans="1:3">
      <c r="A315" t="str">
        <f>IF(swisspfam_to_xls!H714="Regulator of G protein signaling domain", swisspfam_to_xls!A714, "")</f>
        <v>B4GQM3_DROPE</v>
      </c>
      <c r="B315" t="s">
        <v>5466</v>
      </c>
      <c r="C315">
        <f>swisspfam_to_xls!I714</f>
        <v>121</v>
      </c>
    </row>
    <row r="316" spans="1:3">
      <c r="A316" t="str">
        <f>IF(swisspfam_to_xls!H716="Regulator of G protein signaling domain", swisspfam_to_xls!A716, "")</f>
        <v>B4H4J4_DROPE</v>
      </c>
      <c r="B316" t="s">
        <v>5466</v>
      </c>
      <c r="C316">
        <f>swisspfam_to_xls!I716</f>
        <v>115</v>
      </c>
    </row>
    <row r="317" spans="1:3">
      <c r="A317" t="str">
        <f>IF(swisspfam_to_xls!H723="Regulator of G protein signaling domain", swisspfam_to_xls!A723, "")</f>
        <v>B4H7E2_DROPE</v>
      </c>
      <c r="B317" t="s">
        <v>5466</v>
      </c>
      <c r="C317">
        <f>swisspfam_to_xls!I723</f>
        <v>116</v>
      </c>
    </row>
    <row r="318" spans="1:3">
      <c r="A318" t="str">
        <f>IF(swisspfam_to_xls!H727="Regulator of G protein signaling domain", swisspfam_to_xls!A727, "")</f>
        <v>B4HA45_DROPE</v>
      </c>
      <c r="B318" t="s">
        <v>5466</v>
      </c>
      <c r="C318">
        <f>swisspfam_to_xls!I727</f>
        <v>118</v>
      </c>
    </row>
    <row r="319" spans="1:3">
      <c r="A319" t="str">
        <f>IF(swisspfam_to_xls!H730="Regulator of G protein signaling domain", swisspfam_to_xls!A730, "")</f>
        <v>B4HER1_DROSE</v>
      </c>
      <c r="B319" t="s">
        <v>5466</v>
      </c>
      <c r="C319">
        <f>swisspfam_to_xls!I730</f>
        <v>116</v>
      </c>
    </row>
    <row r="320" spans="1:3">
      <c r="A320" t="str">
        <f>IF(swisspfam_to_xls!H732="Regulator of G protein signaling domain", swisspfam_to_xls!A732, "")</f>
        <v>B4HN86_DROSE</v>
      </c>
      <c r="B320" t="s">
        <v>5466</v>
      </c>
      <c r="C320">
        <f>swisspfam_to_xls!I732</f>
        <v>116</v>
      </c>
    </row>
    <row r="321" spans="1:3">
      <c r="A321" t="str">
        <f>IF(swisspfam_to_xls!H736="Regulator of G protein signaling domain", swisspfam_to_xls!A736, "")</f>
        <v>B4HZK3_DROSE</v>
      </c>
      <c r="B321" t="s">
        <v>5466</v>
      </c>
      <c r="C321">
        <f>swisspfam_to_xls!I736</f>
        <v>118</v>
      </c>
    </row>
    <row r="322" spans="1:3">
      <c r="A322" t="str">
        <f>IF(swisspfam_to_xls!H738="Regulator of G protein signaling domain", swisspfam_to_xls!A738, "")</f>
        <v>B4I207_DROSE</v>
      </c>
      <c r="B322" t="s">
        <v>5466</v>
      </c>
      <c r="C322">
        <f>swisspfam_to_xls!I738</f>
        <v>198</v>
      </c>
    </row>
    <row r="323" spans="1:3">
      <c r="A323" t="str">
        <f>IF(swisspfam_to_xls!H739="Regulator of G protein signaling domain", swisspfam_to_xls!A739, "")</f>
        <v>B4I207_DROSE</v>
      </c>
      <c r="B323" t="s">
        <v>5466</v>
      </c>
      <c r="C323">
        <f>swisspfam_to_xls!I739</f>
        <v>126</v>
      </c>
    </row>
    <row r="324" spans="1:3">
      <c r="A324" t="str">
        <f>IF(swisspfam_to_xls!H743="Regulator of G protein signaling domain", swisspfam_to_xls!A743, "")</f>
        <v>B4I6X2_DROSE</v>
      </c>
      <c r="B324" t="s">
        <v>5466</v>
      </c>
      <c r="C324">
        <f>swisspfam_to_xls!I743</f>
        <v>116</v>
      </c>
    </row>
    <row r="325" spans="1:3">
      <c r="A325" t="str">
        <f>IF(swisspfam_to_xls!H748="Regulator of G protein signaling domain", swisspfam_to_xls!A748, "")</f>
        <v>B4IEU3_DROSE</v>
      </c>
      <c r="B325" t="s">
        <v>5466</v>
      </c>
      <c r="C325">
        <f>swisspfam_to_xls!I748</f>
        <v>118</v>
      </c>
    </row>
    <row r="326" spans="1:3">
      <c r="A326" t="str">
        <f>IF(swisspfam_to_xls!H751="Regulator of G protein signaling domain", swisspfam_to_xls!A751, "")</f>
        <v>B4IL52_DROSE</v>
      </c>
      <c r="B326" t="s">
        <v>5466</v>
      </c>
      <c r="C326">
        <f>swisspfam_to_xls!I751</f>
        <v>115</v>
      </c>
    </row>
    <row r="327" spans="1:3">
      <c r="A327" t="str">
        <f>IF(swisspfam_to_xls!H754="Regulator of G protein signaling domain", swisspfam_to_xls!A754, "")</f>
        <v>B4J9K2_DROGR</v>
      </c>
      <c r="B327" t="s">
        <v>5466</v>
      </c>
      <c r="C327">
        <f>swisspfam_to_xls!I754</f>
        <v>116</v>
      </c>
    </row>
    <row r="328" spans="1:3">
      <c r="A328" t="str">
        <f>IF(swisspfam_to_xls!H757="Regulator of G protein signaling domain", swisspfam_to_xls!A757, "")</f>
        <v>B4JAC6_DROGR</v>
      </c>
      <c r="B328" t="s">
        <v>5466</v>
      </c>
      <c r="C328">
        <f>swisspfam_to_xls!I757</f>
        <v>74</v>
      </c>
    </row>
    <row r="329" spans="1:3">
      <c r="A329" t="str">
        <f>IF(swisspfam_to_xls!H758="Regulator of G protein signaling domain", swisspfam_to_xls!A758, "")</f>
        <v>B4JAC6_DROGR</v>
      </c>
      <c r="B329" t="s">
        <v>5466</v>
      </c>
      <c r="C329">
        <f>swisspfam_to_xls!I758</f>
        <v>119</v>
      </c>
    </row>
    <row r="330" spans="1:3">
      <c r="A330" t="str">
        <f>IF(swisspfam_to_xls!H761="Regulator of G protein signaling domain", swisspfam_to_xls!A761, "")</f>
        <v>B4JER2_DROGR</v>
      </c>
      <c r="B330" t="s">
        <v>5466</v>
      </c>
      <c r="C330">
        <f>swisspfam_to_xls!I761</f>
        <v>117</v>
      </c>
    </row>
    <row r="331" spans="1:3">
      <c r="A331" t="str">
        <f>IF(swisspfam_to_xls!H766="Regulator of G protein signaling domain", swisspfam_to_xls!A766, "")</f>
        <v>B4JJV4_DROGR</v>
      </c>
      <c r="B331" t="s">
        <v>5466</v>
      </c>
      <c r="C331">
        <f>swisspfam_to_xls!I766</f>
        <v>116</v>
      </c>
    </row>
    <row r="332" spans="1:3">
      <c r="A332" t="str">
        <f>IF(swisspfam_to_xls!H769="Regulator of G protein signaling domain", swisspfam_to_xls!A769, "")</f>
        <v>B4JML8_DROGR</v>
      </c>
      <c r="B332" t="s">
        <v>5466</v>
      </c>
      <c r="C332">
        <f>swisspfam_to_xls!I769</f>
        <v>115</v>
      </c>
    </row>
    <row r="333" spans="1:3">
      <c r="A333" t="str">
        <f>IF(swisspfam_to_xls!H775="Regulator of G protein signaling domain", swisspfam_to_xls!A775, "")</f>
        <v>B4JN29_DROGR</v>
      </c>
      <c r="B333" t="s">
        <v>5466</v>
      </c>
      <c r="C333">
        <f>swisspfam_to_xls!I775</f>
        <v>118</v>
      </c>
    </row>
    <row r="334" spans="1:3">
      <c r="A334" t="str">
        <f>IF(swisspfam_to_xls!H778="Regulator of G protein signaling domain", swisspfam_to_xls!A778, "")</f>
        <v>B4JSI6_DROGR</v>
      </c>
      <c r="B334" t="s">
        <v>5466</v>
      </c>
      <c r="C334">
        <f>swisspfam_to_xls!I778</f>
        <v>116</v>
      </c>
    </row>
    <row r="335" spans="1:3">
      <c r="A335" t="str">
        <f>IF(swisspfam_to_xls!H787="Regulator of G protein signaling domain", swisspfam_to_xls!A787, "")</f>
        <v>B4K7N8_DROMO</v>
      </c>
      <c r="B335" t="s">
        <v>5466</v>
      </c>
      <c r="C335">
        <f>swisspfam_to_xls!I787</f>
        <v>116</v>
      </c>
    </row>
    <row r="336" spans="1:3">
      <c r="A336" t="str">
        <f>IF(swisspfam_to_xls!H790="Regulator of G protein signaling domain", swisspfam_to_xls!A790, "")</f>
        <v>B4K7Z6_DROMO</v>
      </c>
      <c r="B336" t="s">
        <v>5466</v>
      </c>
      <c r="C336">
        <f>swisspfam_to_xls!I790</f>
        <v>117</v>
      </c>
    </row>
    <row r="337" spans="1:3">
      <c r="A337" t="str">
        <f>IF(swisspfam_to_xls!H792="Regulator of G protein signaling domain", swisspfam_to_xls!A792, "")</f>
        <v>B4KI13_DROMO</v>
      </c>
      <c r="B337" t="s">
        <v>5466</v>
      </c>
      <c r="C337">
        <f>swisspfam_to_xls!I792</f>
        <v>202</v>
      </c>
    </row>
    <row r="338" spans="1:3">
      <c r="A338" t="str">
        <f>IF(swisspfam_to_xls!H793="Regulator of G protein signaling domain", swisspfam_to_xls!A793, "")</f>
        <v>B4KI13_DROMO</v>
      </c>
      <c r="B338" t="s">
        <v>5466</v>
      </c>
      <c r="C338">
        <f>swisspfam_to_xls!I793</f>
        <v>119</v>
      </c>
    </row>
    <row r="339" spans="1:3">
      <c r="A339" t="str">
        <f>IF(swisspfam_to_xls!H794="Regulator of G protein signaling domain", swisspfam_to_xls!A794, "")</f>
        <v>B4KLY3_DROMO</v>
      </c>
      <c r="B339" t="s">
        <v>5466</v>
      </c>
      <c r="C339">
        <f>swisspfam_to_xls!I794</f>
        <v>76</v>
      </c>
    </row>
    <row r="340" spans="1:3">
      <c r="A340" t="str">
        <f>IF(swisspfam_to_xls!H796="Regulator of G protein signaling domain", swisspfam_to_xls!A796, "")</f>
        <v>B4KQU7_DROMO</v>
      </c>
      <c r="B340" t="s">
        <v>5466</v>
      </c>
      <c r="C340">
        <f>swisspfam_to_xls!I796</f>
        <v>116</v>
      </c>
    </row>
    <row r="341" spans="1:3">
      <c r="A341" t="str">
        <f>IF(swisspfam_to_xls!H800="Regulator of G protein signaling domain", swisspfam_to_xls!A800, "")</f>
        <v>B4L4X2_DROMO</v>
      </c>
      <c r="B341" t="s">
        <v>5466</v>
      </c>
      <c r="C341">
        <f>swisspfam_to_xls!I800</f>
        <v>118</v>
      </c>
    </row>
    <row r="342" spans="1:3">
      <c r="A342" t="str">
        <f>IF(swisspfam_to_xls!H802="Regulator of G protein signaling domain", swisspfam_to_xls!A802, "")</f>
        <v>B4L5D0_DROMO</v>
      </c>
      <c r="B342" t="s">
        <v>5466</v>
      </c>
      <c r="C342">
        <f>swisspfam_to_xls!I802</f>
        <v>115</v>
      </c>
    </row>
    <row r="343" spans="1:3">
      <c r="A343" t="str">
        <f>IF(swisspfam_to_xls!H806="Regulator of G protein signaling domain", swisspfam_to_xls!A806, "")</f>
        <v>B4L7H1_DROMO</v>
      </c>
      <c r="B343" t="s">
        <v>5466</v>
      </c>
      <c r="C343">
        <f>swisspfam_to_xls!I806</f>
        <v>116</v>
      </c>
    </row>
    <row r="344" spans="1:3">
      <c r="A344" t="str">
        <f>IF(swisspfam_to_xls!H808="Regulator of G protein signaling domain", swisspfam_to_xls!A808, "")</f>
        <v>B4LKT0_DROVI</v>
      </c>
      <c r="B344" t="s">
        <v>5466</v>
      </c>
      <c r="C344">
        <f>swisspfam_to_xls!I808</f>
        <v>116</v>
      </c>
    </row>
    <row r="345" spans="1:3">
      <c r="A345" t="str">
        <f>IF(swisspfam_to_xls!H809="Regulator of G protein signaling domain", swisspfam_to_xls!A809, "")</f>
        <v>B4LTE3_DROVI</v>
      </c>
      <c r="B345" t="s">
        <v>5466</v>
      </c>
      <c r="C345">
        <f>swisspfam_to_xls!I809</f>
        <v>217</v>
      </c>
    </row>
    <row r="346" spans="1:3">
      <c r="A346" t="str">
        <f>IF(swisspfam_to_xls!H810="Regulator of G protein signaling domain", swisspfam_to_xls!A810, "")</f>
        <v>B4LTE3_DROVI</v>
      </c>
      <c r="B346" t="s">
        <v>5466</v>
      </c>
      <c r="C346">
        <f>swisspfam_to_xls!I810</f>
        <v>119</v>
      </c>
    </row>
    <row r="347" spans="1:3">
      <c r="A347" t="str">
        <f>IF(swisspfam_to_xls!H814="Regulator of G protein signaling domain", swisspfam_to_xls!A814, "")</f>
        <v>B4M1M5_DROVI</v>
      </c>
      <c r="B347" t="s">
        <v>5466</v>
      </c>
      <c r="C347">
        <f>swisspfam_to_xls!I814</f>
        <v>118</v>
      </c>
    </row>
    <row r="348" spans="1:3">
      <c r="A348" t="str">
        <f>IF(swisspfam_to_xls!H821="Regulator of G protein signaling domain", swisspfam_to_xls!A821, "")</f>
        <v>B4M420_DROVI</v>
      </c>
      <c r="B348" t="s">
        <v>5466</v>
      </c>
      <c r="C348">
        <f>swisspfam_to_xls!I821</f>
        <v>116</v>
      </c>
    </row>
    <row r="349" spans="1:3">
      <c r="A349" t="str">
        <f>IF(swisspfam_to_xls!H824="Regulator of G protein signaling domain", swisspfam_to_xls!A824, "")</f>
        <v>B4M6H3_DROVI</v>
      </c>
      <c r="B349" t="s">
        <v>5466</v>
      </c>
      <c r="C349">
        <f>swisspfam_to_xls!I824</f>
        <v>117</v>
      </c>
    </row>
    <row r="350" spans="1:3">
      <c r="A350" t="str">
        <f>IF(swisspfam_to_xls!H827="Regulator of G protein signaling domain", swisspfam_to_xls!A827, "")</f>
        <v>B4MAC5_DROVI</v>
      </c>
      <c r="B350" t="s">
        <v>5466</v>
      </c>
      <c r="C350">
        <f>swisspfam_to_xls!I827</f>
        <v>115</v>
      </c>
    </row>
    <row r="351" spans="1:3">
      <c r="A351" t="str">
        <f>IF(swisspfam_to_xls!H832="Regulator of G protein signaling domain", swisspfam_to_xls!A832, "")</f>
        <v>B4MCJ4_DROVI</v>
      </c>
      <c r="B351" t="s">
        <v>5466</v>
      </c>
      <c r="C351">
        <f>swisspfam_to_xls!I832</f>
        <v>55</v>
      </c>
    </row>
    <row r="352" spans="1:3">
      <c r="A352" t="str">
        <f>IF(swisspfam_to_xls!H835="Regulator of G protein signaling domain", swisspfam_to_xls!A835, "")</f>
        <v>B4MGH9_DROVI</v>
      </c>
      <c r="B352" t="s">
        <v>5466</v>
      </c>
      <c r="C352">
        <f>swisspfam_to_xls!I835</f>
        <v>116</v>
      </c>
    </row>
    <row r="353" spans="1:3">
      <c r="A353" t="str">
        <f>IF(swisspfam_to_xls!H837="Regulator of G protein signaling domain", swisspfam_to_xls!A837, "")</f>
        <v>B4MQT8_DROWI</v>
      </c>
      <c r="B353" t="s">
        <v>5466</v>
      </c>
      <c r="C353">
        <f>swisspfam_to_xls!I837</f>
        <v>54</v>
      </c>
    </row>
    <row r="354" spans="1:3">
      <c r="A354" t="str">
        <f>IF(swisspfam_to_xls!H838="Regulator of G protein signaling domain", swisspfam_to_xls!A838, "")</f>
        <v>B4MYI6_DROWI</v>
      </c>
      <c r="B354" t="s">
        <v>5466</v>
      </c>
      <c r="C354">
        <f>swisspfam_to_xls!I838</f>
        <v>116</v>
      </c>
    </row>
    <row r="355" spans="1:3">
      <c r="A355" t="str">
        <f>IF(swisspfam_to_xls!H839="Regulator of G protein signaling domain", swisspfam_to_xls!A839, "")</f>
        <v>B4MZZ2_DROWI</v>
      </c>
      <c r="B355" t="s">
        <v>5466</v>
      </c>
      <c r="C355">
        <f>swisspfam_to_xls!I839</f>
        <v>206</v>
      </c>
    </row>
    <row r="356" spans="1:3">
      <c r="A356" t="str">
        <f>IF(swisspfam_to_xls!H840="Regulator of G protein signaling domain", swisspfam_to_xls!A840, "")</f>
        <v>B4MZZ2_DROWI</v>
      </c>
      <c r="B356" t="s">
        <v>5466</v>
      </c>
      <c r="C356">
        <f>swisspfam_to_xls!I840</f>
        <v>125</v>
      </c>
    </row>
    <row r="357" spans="1:3">
      <c r="A357" t="str">
        <f>IF(swisspfam_to_xls!H843="Regulator of G protein signaling domain", swisspfam_to_xls!A843, "")</f>
        <v>B4NAU6_DROWI</v>
      </c>
      <c r="B357" t="s">
        <v>5466</v>
      </c>
      <c r="C357">
        <f>swisspfam_to_xls!I843</f>
        <v>116</v>
      </c>
    </row>
    <row r="358" spans="1:3">
      <c r="A358" t="str">
        <f>IF(swisspfam_to_xls!H848="Regulator of G protein signaling domain", swisspfam_to_xls!A848, "")</f>
        <v>B4NCA6_DROWI</v>
      </c>
      <c r="B358" t="s">
        <v>5466</v>
      </c>
      <c r="C358">
        <f>swisspfam_to_xls!I848</f>
        <v>118</v>
      </c>
    </row>
    <row r="359" spans="1:3">
      <c r="A359" t="str">
        <f>IF(swisspfam_to_xls!H850="Regulator of G protein signaling domain", swisspfam_to_xls!A850, "")</f>
        <v>B4NCV8_DROWI</v>
      </c>
      <c r="B359" t="s">
        <v>5466</v>
      </c>
      <c r="C359">
        <f>swisspfam_to_xls!I850</f>
        <v>115</v>
      </c>
    </row>
    <row r="360" spans="1:3">
      <c r="A360" t="str">
        <f>IF(swisspfam_to_xls!H856="Regulator of G protein signaling domain", swisspfam_to_xls!A856, "")</f>
        <v>B4NDB4_DROWI</v>
      </c>
      <c r="B360" t="s">
        <v>5466</v>
      </c>
      <c r="C360">
        <f>swisspfam_to_xls!I856</f>
        <v>116</v>
      </c>
    </row>
    <row r="361" spans="1:3">
      <c r="A361" t="str">
        <f>IF(swisspfam_to_xls!H860="Regulator of G protein signaling domain", swisspfam_to_xls!A860, "")</f>
        <v>B4NJJ0_DROWI</v>
      </c>
      <c r="B361" t="s">
        <v>5466</v>
      </c>
      <c r="C361">
        <f>swisspfam_to_xls!I860</f>
        <v>118</v>
      </c>
    </row>
    <row r="362" spans="1:3">
      <c r="A362" t="str">
        <f>IF(swisspfam_to_xls!H862="Regulator of G protein signaling domain", swisspfam_to_xls!A862, "")</f>
        <v>B4NXQ4_DROYA</v>
      </c>
      <c r="B362" t="s">
        <v>5466</v>
      </c>
      <c r="C362">
        <f>swisspfam_to_xls!I862</f>
        <v>198</v>
      </c>
    </row>
    <row r="363" spans="1:3">
      <c r="A363" t="str">
        <f>IF(swisspfam_to_xls!H863="Regulator of G protein signaling domain", swisspfam_to_xls!A863, "")</f>
        <v>B4NXQ4_DROYA</v>
      </c>
      <c r="B363" t="s">
        <v>5466</v>
      </c>
      <c r="C363">
        <f>swisspfam_to_xls!I863</f>
        <v>126</v>
      </c>
    </row>
    <row r="364" spans="1:3">
      <c r="A364" t="str">
        <f>IF(swisspfam_to_xls!H864="Regulator of G protein signaling domain", swisspfam_to_xls!A864, "")</f>
        <v>B4P527_DROYA</v>
      </c>
      <c r="B364" t="s">
        <v>5466</v>
      </c>
      <c r="C364">
        <f>swisspfam_to_xls!I864</f>
        <v>116</v>
      </c>
    </row>
    <row r="365" spans="1:3">
      <c r="A365" t="str">
        <f>IF(swisspfam_to_xls!H868="Regulator of G protein signaling domain", swisspfam_to_xls!A868, "")</f>
        <v>B4PLQ9_DROYA</v>
      </c>
      <c r="B365" t="s">
        <v>5466</v>
      </c>
      <c r="C365">
        <f>swisspfam_to_xls!I868</f>
        <v>118</v>
      </c>
    </row>
    <row r="366" spans="1:3">
      <c r="A366" t="str">
        <f>IF(swisspfam_to_xls!H872="Regulator of G protein signaling domain", swisspfam_to_xls!A872, "")</f>
        <v>B4PMC9_DROYA</v>
      </c>
      <c r="B366" t="s">
        <v>5466</v>
      </c>
      <c r="C366">
        <f>swisspfam_to_xls!I872</f>
        <v>116</v>
      </c>
    </row>
    <row r="367" spans="1:3">
      <c r="A367" t="str">
        <f>IF(swisspfam_to_xls!H877="Regulator of G protein signaling domain", swisspfam_to_xls!A877, "")</f>
        <v>B4PWF7_DROYA</v>
      </c>
      <c r="B367" t="s">
        <v>5466</v>
      </c>
      <c r="C367">
        <f>swisspfam_to_xls!I877</f>
        <v>116</v>
      </c>
    </row>
    <row r="368" spans="1:3">
      <c r="A368" t="str">
        <f>IF(swisspfam_to_xls!H880="Regulator of G protein signaling domain", swisspfam_to_xls!A880, "")</f>
        <v>B4Q0Q5_DROYA</v>
      </c>
      <c r="B368" t="s">
        <v>5466</v>
      </c>
      <c r="C368">
        <f>swisspfam_to_xls!I880</f>
        <v>115</v>
      </c>
    </row>
    <row r="369" spans="1:3">
      <c r="A369" t="str">
        <f>IF(swisspfam_to_xls!H886="Regulator of G protein signaling domain", swisspfam_to_xls!A886, "")</f>
        <v>B4Q1W4_DROYA</v>
      </c>
      <c r="B369" t="s">
        <v>5466</v>
      </c>
      <c r="C369">
        <f>swisspfam_to_xls!I886</f>
        <v>118</v>
      </c>
    </row>
    <row r="370" spans="1:3">
      <c r="A370" t="str">
        <f>IF(swisspfam_to_xls!H887="Regulator of G protein signaling domain", swisspfam_to_xls!A887, "")</f>
        <v>B4Q6Z1_DROSI</v>
      </c>
      <c r="B370" t="s">
        <v>5466</v>
      </c>
      <c r="C370">
        <f>swisspfam_to_xls!I887</f>
        <v>198</v>
      </c>
    </row>
    <row r="371" spans="1:3">
      <c r="A371" t="str">
        <f>IF(swisspfam_to_xls!H888="Regulator of G protein signaling domain", swisspfam_to_xls!A888, "")</f>
        <v>B4Q6Z1_DROSI</v>
      </c>
      <c r="B371" t="s">
        <v>5466</v>
      </c>
      <c r="C371">
        <f>swisspfam_to_xls!I888</f>
        <v>126</v>
      </c>
    </row>
    <row r="372" spans="1:3">
      <c r="A372" t="str">
        <f>IF(swisspfam_to_xls!H889="Regulator of G protein signaling domain", swisspfam_to_xls!A889, "")</f>
        <v>B4QBR7_DROSI</v>
      </c>
      <c r="B372" t="s">
        <v>5466</v>
      </c>
      <c r="C372">
        <f>swisspfam_to_xls!I889</f>
        <v>116</v>
      </c>
    </row>
    <row r="373" spans="1:3">
      <c r="A373" t="str">
        <f>IF(swisspfam_to_xls!H893="Regulator of G protein signaling domain", swisspfam_to_xls!A893, "")</f>
        <v>B4R0N5_DROSI</v>
      </c>
      <c r="B373" t="s">
        <v>5466</v>
      </c>
      <c r="C373">
        <f>swisspfam_to_xls!I893</f>
        <v>116</v>
      </c>
    </row>
    <row r="374" spans="1:3">
      <c r="A374" t="str">
        <f>IF(swisspfam_to_xls!H896="Regulator of G protein signaling domain", swisspfam_to_xls!A896, "")</f>
        <v>B4R0Y3_DROSI</v>
      </c>
      <c r="B374" t="s">
        <v>5466</v>
      </c>
      <c r="C374">
        <f>swisspfam_to_xls!I896</f>
        <v>85</v>
      </c>
    </row>
    <row r="375" spans="1:3">
      <c r="A375" t="str">
        <f>IF(swisspfam_to_xls!H898="Regulator of G protein signaling domain", swisspfam_to_xls!A898, "")</f>
        <v>B4R643_DROSI</v>
      </c>
      <c r="B375" t="s">
        <v>5466</v>
      </c>
      <c r="C375">
        <f>swisspfam_to_xls!I898</f>
        <v>118</v>
      </c>
    </row>
    <row r="376" spans="1:3">
      <c r="A376" t="str">
        <f>IF(swisspfam_to_xls!H902="Regulator of G protein signaling domain", swisspfam_to_xls!A902, "")</f>
        <v>B4R688_DROSI</v>
      </c>
      <c r="B376" t="s">
        <v>5466</v>
      </c>
      <c r="C376">
        <f>swisspfam_to_xls!I902</f>
        <v>115</v>
      </c>
    </row>
    <row r="377" spans="1:3">
      <c r="A377" t="str">
        <f>IF(swisspfam_to_xls!H906="Regulator of G protein signaling domain", swisspfam_to_xls!A906, "")</f>
        <v>B4XTT4_9EURO</v>
      </c>
      <c r="B377" t="s">
        <v>5466</v>
      </c>
      <c r="C377">
        <f>swisspfam_to_xls!I906</f>
        <v>142</v>
      </c>
    </row>
    <row r="378" spans="1:3">
      <c r="A378" t="str">
        <f>IF(swisspfam_to_xls!H909="Regulator of G protein signaling domain", swisspfam_to_xls!A909, "")</f>
        <v>B5DYK9_DROPS</v>
      </c>
      <c r="B378" t="s">
        <v>5466</v>
      </c>
      <c r="C378">
        <f>swisspfam_to_xls!I909</f>
        <v>116</v>
      </c>
    </row>
    <row r="379" spans="1:3">
      <c r="A379" t="str">
        <f>IF(swisspfam_to_xls!H911="Regulator of G protein signaling domain", swisspfam_to_xls!A911, "")</f>
        <v>B5FY75_TAEGU</v>
      </c>
      <c r="B379" t="s">
        <v>5466</v>
      </c>
      <c r="C379">
        <f>swisspfam_to_xls!I911</f>
        <v>116</v>
      </c>
    </row>
    <row r="380" spans="1:3">
      <c r="A380" t="str">
        <f>IF(swisspfam_to_xls!H913="Regulator of G protein signaling domain", swisspfam_to_xls!A913, "")</f>
        <v>B5LZ08_DANRE</v>
      </c>
      <c r="B380" t="s">
        <v>5466</v>
      </c>
      <c r="C380">
        <f>swisspfam_to_xls!I913</f>
        <v>121</v>
      </c>
    </row>
    <row r="381" spans="1:3">
      <c r="A381" t="str">
        <f>IF(swisspfam_to_xls!H917="Regulator of G protein signaling domain", swisspfam_to_xls!A917, "")</f>
        <v>B5MF76_MAGGR</v>
      </c>
      <c r="B381" t="s">
        <v>5466</v>
      </c>
      <c r="C381">
        <f>swisspfam_to_xls!I917</f>
        <v>136</v>
      </c>
    </row>
    <row r="382" spans="1:3">
      <c r="A382" t="str">
        <f>IF(swisspfam_to_xls!H919="Regulator of G protein signaling domain", swisspfam_to_xls!A919, "")</f>
        <v>B5RTZ0_DEBHA</v>
      </c>
      <c r="B382" t="s">
        <v>5466</v>
      </c>
      <c r="C382">
        <f>swisspfam_to_xls!I919</f>
        <v>132</v>
      </c>
    </row>
    <row r="383" spans="1:3">
      <c r="A383" t="str">
        <f>IF(swisspfam_to_xls!H920="Regulator of G protein signaling domain", swisspfam_to_xls!A920, "")</f>
        <v>B5RTZ0_DEBHA</v>
      </c>
      <c r="B383" t="s">
        <v>5466</v>
      </c>
      <c r="C383">
        <f>swisspfam_to_xls!I920</f>
        <v>80</v>
      </c>
    </row>
    <row r="384" spans="1:3">
      <c r="A384" t="str">
        <f>IF(swisspfam_to_xls!H921="Regulator of G protein signaling domain", swisspfam_to_xls!A921, "")</f>
        <v>B5RUS2_DEBHA</v>
      </c>
      <c r="B384" t="s">
        <v>5466</v>
      </c>
      <c r="C384">
        <f>swisspfam_to_xls!I921</f>
        <v>88</v>
      </c>
    </row>
    <row r="385" spans="1:3">
      <c r="A385" t="str">
        <f>IF(swisspfam_to_xls!H922="Regulator of G protein signaling domain", swisspfam_to_xls!A922, "")</f>
        <v>B5THK9_SACKO</v>
      </c>
      <c r="B385" t="s">
        <v>5466</v>
      </c>
      <c r="C385">
        <f>swisspfam_to_xls!I922</f>
        <v>119</v>
      </c>
    </row>
    <row r="386" spans="1:3">
      <c r="A386" t="str">
        <f>IF(swisspfam_to_xls!H927="Regulator of G protein signaling domain", swisspfam_to_xls!A927, "")</f>
        <v>B5VNY9_YEAS6</v>
      </c>
      <c r="B386" t="s">
        <v>5466</v>
      </c>
      <c r="C386">
        <f>swisspfam_to_xls!I927</f>
        <v>145</v>
      </c>
    </row>
    <row r="387" spans="1:3">
      <c r="A387" t="str">
        <f>IF(swisspfam_to_xls!H930="Regulator of G protein signaling domain", swisspfam_to_xls!A930, "")</f>
        <v>B5X4A0_SALSA</v>
      </c>
      <c r="B387" t="s">
        <v>5466</v>
      </c>
      <c r="C387">
        <f>swisspfam_to_xls!I930</f>
        <v>117</v>
      </c>
    </row>
    <row r="388" spans="1:3">
      <c r="A388" t="str">
        <f>IF(swisspfam_to_xls!H933="Regulator of G protein signaling domain", swisspfam_to_xls!A933, "")</f>
        <v>B5X4C6_SALSA</v>
      </c>
      <c r="B388" t="s">
        <v>5466</v>
      </c>
      <c r="C388">
        <f>swisspfam_to_xls!I933</f>
        <v>132</v>
      </c>
    </row>
    <row r="389" spans="1:3">
      <c r="A389" t="str">
        <f>IF(swisspfam_to_xls!H936="Regulator of G protein signaling domain", swisspfam_to_xls!A936, "")</f>
        <v>B5X861_SALSA</v>
      </c>
      <c r="B389" t="s">
        <v>5466</v>
      </c>
      <c r="C389">
        <f>swisspfam_to_xls!I936</f>
        <v>116</v>
      </c>
    </row>
    <row r="390" spans="1:3">
      <c r="A390" t="str">
        <f>IF(swisspfam_to_xls!H937="Regulator of G protein signaling domain", swisspfam_to_xls!A937, "")</f>
        <v>B5X8Z0_SALSA</v>
      </c>
      <c r="B390" t="s">
        <v>5466</v>
      </c>
      <c r="C390">
        <f>swisspfam_to_xls!I937</f>
        <v>116</v>
      </c>
    </row>
    <row r="391" spans="1:3">
      <c r="A391" t="str">
        <f>IF(swisspfam_to_xls!H938="Regulator of G protein signaling domain", swisspfam_to_xls!A938, "")</f>
        <v>B5X9B5_SALSA</v>
      </c>
      <c r="B391" t="s">
        <v>5466</v>
      </c>
      <c r="C391">
        <f>swisspfam_to_xls!I938</f>
        <v>116</v>
      </c>
    </row>
    <row r="392" spans="1:3">
      <c r="A392" t="str">
        <f>IF(swisspfam_to_xls!H939="Regulator of G protein signaling domain", swisspfam_to_xls!A939, "")</f>
        <v>B5X9D7_SALSA</v>
      </c>
      <c r="B392" t="s">
        <v>5466</v>
      </c>
      <c r="C392">
        <f>swisspfam_to_xls!I939</f>
        <v>94</v>
      </c>
    </row>
    <row r="393" spans="1:3">
      <c r="A393" t="str">
        <f>IF(swisspfam_to_xls!H940="Regulator of G protein signaling domain", swisspfam_to_xls!A940, "")</f>
        <v>B5XAS5_SALSA</v>
      </c>
      <c r="B393" t="s">
        <v>5466</v>
      </c>
      <c r="C393">
        <f>swisspfam_to_xls!I940</f>
        <v>116</v>
      </c>
    </row>
    <row r="394" spans="1:3">
      <c r="A394" t="str">
        <f>IF(swisspfam_to_xls!H941="Regulator of G protein signaling domain", swisspfam_to_xls!A941, "")</f>
        <v>B5XCJ6_SALSA</v>
      </c>
      <c r="B394" t="s">
        <v>5466</v>
      </c>
      <c r="C394">
        <f>swisspfam_to_xls!I941</f>
        <v>116</v>
      </c>
    </row>
    <row r="395" spans="1:3">
      <c r="A395" t="str">
        <f>IF(swisspfam_to_xls!H942="Regulator of G protein signaling domain", swisspfam_to_xls!A942, "")</f>
        <v>B5XCX5_SALSA</v>
      </c>
      <c r="B395" t="s">
        <v>5466</v>
      </c>
      <c r="C395">
        <f>swisspfam_to_xls!I942</f>
        <v>116</v>
      </c>
    </row>
    <row r="396" spans="1:3">
      <c r="A396" t="str">
        <f>IF(swisspfam_to_xls!H943="Regulator of G protein signaling domain", swisspfam_to_xls!A943, "")</f>
        <v>B5XDD2_SALSA</v>
      </c>
      <c r="B396" t="s">
        <v>5466</v>
      </c>
      <c r="C396">
        <f>swisspfam_to_xls!I943</f>
        <v>116</v>
      </c>
    </row>
    <row r="397" spans="1:3">
      <c r="A397" t="str">
        <f>IF(swisspfam_to_xls!H944="Regulator of G protein signaling domain", swisspfam_to_xls!A944, "")</f>
        <v>B5XEH6_SALSA</v>
      </c>
      <c r="B397" t="s">
        <v>5466</v>
      </c>
      <c r="C397">
        <f>swisspfam_to_xls!I944</f>
        <v>116</v>
      </c>
    </row>
    <row r="398" spans="1:3">
      <c r="A398" t="str">
        <f>IF(swisspfam_to_xls!H945="Regulator of G protein signaling domain", swisspfam_to_xls!A945, "")</f>
        <v>B5XEU4_SALSA</v>
      </c>
      <c r="B398" t="s">
        <v>5466</v>
      </c>
      <c r="C398">
        <f>swisspfam_to_xls!I945</f>
        <v>116</v>
      </c>
    </row>
    <row r="399" spans="1:3">
      <c r="A399" t="str">
        <f>IF(swisspfam_to_xls!H946="Regulator of G protein signaling domain", swisspfam_to_xls!A946, "")</f>
        <v>B5XEV8_SALSA</v>
      </c>
      <c r="B399" t="s">
        <v>5466</v>
      </c>
      <c r="C399">
        <f>swisspfam_to_xls!I946</f>
        <v>116</v>
      </c>
    </row>
    <row r="400" spans="1:3">
      <c r="A400" t="str">
        <f>IF(swisspfam_to_xls!H947="Regulator of G protein signaling domain", swisspfam_to_xls!A947, "")</f>
        <v>B5XG59_SALSA</v>
      </c>
      <c r="B400" t="s">
        <v>5466</v>
      </c>
      <c r="C400">
        <f>swisspfam_to_xls!I947</f>
        <v>116</v>
      </c>
    </row>
    <row r="401" spans="1:3">
      <c r="A401" t="str">
        <f>IF(swisspfam_to_xls!H948="Regulator of G protein signaling domain", swisspfam_to_xls!A948, "")</f>
        <v>B5YMN1_THAPS</v>
      </c>
      <c r="B401" t="s">
        <v>5466</v>
      </c>
      <c r="C401">
        <f>swisspfam_to_xls!I948</f>
        <v>116</v>
      </c>
    </row>
    <row r="402" spans="1:3">
      <c r="A402" t="str">
        <f>IF(swisspfam_to_xls!H950="Regulator of G protein signaling domain", swisspfam_to_xls!A950, "")</f>
        <v>B6CZ17_XENLA</v>
      </c>
      <c r="B402" t="s">
        <v>5466</v>
      </c>
      <c r="C402">
        <f>swisspfam_to_xls!I950</f>
        <v>118</v>
      </c>
    </row>
    <row r="403" spans="1:3">
      <c r="A403" t="str">
        <f>IF(swisspfam_to_xls!H952="Regulator of G protein signaling domain", swisspfam_to_xls!A952, "")</f>
        <v>B6CZ18_XENLA</v>
      </c>
      <c r="B403" t="s">
        <v>5466</v>
      </c>
      <c r="C403">
        <f>swisspfam_to_xls!I952</f>
        <v>118</v>
      </c>
    </row>
    <row r="404" spans="1:3">
      <c r="A404" t="str">
        <f>IF(swisspfam_to_xls!H954="Regulator of G protein signaling domain", swisspfam_to_xls!A954, "")</f>
        <v>B6H614_PENCW</v>
      </c>
      <c r="B404" t="s">
        <v>5466</v>
      </c>
      <c r="C404">
        <f>swisspfam_to_xls!I954</f>
        <v>133</v>
      </c>
    </row>
    <row r="405" spans="1:3">
      <c r="A405" t="str">
        <f>IF(swisspfam_to_xls!H956="Regulator of G protein signaling domain", swisspfam_to_xls!A956, "")</f>
        <v>B6H6K6_PENCW</v>
      </c>
      <c r="B405" t="s">
        <v>5466</v>
      </c>
      <c r="C405">
        <f>swisspfam_to_xls!I956</f>
        <v>142</v>
      </c>
    </row>
    <row r="406" spans="1:3">
      <c r="A406" t="str">
        <f>IF(swisspfam_to_xls!H957="Regulator of G protein signaling domain", swisspfam_to_xls!A957, "")</f>
        <v>B6H781_PENCW</v>
      </c>
      <c r="B406" t="s">
        <v>5466</v>
      </c>
      <c r="C406">
        <f>swisspfam_to_xls!I957</f>
        <v>137</v>
      </c>
    </row>
    <row r="407" spans="1:3">
      <c r="A407" t="str">
        <f>IF(swisspfam_to_xls!H962="Regulator of G protein signaling domain", swisspfam_to_xls!A962, "")</f>
        <v>B6HE30_PENCW</v>
      </c>
      <c r="B407" t="s">
        <v>5466</v>
      </c>
      <c r="C407">
        <f>swisspfam_to_xls!I962</f>
        <v>134</v>
      </c>
    </row>
    <row r="408" spans="1:3">
      <c r="A408" t="str">
        <f>IF(swisspfam_to_xls!H963="Regulator of G protein signaling domain", swisspfam_to_xls!A963, "")</f>
        <v>B6HT13_PENCW</v>
      </c>
      <c r="B408" t="s">
        <v>5466</v>
      </c>
      <c r="C408">
        <f>swisspfam_to_xls!I963</f>
        <v>106</v>
      </c>
    </row>
    <row r="409" spans="1:3">
      <c r="A409" t="str">
        <f>IF(swisspfam_to_xls!H964="Regulator of G protein signaling domain", swisspfam_to_xls!A964, "")</f>
        <v>B6ILL7_CAEBR</v>
      </c>
      <c r="B409" t="s">
        <v>5466</v>
      </c>
      <c r="C409">
        <f>swisspfam_to_xls!I964</f>
        <v>55</v>
      </c>
    </row>
    <row r="410" spans="1:3">
      <c r="A410" t="str">
        <f>IF(swisspfam_to_xls!H965="Regulator of G protein signaling domain", swisspfam_to_xls!A965, "")</f>
        <v>B6JWG9_SCHJY</v>
      </c>
      <c r="B410" t="s">
        <v>5466</v>
      </c>
      <c r="C410">
        <f>swisspfam_to_xls!I965</f>
        <v>103</v>
      </c>
    </row>
    <row r="411" spans="1:3">
      <c r="A411" t="str">
        <f>IF(swisspfam_to_xls!H966="Regulator of G protein signaling domain", swisspfam_to_xls!A966, "")</f>
        <v>B6JX62_SCHJY</v>
      </c>
      <c r="B411" t="s">
        <v>5466</v>
      </c>
      <c r="C411">
        <f>swisspfam_to_xls!I966</f>
        <v>134</v>
      </c>
    </row>
    <row r="412" spans="1:3">
      <c r="A412" t="str">
        <f>IF(swisspfam_to_xls!H967="Regulator of G protein signaling domain", swisspfam_to_xls!A967, "")</f>
        <v>B6K693_SCHJY</v>
      </c>
      <c r="B412" t="s">
        <v>5466</v>
      </c>
      <c r="C412">
        <f>swisspfam_to_xls!I967</f>
        <v>140</v>
      </c>
    </row>
    <row r="413" spans="1:3">
      <c r="A413" t="str">
        <f>IF(swisspfam_to_xls!H970="Regulator of G protein signaling domain", swisspfam_to_xls!A970, "")</f>
        <v>B6Q863_PENMQ</v>
      </c>
      <c r="B413" t="s">
        <v>5466</v>
      </c>
      <c r="C413">
        <f>swisspfam_to_xls!I970</f>
        <v>138</v>
      </c>
    </row>
    <row r="414" spans="1:3">
      <c r="A414" t="str">
        <f>IF(swisspfam_to_xls!H972="Regulator of G protein signaling domain", swisspfam_to_xls!A972, "")</f>
        <v>B6QPP6_PENMQ</v>
      </c>
      <c r="B414" t="s">
        <v>5466</v>
      </c>
      <c r="C414">
        <f>swisspfam_to_xls!I972</f>
        <v>141</v>
      </c>
    </row>
    <row r="415" spans="1:3">
      <c r="A415" t="str">
        <f>IF(swisspfam_to_xls!H973="Regulator of G protein signaling domain", swisspfam_to_xls!A973, "")</f>
        <v>B6QQ41_PENMQ</v>
      </c>
      <c r="B415" t="s">
        <v>5466</v>
      </c>
      <c r="C415">
        <f>swisspfam_to_xls!I973</f>
        <v>91</v>
      </c>
    </row>
    <row r="416" spans="1:3">
      <c r="A416" t="str">
        <f>IF(swisspfam_to_xls!H974="Regulator of G protein signaling domain", swisspfam_to_xls!A974, "")</f>
        <v>B6QQ42_PENMQ</v>
      </c>
      <c r="B416" t="s">
        <v>5466</v>
      </c>
      <c r="C416">
        <f>swisspfam_to_xls!I974</f>
        <v>91</v>
      </c>
    </row>
    <row r="417" spans="1:3">
      <c r="A417" t="str">
        <f>IF(swisspfam_to_xls!H977="Regulator of G protein signaling domain", swisspfam_to_xls!A977, "")</f>
        <v>B6QQY3_PENMQ</v>
      </c>
      <c r="B417" t="s">
        <v>5466</v>
      </c>
      <c r="C417">
        <f>swisspfam_to_xls!I977</f>
        <v>137</v>
      </c>
    </row>
    <row r="418" spans="1:3">
      <c r="A418" t="str">
        <f>IF(swisspfam_to_xls!H981="Regulator of G protein signaling domain", swisspfam_to_xls!A981, "")</f>
        <v>B6QRN1_PENMQ</v>
      </c>
      <c r="B418" t="s">
        <v>5466</v>
      </c>
      <c r="C418">
        <f>swisspfam_to_xls!I981</f>
        <v>142</v>
      </c>
    </row>
    <row r="419" spans="1:3">
      <c r="A419" t="str">
        <f>IF(swisspfam_to_xls!H982="Regulator of G protein signaling domain", swisspfam_to_xls!A982, "")</f>
        <v>B7P2U3_IXOSC</v>
      </c>
      <c r="B419" t="s">
        <v>5466</v>
      </c>
      <c r="C419">
        <f>swisspfam_to_xls!I982</f>
        <v>125</v>
      </c>
    </row>
    <row r="420" spans="1:3">
      <c r="A420" t="str">
        <f>IF(swisspfam_to_xls!H983="Regulator of G protein signaling domain", swisspfam_to_xls!A983, "")</f>
        <v>B7P3W5_IXOSC</v>
      </c>
      <c r="B420" t="s">
        <v>5466</v>
      </c>
      <c r="C420">
        <f>swisspfam_to_xls!I983</f>
        <v>76</v>
      </c>
    </row>
    <row r="421" spans="1:3">
      <c r="A421" t="str">
        <f>IF(swisspfam_to_xls!H984="Regulator of G protein signaling domain", swisspfam_to_xls!A984, "")</f>
        <v>B7PDH8_IXOSC</v>
      </c>
      <c r="B421" t="s">
        <v>5466</v>
      </c>
      <c r="C421">
        <f>swisspfam_to_xls!I984</f>
        <v>137</v>
      </c>
    </row>
    <row r="422" spans="1:3">
      <c r="A422" t="str">
        <f>IF(swisspfam_to_xls!H989="Regulator of G protein signaling domain", swisspfam_to_xls!A989, "")</f>
        <v>B7PEM1_IXOSC</v>
      </c>
      <c r="B422" t="s">
        <v>5466</v>
      </c>
      <c r="C422">
        <f>swisspfam_to_xls!I989</f>
        <v>118</v>
      </c>
    </row>
    <row r="423" spans="1:3">
      <c r="A423" t="str">
        <f>IF(swisspfam_to_xls!H990="Regulator of G protein signaling domain", swisspfam_to_xls!A990, "")</f>
        <v>B7PHT8_IXOSC</v>
      </c>
      <c r="B423" t="s">
        <v>5466</v>
      </c>
      <c r="C423">
        <f>swisspfam_to_xls!I990</f>
        <v>115</v>
      </c>
    </row>
    <row r="424" spans="1:3">
      <c r="A424" t="str">
        <f>IF(swisspfam_to_xls!H993="Regulator of G protein signaling domain", swisspfam_to_xls!A993, "")</f>
        <v>B7PJL0_IXOSC</v>
      </c>
      <c r="B424" t="s">
        <v>5466</v>
      </c>
      <c r="C424">
        <f>swisspfam_to_xls!I993</f>
        <v>118</v>
      </c>
    </row>
    <row r="425" spans="1:3">
      <c r="A425" t="str">
        <f>IF(swisspfam_to_xls!H996="Regulator of G protein signaling domain", swisspfam_to_xls!A996, "")</f>
        <v>B7PZR9_IXOSC</v>
      </c>
      <c r="B425" t="s">
        <v>5466</v>
      </c>
      <c r="C425">
        <f>swisspfam_to_xls!I996</f>
        <v>121</v>
      </c>
    </row>
    <row r="426" spans="1:3">
      <c r="A426" t="str">
        <f>IF(swisspfam_to_xls!H999="Regulator of G protein signaling domain", swisspfam_to_xls!A999, "")</f>
        <v>B7Q2U9_IXOSC</v>
      </c>
      <c r="B426" t="s">
        <v>5466</v>
      </c>
      <c r="C426">
        <f>swisspfam_to_xls!I999</f>
        <v>92</v>
      </c>
    </row>
    <row r="427" spans="1:3">
      <c r="A427" t="str">
        <f>IF(swisspfam_to_xls!H1001="Regulator of G protein signaling domain", swisspfam_to_xls!A1001, "")</f>
        <v>B7QG46_IXOSC</v>
      </c>
      <c r="B427" t="s">
        <v>5466</v>
      </c>
      <c r="C427">
        <f>swisspfam_to_xls!I1001</f>
        <v>115</v>
      </c>
    </row>
    <row r="428" spans="1:3">
      <c r="A428" t="str">
        <f>IF(swisspfam_to_xls!H1004="Regulator of G protein signaling domain", swisspfam_to_xls!A1004, "")</f>
        <v>B7QH25_IXOSC</v>
      </c>
      <c r="B428" t="s">
        <v>5466</v>
      </c>
      <c r="C428">
        <f>swisspfam_to_xls!I1004</f>
        <v>116</v>
      </c>
    </row>
    <row r="429" spans="1:3">
      <c r="A429" t="str">
        <f>IF(swisspfam_to_xls!H1006="Regulator of G protein signaling domain", swisspfam_to_xls!A1006, "")</f>
        <v>B7QIE8_IXOSC</v>
      </c>
      <c r="B429" t="s">
        <v>5466</v>
      </c>
      <c r="C429">
        <f>swisspfam_to_xls!I1006</f>
        <v>134</v>
      </c>
    </row>
    <row r="430" spans="1:3">
      <c r="A430" t="str">
        <f>IF(swisspfam_to_xls!H1010="Regulator of G protein signaling domain", swisspfam_to_xls!A1010, "")</f>
        <v>B7X6D7_HORSE</v>
      </c>
      <c r="B430" t="s">
        <v>5466</v>
      </c>
      <c r="C430">
        <f>swisspfam_to_xls!I1010</f>
        <v>116</v>
      </c>
    </row>
    <row r="431" spans="1:3">
      <c r="A431" t="str">
        <f>IF(swisspfam_to_xls!H1013="Regulator of G protein signaling domain", swisspfam_to_xls!A1013, "")</f>
        <v>B7Z0S0_DROME</v>
      </c>
      <c r="B431" t="s">
        <v>5466</v>
      </c>
      <c r="C431">
        <f>swisspfam_to_xls!I1013</f>
        <v>118</v>
      </c>
    </row>
    <row r="432" spans="1:3">
      <c r="A432" t="str">
        <f>IF(swisspfam_to_xls!H1016="Regulator of G protein signaling domain", swisspfam_to_xls!A1016, "")</f>
        <v>B7Z223_HUMAN</v>
      </c>
      <c r="B432" t="s">
        <v>5466</v>
      </c>
      <c r="C432">
        <f>swisspfam_to_xls!I1016</f>
        <v>115</v>
      </c>
    </row>
    <row r="433" spans="1:3">
      <c r="A433" t="str">
        <f>IF(swisspfam_to_xls!H1019="Regulator of G protein signaling domain", swisspfam_to_xls!A1019, "")</f>
        <v>B7Z257_HUMAN</v>
      </c>
      <c r="B433" t="s">
        <v>5466</v>
      </c>
      <c r="C433">
        <f>swisspfam_to_xls!I1019</f>
        <v>115</v>
      </c>
    </row>
    <row r="434" spans="1:3">
      <c r="A434" t="str">
        <f>IF(swisspfam_to_xls!H1021="Regulator of G protein signaling domain", swisspfam_to_xls!A1021, "")</f>
        <v>B7Z2A0_HUMAN</v>
      </c>
      <c r="B434" t="s">
        <v>5466</v>
      </c>
      <c r="C434">
        <f>swisspfam_to_xls!I1021</f>
        <v>115</v>
      </c>
    </row>
    <row r="435" spans="1:3">
      <c r="A435" t="str">
        <f>IF(swisspfam_to_xls!H1024="Regulator of G protein signaling domain", swisspfam_to_xls!A1024, "")</f>
        <v>B7Z2N1_HUMAN</v>
      </c>
      <c r="B435" t="s">
        <v>5466</v>
      </c>
      <c r="C435">
        <f>swisspfam_to_xls!I1024</f>
        <v>115</v>
      </c>
    </row>
    <row r="436" spans="1:3">
      <c r="A436" t="str">
        <f>IF(swisspfam_to_xls!H1028="Regulator of G protein signaling domain", swisspfam_to_xls!A1028, "")</f>
        <v>B7Z764_HUMAN</v>
      </c>
      <c r="B436" t="s">
        <v>5466</v>
      </c>
      <c r="C436">
        <f>swisspfam_to_xls!I1028</f>
        <v>117</v>
      </c>
    </row>
    <row r="437" spans="1:3">
      <c r="A437" t="str">
        <f>IF(swisspfam_to_xls!H1031="Regulator of G protein signaling domain", swisspfam_to_xls!A1031, "")</f>
        <v>B7Z7N5_HUMAN</v>
      </c>
      <c r="B437" t="s">
        <v>5466</v>
      </c>
      <c r="C437">
        <f>swisspfam_to_xls!I1031</f>
        <v>115</v>
      </c>
    </row>
    <row r="438" spans="1:3">
      <c r="A438" t="str">
        <f>IF(swisspfam_to_xls!H1032="Regulator of G protein signaling domain", swisspfam_to_xls!A1032, "")</f>
        <v>B7Z814_HUMAN</v>
      </c>
      <c r="B438" t="s">
        <v>5466</v>
      </c>
      <c r="C438">
        <f>swisspfam_to_xls!I1032</f>
        <v>111</v>
      </c>
    </row>
    <row r="439" spans="1:3">
      <c r="A439" t="str">
        <f>IF(swisspfam_to_xls!H1033="Regulator of G protein signaling domain", swisspfam_to_xls!A1033, "")</f>
        <v>B7Z8B8_HUMAN</v>
      </c>
      <c r="B439" t="s">
        <v>5466</v>
      </c>
      <c r="C439">
        <f>swisspfam_to_xls!I1033</f>
        <v>117</v>
      </c>
    </row>
    <row r="440" spans="1:3">
      <c r="A440" t="str">
        <f>IF(swisspfam_to_xls!H1034="Regulator of G protein signaling domain", swisspfam_to_xls!A1034, "")</f>
        <v>B7ZCS6_MOUSE</v>
      </c>
      <c r="B440" t="s">
        <v>5466</v>
      </c>
      <c r="C440">
        <f>swisspfam_to_xls!I1034</f>
        <v>48</v>
      </c>
    </row>
    <row r="441" spans="1:3">
      <c r="A441" t="str">
        <f>IF(swisspfam_to_xls!H1035="Regulator of G protein signaling domain", swisspfam_to_xls!A1035, "")</f>
        <v>B7ZCT0_MOUSE</v>
      </c>
      <c r="B441" t="s">
        <v>5466</v>
      </c>
      <c r="C441">
        <f>swisspfam_to_xls!I1035</f>
        <v>71</v>
      </c>
    </row>
    <row r="442" spans="1:3">
      <c r="A442" t="str">
        <f>IF(swisspfam_to_xls!H1036="Regulator of G protein signaling domain", swisspfam_to_xls!A1036, "")</f>
        <v>B7ZCT1_MOUSE</v>
      </c>
      <c r="B442" t="s">
        <v>5466</v>
      </c>
      <c r="C442">
        <f>swisspfam_to_xls!I1036</f>
        <v>116</v>
      </c>
    </row>
    <row r="443" spans="1:3">
      <c r="A443" t="str">
        <f>IF(swisspfam_to_xls!H1040="Regulator of G protein signaling domain", swisspfam_to_xls!A1040, "")</f>
        <v>B7ZKL5_HUMAN</v>
      </c>
      <c r="B443" t="s">
        <v>5466</v>
      </c>
      <c r="C443">
        <f>swisspfam_to_xls!I1040</f>
        <v>119</v>
      </c>
    </row>
    <row r="444" spans="1:3">
      <c r="A444" t="str">
        <f>IF(swisspfam_to_xls!H1042="Regulator of G protein signaling domain", swisspfam_to_xls!A1042, "")</f>
        <v>B8A5L7_DANRE</v>
      </c>
      <c r="B444" t="s">
        <v>5466</v>
      </c>
      <c r="C444">
        <f>swisspfam_to_xls!I1042</f>
        <v>115</v>
      </c>
    </row>
    <row r="445" spans="1:3">
      <c r="A445" t="str">
        <f>IF(swisspfam_to_xls!H1045="Regulator of G protein signaling domain", swisspfam_to_xls!A1045, "")</f>
        <v>B8BXH3_THAPS</v>
      </c>
      <c r="B445" t="s">
        <v>5466</v>
      </c>
      <c r="C445">
        <f>swisspfam_to_xls!I1045</f>
        <v>128</v>
      </c>
    </row>
    <row r="446" spans="1:3">
      <c r="A446" t="str">
        <f>IF(swisspfam_to_xls!H1048="Regulator of G protein signaling domain", swisspfam_to_xls!A1048, "")</f>
        <v>B8JJ15_DANRE</v>
      </c>
      <c r="B446" t="s">
        <v>5466</v>
      </c>
      <c r="C446">
        <f>swisspfam_to_xls!I1048</f>
        <v>117</v>
      </c>
    </row>
    <row r="447" spans="1:3">
      <c r="A447" t="str">
        <f>IF(swisspfam_to_xls!H1049="Regulator of G protein signaling domain", swisspfam_to_xls!A1049, "")</f>
        <v>B8LTY5_TALSN</v>
      </c>
      <c r="B447" t="s">
        <v>5466</v>
      </c>
      <c r="C447">
        <f>swisspfam_to_xls!I1049</f>
        <v>138</v>
      </c>
    </row>
    <row r="448" spans="1:3">
      <c r="A448" t="str">
        <f>IF(swisspfam_to_xls!H1051="Regulator of G protein signaling domain", swisspfam_to_xls!A1051, "")</f>
        <v>B8LWX1_TALSN</v>
      </c>
      <c r="B448" t="s">
        <v>5466</v>
      </c>
      <c r="C448">
        <f>swisspfam_to_xls!I1051</f>
        <v>142</v>
      </c>
    </row>
    <row r="449" spans="1:3">
      <c r="A449" t="str">
        <f>IF(swisspfam_to_xls!H1052="Regulator of G protein signaling domain", swisspfam_to_xls!A1052, "")</f>
        <v>B8LXJ3_TALSN</v>
      </c>
      <c r="B449" t="s">
        <v>5466</v>
      </c>
      <c r="C449">
        <f>swisspfam_to_xls!I1052</f>
        <v>91</v>
      </c>
    </row>
    <row r="450" spans="1:3">
      <c r="A450" t="str">
        <f>IF(swisspfam_to_xls!H1055="Regulator of G protein signaling domain", swisspfam_to_xls!A1055, "")</f>
        <v>B8M741_TALSN</v>
      </c>
      <c r="B450" t="s">
        <v>5466</v>
      </c>
      <c r="C450">
        <f>swisspfam_to_xls!I1055</f>
        <v>137</v>
      </c>
    </row>
    <row r="451" spans="1:3">
      <c r="A451" t="str">
        <f>IF(swisspfam_to_xls!H1058="Regulator of G protein signaling domain", swisspfam_to_xls!A1058, "")</f>
        <v>B8M8X4_TALSN</v>
      </c>
      <c r="B451" t="s">
        <v>5466</v>
      </c>
      <c r="C451">
        <f>swisspfam_to_xls!I1058</f>
        <v>142</v>
      </c>
    </row>
    <row r="452" spans="1:3">
      <c r="A452" t="str">
        <f>IF(swisspfam_to_xls!H1062="Regulator of G protein signaling domain", swisspfam_to_xls!A1062, "")</f>
        <v>B8MWG6_ASPFN</v>
      </c>
      <c r="B452" t="s">
        <v>5466</v>
      </c>
      <c r="C452">
        <f>swisspfam_to_xls!I1062</f>
        <v>137</v>
      </c>
    </row>
    <row r="453" spans="1:3">
      <c r="A453" t="str">
        <f>IF(swisspfam_to_xls!H1066="Regulator of G protein signaling domain", swisspfam_to_xls!A1066, "")</f>
        <v>B8N4N2_ASPFN</v>
      </c>
      <c r="B453" t="s">
        <v>5466</v>
      </c>
      <c r="C453">
        <f>swisspfam_to_xls!I1066</f>
        <v>132</v>
      </c>
    </row>
    <row r="454" spans="1:3">
      <c r="A454" t="str">
        <f>IF(swisspfam_to_xls!H1067="Regulator of G protein signaling domain", swisspfam_to_xls!A1067, "")</f>
        <v>B8N7N8_ASPFN</v>
      </c>
      <c r="B454" t="s">
        <v>5466</v>
      </c>
      <c r="C454">
        <f>swisspfam_to_xls!I1067</f>
        <v>135</v>
      </c>
    </row>
    <row r="455" spans="1:3">
      <c r="A455" t="str">
        <f>IF(swisspfam_to_xls!H1071="Regulator of G protein signaling domain", swisspfam_to_xls!A1071, "")</f>
        <v>B8NFX4_ASPFN</v>
      </c>
      <c r="B455" t="s">
        <v>5466</v>
      </c>
      <c r="C455">
        <f>swisspfam_to_xls!I1071</f>
        <v>142</v>
      </c>
    </row>
    <row r="456" spans="1:3">
      <c r="A456" t="str">
        <f>IF(swisspfam_to_xls!H1073="Regulator of G protein signaling domain", swisspfam_to_xls!A1073, "")</f>
        <v>B8NSU8_ASPFN</v>
      </c>
      <c r="B456" t="s">
        <v>5466</v>
      </c>
      <c r="C456">
        <f>swisspfam_to_xls!I1073</f>
        <v>85</v>
      </c>
    </row>
    <row r="457" spans="1:3">
      <c r="A457" t="str">
        <f>IF(swisspfam_to_xls!H1074="Regulator of G protein signaling domain", swisspfam_to_xls!A1074, "")</f>
        <v>B8NY09_ASPFN</v>
      </c>
      <c r="B457" t="s">
        <v>5466</v>
      </c>
      <c r="C457">
        <f>swisspfam_to_xls!I1074</f>
        <v>190</v>
      </c>
    </row>
    <row r="458" spans="1:3">
      <c r="A458" t="str">
        <f>IF(swisspfam_to_xls!H1076="Regulator of G protein signaling domain", swisspfam_to_xls!A1076, "")</f>
        <v>B8Q2W6_9MOLL</v>
      </c>
      <c r="B458" t="s">
        <v>5466</v>
      </c>
      <c r="C458">
        <f>swisspfam_to_xls!I1076</f>
        <v>125</v>
      </c>
    </row>
    <row r="459" spans="1:3">
      <c r="A459" t="str">
        <f>IF(swisspfam_to_xls!H1079="Regulator of G protein signaling domain", swisspfam_to_xls!A1079, "")</f>
        <v>B8Q2W7_9MOLL</v>
      </c>
      <c r="B459" t="s">
        <v>5466</v>
      </c>
      <c r="C459">
        <f>swisspfam_to_xls!I1079</f>
        <v>125</v>
      </c>
    </row>
    <row r="460" spans="1:3">
      <c r="A460" t="str">
        <f>IF(swisspfam_to_xls!H1081="Regulator of G protein signaling domain", swisspfam_to_xls!A1081, "")</f>
        <v>B8ZZT9_HUMAN</v>
      </c>
      <c r="B460" t="s">
        <v>5466</v>
      </c>
      <c r="C460">
        <f>swisspfam_to_xls!I1081</f>
        <v>140</v>
      </c>
    </row>
    <row r="461" spans="1:3">
      <c r="A461" t="str">
        <f>IF(swisspfam_to_xls!H1087="Regulator of G protein signaling domain", swisspfam_to_xls!A1087, "")</f>
        <v>B9EIS4_HUMAN</v>
      </c>
      <c r="B461" t="s">
        <v>5466</v>
      </c>
      <c r="C461">
        <f>swisspfam_to_xls!I1087</f>
        <v>118</v>
      </c>
    </row>
    <row r="462" spans="1:3">
      <c r="A462" t="str">
        <f>IF(swisspfam_to_xls!H1088="Regulator of G protein signaling domain", swisspfam_to_xls!A1088, "")</f>
        <v>B9EN10_SALSA</v>
      </c>
      <c r="B462" t="s">
        <v>5466</v>
      </c>
      <c r="C462">
        <f>swisspfam_to_xls!I1088</f>
        <v>116</v>
      </c>
    </row>
    <row r="463" spans="1:3">
      <c r="A463" t="str">
        <f>IF(swisspfam_to_xls!H1089="Regulator of G protein signaling domain", swisspfam_to_xls!A1089, "")</f>
        <v>B9EPP3_SALSA</v>
      </c>
      <c r="B463" t="s">
        <v>5466</v>
      </c>
      <c r="C463">
        <f>swisspfam_to_xls!I1089</f>
        <v>116</v>
      </c>
    </row>
    <row r="464" spans="1:3">
      <c r="A464" t="str">
        <f>IF(swisspfam_to_xls!H1091="Regulator of G protein signaling domain", swisspfam_to_xls!A1091, "")</f>
        <v>B9HLC2_POPTR</v>
      </c>
      <c r="B464" t="s">
        <v>5466</v>
      </c>
      <c r="C464">
        <f>swisspfam_to_xls!I1091</f>
        <v>118</v>
      </c>
    </row>
    <row r="465" spans="1:3">
      <c r="A465" t="str">
        <f>IF(swisspfam_to_xls!H1093="Regulator of G protein signaling domain", swisspfam_to_xls!A1093, "")</f>
        <v>B9RMQ6_RICCO</v>
      </c>
      <c r="B465" t="s">
        <v>5466</v>
      </c>
      <c r="C465">
        <f>swisspfam_to_xls!I1093</f>
        <v>118</v>
      </c>
    </row>
    <row r="466" spans="1:3">
      <c r="A466" t="str">
        <f>IF(swisspfam_to_xls!H1094="Regulator of G protein signaling domain", swisspfam_to_xls!A1094, "")</f>
        <v>B9W8V3_CANDC</v>
      </c>
      <c r="B466" t="s">
        <v>5466</v>
      </c>
      <c r="C466">
        <f>swisspfam_to_xls!I1094</f>
        <v>224</v>
      </c>
    </row>
    <row r="467" spans="1:3">
      <c r="A467" t="str">
        <f>IF(swisspfam_to_xls!H1096="Regulator of G protein signaling domain", swisspfam_to_xls!A1096, "")</f>
        <v>B9WE41_CANDC</v>
      </c>
      <c r="B467" t="s">
        <v>5466</v>
      </c>
      <c r="C467">
        <f>swisspfam_to_xls!I1096</f>
        <v>93</v>
      </c>
    </row>
    <row r="468" spans="1:3">
      <c r="A468" t="str">
        <f>IF(swisspfam_to_xls!H1098="Regulator of G protein signaling domain", swisspfam_to_xls!A1098, "")</f>
        <v>B9WHE0_CANDC</v>
      </c>
      <c r="B468" t="s">
        <v>5466</v>
      </c>
      <c r="C468">
        <f>swisspfam_to_xls!I1098</f>
        <v>196</v>
      </c>
    </row>
    <row r="469" spans="1:3">
      <c r="A469" t="str">
        <f>IF(swisspfam_to_xls!H1100="Regulator of G protein signaling domain", swisspfam_to_xls!A1100, "")</f>
        <v>B9WKZ9_CANDC</v>
      </c>
      <c r="B469" t="s">
        <v>5466</v>
      </c>
      <c r="C469">
        <f>swisspfam_to_xls!I1100</f>
        <v>136</v>
      </c>
    </row>
    <row r="470" spans="1:3">
      <c r="A470" t="str">
        <f>IF(swisspfam_to_xls!H1106="Regulator of G protein signaling domain", swisspfam_to_xls!A1106, "")</f>
        <v>B9WM66_CANDC</v>
      </c>
      <c r="B470" t="s">
        <v>5466</v>
      </c>
      <c r="C470">
        <f>swisspfam_to_xls!I1106</f>
        <v>121</v>
      </c>
    </row>
    <row r="471" spans="1:3">
      <c r="A471" t="str">
        <f>IF(swisspfam_to_xls!H1108="Regulator of G protein signaling domain", swisspfam_to_xls!A1108, "")</f>
        <v>B9ZVN5_HUMAN</v>
      </c>
      <c r="B471" t="s">
        <v>5466</v>
      </c>
      <c r="C471">
        <f>swisspfam_to_xls!I1108</f>
        <v>115</v>
      </c>
    </row>
    <row r="472" spans="1:3">
      <c r="A472" t="str">
        <f>IF(swisspfam_to_xls!H1110="Regulator of G protein signaling domain", swisspfam_to_xls!A1110, "")</f>
        <v>C0NGB2_AJECG</v>
      </c>
      <c r="B472" t="s">
        <v>5466</v>
      </c>
      <c r="C472">
        <f>swisspfam_to_xls!I1110</f>
        <v>119</v>
      </c>
    </row>
    <row r="473" spans="1:3">
      <c r="A473" t="str">
        <f>IF(swisspfam_to_xls!H1114="Regulator of G protein signaling domain", swisspfam_to_xls!A1114, "")</f>
        <v>C0NHS5_AJECG</v>
      </c>
      <c r="B473" t="s">
        <v>5466</v>
      </c>
      <c r="C473">
        <f>swisspfam_to_xls!I1114</f>
        <v>96</v>
      </c>
    </row>
    <row r="474" spans="1:3">
      <c r="A474" t="str">
        <f>IF(swisspfam_to_xls!H1115="Regulator of G protein signaling domain", swisspfam_to_xls!A1115, "")</f>
        <v>C0NN04_AJECG</v>
      </c>
      <c r="B474" t="s">
        <v>5466</v>
      </c>
      <c r="C474">
        <f>swisspfam_to_xls!I1115</f>
        <v>85</v>
      </c>
    </row>
    <row r="475" spans="1:3">
      <c r="A475" t="str">
        <f>IF(swisspfam_to_xls!H1118="Regulator of G protein signaling domain", swisspfam_to_xls!A1118, "")</f>
        <v>C0NQR2_AJECG</v>
      </c>
      <c r="B475" t="s">
        <v>5466</v>
      </c>
      <c r="C475">
        <f>swisspfam_to_xls!I1118</f>
        <v>137</v>
      </c>
    </row>
    <row r="476" spans="1:3">
      <c r="A476" t="str">
        <f>IF(swisspfam_to_xls!H1121="Regulator of G protein signaling domain", swisspfam_to_xls!A1121, "")</f>
        <v>C0NXI4_AJECG</v>
      </c>
      <c r="B476" t="s">
        <v>5466</v>
      </c>
      <c r="C476">
        <f>swisspfam_to_xls!I1121</f>
        <v>142</v>
      </c>
    </row>
    <row r="477" spans="1:3">
      <c r="A477" t="str">
        <f>IF(swisspfam_to_xls!H1122="Regulator of G protein signaling domain", swisspfam_to_xls!A1122, "")</f>
        <v>C0S514_PARBP</v>
      </c>
      <c r="B477" t="s">
        <v>5466</v>
      </c>
      <c r="C477">
        <f>swisspfam_to_xls!I1122</f>
        <v>87</v>
      </c>
    </row>
    <row r="478" spans="1:3">
      <c r="A478" t="str">
        <f>IF(swisspfam_to_xls!H1125="Regulator of G protein signaling domain", swisspfam_to_xls!A1125, "")</f>
        <v>C0S9D6_PARBP</v>
      </c>
      <c r="B478" t="s">
        <v>5466</v>
      </c>
      <c r="C478">
        <f>swisspfam_to_xls!I1125</f>
        <v>122</v>
      </c>
    </row>
    <row r="479" spans="1:3">
      <c r="A479" t="str">
        <f>IF(swisspfam_to_xls!H1126="Regulator of G protein signaling domain", swisspfam_to_xls!A1126, "")</f>
        <v>C0S9W2_PARBP</v>
      </c>
      <c r="B479" t="s">
        <v>5466</v>
      </c>
      <c r="C479">
        <f>swisspfam_to_xls!I1126</f>
        <v>99</v>
      </c>
    </row>
    <row r="480" spans="1:3">
      <c r="A480" t="str">
        <f>IF(swisspfam_to_xls!H1130="Regulator of G protein signaling domain", swisspfam_to_xls!A1130, "")</f>
        <v>C0SFZ1_PARBP</v>
      </c>
      <c r="B480" t="s">
        <v>5466</v>
      </c>
      <c r="C480">
        <f>swisspfam_to_xls!I1130</f>
        <v>137</v>
      </c>
    </row>
    <row r="481" spans="1:3">
      <c r="A481" t="str">
        <f>IF(swisspfam_to_xls!H1132="Regulator of G protein signaling domain", swisspfam_to_xls!A1132, "")</f>
        <v>C1BHN2_ONCMY</v>
      </c>
      <c r="B481" t="s">
        <v>5466</v>
      </c>
      <c r="C481">
        <f>swisspfam_to_xls!I1132</f>
        <v>116</v>
      </c>
    </row>
    <row r="482" spans="1:3">
      <c r="A482" t="str">
        <f>IF(swisspfam_to_xls!H1133="Regulator of G protein signaling domain", swisspfam_to_xls!A1133, "")</f>
        <v>C1BJY0_OSMMO</v>
      </c>
      <c r="B482" t="s">
        <v>5466</v>
      </c>
      <c r="C482">
        <f>swisspfam_to_xls!I1133</f>
        <v>115</v>
      </c>
    </row>
    <row r="483" spans="1:3">
      <c r="A483" t="str">
        <f>IF(swisspfam_to_xls!H1134="Regulator of G protein signaling domain", swisspfam_to_xls!A1134, "")</f>
        <v>C1BLB6_OSMMO</v>
      </c>
      <c r="B483" t="s">
        <v>5466</v>
      </c>
      <c r="C483">
        <f>swisspfam_to_xls!I1134</f>
        <v>116</v>
      </c>
    </row>
    <row r="484" spans="1:3">
      <c r="A484" t="str">
        <f>IF(swisspfam_to_xls!H1135="Regulator of G protein signaling domain", swisspfam_to_xls!A1135, "")</f>
        <v>C1BXN1_ESOLU</v>
      </c>
      <c r="B484" t="s">
        <v>5466</v>
      </c>
      <c r="C484">
        <f>swisspfam_to_xls!I1135</f>
        <v>116</v>
      </c>
    </row>
    <row r="485" spans="1:3">
      <c r="A485" t="str">
        <f>IF(swisspfam_to_xls!H1136="Regulator of G protein signaling domain", swisspfam_to_xls!A1136, "")</f>
        <v>C1BXX6_ESOLU</v>
      </c>
      <c r="B485" t="s">
        <v>5466</v>
      </c>
      <c r="C485">
        <f>swisspfam_to_xls!I1136</f>
        <v>116</v>
      </c>
    </row>
    <row r="486" spans="1:3">
      <c r="A486" t="str">
        <f>IF(swisspfam_to_xls!H1137="Regulator of G protein signaling domain", swisspfam_to_xls!A1137, "")</f>
        <v>C1C4L7_RANCA</v>
      </c>
      <c r="B486" t="s">
        <v>5466</v>
      </c>
      <c r="C486">
        <f>swisspfam_to_xls!I1137</f>
        <v>115</v>
      </c>
    </row>
    <row r="487" spans="1:3">
      <c r="A487" t="str">
        <f>IF(swisspfam_to_xls!H1140="Regulator of G protein signaling domain", swisspfam_to_xls!A1140, "")</f>
        <v>C1G2H1_PARBD</v>
      </c>
      <c r="B487" t="s">
        <v>5466</v>
      </c>
      <c r="C487">
        <f>swisspfam_to_xls!I1140</f>
        <v>137</v>
      </c>
    </row>
    <row r="488" spans="1:3">
      <c r="A488" t="str">
        <f>IF(swisspfam_to_xls!H1143="Regulator of G protein signaling domain", swisspfam_to_xls!A1143, "")</f>
        <v>C1G304_PARBD</v>
      </c>
      <c r="B488" t="s">
        <v>5466</v>
      </c>
      <c r="C488">
        <f>swisspfam_to_xls!I1143</f>
        <v>142</v>
      </c>
    </row>
    <row r="489" spans="1:3">
      <c r="A489" t="str">
        <f>IF(swisspfam_to_xls!H1144="Regulator of G protein signaling domain", swisspfam_to_xls!A1144, "")</f>
        <v>C1G3R8_PARBD</v>
      </c>
      <c r="B489" t="s">
        <v>5466</v>
      </c>
      <c r="C489">
        <f>swisspfam_to_xls!I1144</f>
        <v>87</v>
      </c>
    </row>
    <row r="490" spans="1:3">
      <c r="A490" t="str">
        <f>IF(swisspfam_to_xls!H1147="Regulator of G protein signaling domain", swisspfam_to_xls!A1147, "")</f>
        <v>C1GBU9_PARBD</v>
      </c>
      <c r="B490" t="s">
        <v>5466</v>
      </c>
      <c r="C490">
        <f>swisspfam_to_xls!I1147</f>
        <v>122</v>
      </c>
    </row>
    <row r="491" spans="1:3">
      <c r="A491" t="str">
        <f>IF(swisspfam_to_xls!H1149="Regulator of G protein signaling domain", swisspfam_to_xls!A1149, "")</f>
        <v>C1GCG0_PARBD</v>
      </c>
      <c r="B491" t="s">
        <v>5466</v>
      </c>
      <c r="C491">
        <f>swisspfam_to_xls!I1149</f>
        <v>98</v>
      </c>
    </row>
    <row r="492" spans="1:3">
      <c r="A492" t="str">
        <f>IF(swisspfam_to_xls!H1152="Regulator of G protein signaling domain", swisspfam_to_xls!A1152, "")</f>
        <v>C1GP97_PARBA</v>
      </c>
      <c r="B492" t="s">
        <v>5466</v>
      </c>
      <c r="C492">
        <f>swisspfam_to_xls!I1152</f>
        <v>137</v>
      </c>
    </row>
    <row r="493" spans="1:3">
      <c r="A493" t="str">
        <f>IF(swisspfam_to_xls!H1154="Regulator of G protein signaling domain", swisspfam_to_xls!A1154, "")</f>
        <v>C1H176_PARBA</v>
      </c>
      <c r="B493" t="s">
        <v>5466</v>
      </c>
      <c r="C493">
        <f>swisspfam_to_xls!I1154</f>
        <v>107</v>
      </c>
    </row>
    <row r="494" spans="1:3">
      <c r="A494" t="str">
        <f>IF(swisspfam_to_xls!H1157="Regulator of G protein signaling domain", swisspfam_to_xls!A1157, "")</f>
        <v>C1H6N2_PARBA</v>
      </c>
      <c r="B494" t="s">
        <v>5466</v>
      </c>
      <c r="C494">
        <f>swisspfam_to_xls!I1157</f>
        <v>142</v>
      </c>
    </row>
    <row r="495" spans="1:3">
      <c r="A495" t="str">
        <f>IF(swisspfam_to_xls!H1158="Regulator of G protein signaling domain", swisspfam_to_xls!A1158, "")</f>
        <v>C1H878_PARBA</v>
      </c>
      <c r="B495" t="s">
        <v>5466</v>
      </c>
      <c r="C495">
        <f>swisspfam_to_xls!I1158</f>
        <v>87</v>
      </c>
    </row>
    <row r="496" spans="1:3">
      <c r="A496" t="str">
        <f>IF(swisspfam_to_xls!H1161="Regulator of G protein signaling domain", swisspfam_to_xls!A1161, "")</f>
        <v>C1HAJ1_PARBA</v>
      </c>
      <c r="B496" t="s">
        <v>5466</v>
      </c>
      <c r="C496">
        <f>swisspfam_to_xls!I1161</f>
        <v>122</v>
      </c>
    </row>
    <row r="497" spans="1:3">
      <c r="A497" t="str">
        <f>IF(swisspfam_to_xls!H1164="Regulator of G protein signaling domain", swisspfam_to_xls!A1164, "")</f>
        <v>C3KGN7_DROME</v>
      </c>
      <c r="B497" t="s">
        <v>5466</v>
      </c>
      <c r="C497">
        <f>swisspfam_to_xls!I1164</f>
        <v>118</v>
      </c>
    </row>
    <row r="498" spans="1:3">
      <c r="A498" t="str">
        <f>IF(swisspfam_to_xls!H1166="Regulator of G protein signaling domain", swisspfam_to_xls!A1166, "")</f>
        <v>C3KI19_ANOFI</v>
      </c>
      <c r="B498" t="s">
        <v>5466</v>
      </c>
      <c r="C498">
        <f>swisspfam_to_xls!I1166</f>
        <v>115</v>
      </c>
    </row>
    <row r="499" spans="1:3">
      <c r="A499" t="str">
        <f>IF(swisspfam_to_xls!H1167="Regulator of G protein signaling domain", swisspfam_to_xls!A1167, "")</f>
        <v>C3KJ36_ANOFI</v>
      </c>
      <c r="B499" t="s">
        <v>5466</v>
      </c>
      <c r="C499">
        <f>swisspfam_to_xls!I1167</f>
        <v>116</v>
      </c>
    </row>
    <row r="500" spans="1:3">
      <c r="A500" t="str">
        <f>IF(swisspfam_to_xls!H1168="Regulator of G protein signaling domain", swisspfam_to_xls!A1168, "")</f>
        <v>C3KJT0_ANOFI</v>
      </c>
      <c r="B500" t="s">
        <v>5466</v>
      </c>
      <c r="C500">
        <f>swisspfam_to_xls!I1168</f>
        <v>116</v>
      </c>
    </row>
    <row r="501" spans="1:3">
      <c r="A501" t="str">
        <f>IF(swisspfam_to_xls!H1169="Regulator of G protein signaling domain", swisspfam_to_xls!A1169, "")</f>
        <v>C3Y0W1_BRAFL</v>
      </c>
      <c r="B501" t="s">
        <v>5466</v>
      </c>
      <c r="C501">
        <f>swisspfam_to_xls!I1169</f>
        <v>115</v>
      </c>
    </row>
    <row r="502" spans="1:3">
      <c r="A502" t="str">
        <f>IF(swisspfam_to_xls!H1172="Regulator of G protein signaling domain", swisspfam_to_xls!A1172, "")</f>
        <v>C3Y1E3_BRAFL</v>
      </c>
      <c r="B502" t="s">
        <v>5466</v>
      </c>
      <c r="C502">
        <f>swisspfam_to_xls!I1172</f>
        <v>109</v>
      </c>
    </row>
    <row r="503" spans="1:3">
      <c r="A503" t="str">
        <f>IF(swisspfam_to_xls!H1173="Regulator of G protein signaling domain", swisspfam_to_xls!A1173, "")</f>
        <v>C3Y1E3_BRAFL</v>
      </c>
      <c r="B503" t="s">
        <v>5466</v>
      </c>
      <c r="C503">
        <f>swisspfam_to_xls!I1173</f>
        <v>83</v>
      </c>
    </row>
    <row r="504" spans="1:3">
      <c r="A504" t="str">
        <f>IF(swisspfam_to_xls!H1174="Regulator of G protein signaling domain", swisspfam_to_xls!A1174, "")</f>
        <v>C3Y1E4_BRAFL</v>
      </c>
      <c r="B504" t="s">
        <v>5466</v>
      </c>
      <c r="C504">
        <f>swisspfam_to_xls!I1174</f>
        <v>122</v>
      </c>
    </row>
    <row r="505" spans="1:3">
      <c r="A505" t="str">
        <f>IF(swisspfam_to_xls!H1181="Regulator of G protein signaling domain", swisspfam_to_xls!A1181, "")</f>
        <v>C3Y437_BRAFL</v>
      </c>
      <c r="B505" t="s">
        <v>5466</v>
      </c>
      <c r="C505">
        <f>swisspfam_to_xls!I1181</f>
        <v>116</v>
      </c>
    </row>
    <row r="506" spans="1:3">
      <c r="A506" t="str">
        <f>IF(swisspfam_to_xls!H1183="Regulator of G protein signaling domain", swisspfam_to_xls!A1183, "")</f>
        <v>C3YDG6_BRAFL</v>
      </c>
      <c r="B506" t="s">
        <v>5466</v>
      </c>
      <c r="C506">
        <f>swisspfam_to_xls!I1183</f>
        <v>121</v>
      </c>
    </row>
    <row r="507" spans="1:3">
      <c r="A507" t="str">
        <f>IF(swisspfam_to_xls!H1185="Regulator of G protein signaling domain", swisspfam_to_xls!A1185, "")</f>
        <v>C3YDJ0_BRAFL</v>
      </c>
      <c r="B507" t="s">
        <v>5466</v>
      </c>
      <c r="C507">
        <f>swisspfam_to_xls!I1185</f>
        <v>231</v>
      </c>
    </row>
    <row r="508" spans="1:3">
      <c r="A508" t="str">
        <f>IF(swisspfam_to_xls!H1186="Regulator of G protein signaling domain", swisspfam_to_xls!A1186, "")</f>
        <v>C3YDJ0_BRAFL</v>
      </c>
      <c r="B508" t="s">
        <v>5466</v>
      </c>
      <c r="C508">
        <f>swisspfam_to_xls!I1186</f>
        <v>125</v>
      </c>
    </row>
    <row r="509" spans="1:3">
      <c r="A509" t="str">
        <f>IF(swisspfam_to_xls!H1189="Regulator of G protein signaling domain", swisspfam_to_xls!A1189, "")</f>
        <v>C3YJA3_BRAFL</v>
      </c>
      <c r="B509" t="s">
        <v>5466</v>
      </c>
      <c r="C509">
        <f>swisspfam_to_xls!I1189</f>
        <v>120</v>
      </c>
    </row>
    <row r="510" spans="1:3">
      <c r="A510" t="str">
        <f>IF(swisspfam_to_xls!H1190="Regulator of G protein signaling domain", swisspfam_to_xls!A1190, "")</f>
        <v>C3YMW4_BRAFL</v>
      </c>
      <c r="B510" t="s">
        <v>5466</v>
      </c>
      <c r="C510">
        <f>swisspfam_to_xls!I1190</f>
        <v>120</v>
      </c>
    </row>
    <row r="511" spans="1:3">
      <c r="A511" t="str">
        <f>IF(swisspfam_to_xls!H1192="Regulator of G protein signaling domain", swisspfam_to_xls!A1192, "")</f>
        <v>C3YMW4_BRAFL</v>
      </c>
      <c r="B511" t="s">
        <v>5466</v>
      </c>
      <c r="C511">
        <f>swisspfam_to_xls!I1192</f>
        <v>111</v>
      </c>
    </row>
    <row r="512" spans="1:3">
      <c r="A512" t="str">
        <f>IF(swisspfam_to_xls!H1193="Regulator of G protein signaling domain", swisspfam_to_xls!A1193, "")</f>
        <v>C3YSD1_BRAFL</v>
      </c>
      <c r="B512" t="s">
        <v>5466</v>
      </c>
      <c r="C512">
        <f>swisspfam_to_xls!I1193</f>
        <v>113</v>
      </c>
    </row>
    <row r="513" spans="1:3">
      <c r="A513" t="str">
        <f>IF(swisspfam_to_xls!H1196="Regulator of G protein signaling domain", swisspfam_to_xls!A1196, "")</f>
        <v>C3YSL5_BRAFL</v>
      </c>
      <c r="B513" t="s">
        <v>5466</v>
      </c>
      <c r="C513">
        <f>swisspfam_to_xls!I1196</f>
        <v>129</v>
      </c>
    </row>
    <row r="514" spans="1:3">
      <c r="A514" t="str">
        <f>IF(swisspfam_to_xls!H1199="Regulator of G protein signaling domain", swisspfam_to_xls!A1199, "")</f>
        <v>C3Z7E0_BRAFL</v>
      </c>
      <c r="B514" t="s">
        <v>5466</v>
      </c>
      <c r="C514">
        <f>swisspfam_to_xls!I1199</f>
        <v>132</v>
      </c>
    </row>
    <row r="515" spans="1:3">
      <c r="A515" t="str">
        <f>IF(swisspfam_to_xls!H1203="Regulator of G protein signaling domain", swisspfam_to_xls!A1203, "")</f>
        <v>C3ZCT2_BRAFL</v>
      </c>
      <c r="B515" t="s">
        <v>5466</v>
      </c>
      <c r="C515">
        <f>swisspfam_to_xls!I1203</f>
        <v>118</v>
      </c>
    </row>
    <row r="516" spans="1:3">
      <c r="A516" t="str">
        <f>IF(swisspfam_to_xls!H1207="Regulator of G protein signaling domain", swisspfam_to_xls!A1207, "")</f>
        <v>C3ZTB5_BRAFL</v>
      </c>
      <c r="B516" t="s">
        <v>5466</v>
      </c>
      <c r="C516">
        <f>swisspfam_to_xls!I1207</f>
        <v>114</v>
      </c>
    </row>
    <row r="517" spans="1:3">
      <c r="A517" t="str">
        <f>IF(swisspfam_to_xls!H1211="Regulator of G protein signaling domain", swisspfam_to_xls!A1211, "")</f>
        <v>C4JEU8_UNCRE</v>
      </c>
      <c r="B517" t="s">
        <v>5466</v>
      </c>
      <c r="C517">
        <f>swisspfam_to_xls!I1211</f>
        <v>142</v>
      </c>
    </row>
    <row r="518" spans="1:3">
      <c r="A518" t="str">
        <f>IF(swisspfam_to_xls!H1212="Regulator of G protein signaling domain", swisspfam_to_xls!A1212, "")</f>
        <v>C4JJW8_UNCRE</v>
      </c>
      <c r="B518" t="s">
        <v>5466</v>
      </c>
      <c r="C518">
        <f>swisspfam_to_xls!I1212</f>
        <v>130</v>
      </c>
    </row>
    <row r="519" spans="1:3">
      <c r="A519" t="str">
        <f>IF(swisspfam_to_xls!H1214="Regulator of G protein signaling domain", swisspfam_to_xls!A1214, "")</f>
        <v>C4JQ78_UNCRE</v>
      </c>
      <c r="B519" t="s">
        <v>5466</v>
      </c>
      <c r="C519">
        <f>swisspfam_to_xls!I1214</f>
        <v>135</v>
      </c>
    </row>
    <row r="520" spans="1:3">
      <c r="A520" t="str">
        <f>IF(swisspfam_to_xls!H1217="Regulator of G protein signaling domain", swisspfam_to_xls!A1217, "")</f>
        <v>C4JTE3_UNCRE</v>
      </c>
      <c r="B520" t="s">
        <v>5466</v>
      </c>
      <c r="C520">
        <f>swisspfam_to_xls!I1217</f>
        <v>137</v>
      </c>
    </row>
    <row r="521" spans="1:3">
      <c r="A521" t="str">
        <f>IF(swisspfam_to_xls!H1220="Regulator of G protein signaling domain", swisspfam_to_xls!A1220, "")</f>
        <v>C4LWB3_ENTHI</v>
      </c>
      <c r="B521" t="s">
        <v>5466</v>
      </c>
      <c r="C521">
        <f>swisspfam_to_xls!I1220</f>
        <v>118</v>
      </c>
    </row>
    <row r="522" spans="1:3">
      <c r="A522" t="str">
        <f>IF(swisspfam_to_xls!H1222="Regulator of G protein signaling domain", swisspfam_to_xls!A1222, "")</f>
        <v>C4LYV4_ENTHI</v>
      </c>
      <c r="B522" t="s">
        <v>5466</v>
      </c>
      <c r="C522">
        <f>swisspfam_to_xls!I1222</f>
        <v>118</v>
      </c>
    </row>
    <row r="523" spans="1:3">
      <c r="A523" t="str">
        <f>IF(swisspfam_to_xls!H1225="Regulator of G protein signaling domain", swisspfam_to_xls!A1225, "")</f>
        <v>C4M2Q5_ENTHI</v>
      </c>
      <c r="B523" t="s">
        <v>5466</v>
      </c>
      <c r="C523">
        <f>swisspfam_to_xls!I1225</f>
        <v>118</v>
      </c>
    </row>
    <row r="524" spans="1:3">
      <c r="A524" t="str">
        <f>IF(swisspfam_to_xls!H1228="Regulator of G protein signaling domain", swisspfam_to_xls!A1228, "")</f>
        <v>C4PXF2_SCHMA</v>
      </c>
      <c r="B524" t="s">
        <v>5466</v>
      </c>
      <c r="C524">
        <f>swisspfam_to_xls!I1228</f>
        <v>53</v>
      </c>
    </row>
    <row r="525" spans="1:3">
      <c r="A525" t="str">
        <f>IF(swisspfam_to_xls!H1230="Regulator of G protein signaling domain", swisspfam_to_xls!A1230, "")</f>
        <v>C4PXK0_SCHMA</v>
      </c>
      <c r="B525" t="s">
        <v>5466</v>
      </c>
      <c r="C525">
        <f>swisspfam_to_xls!I1230</f>
        <v>67</v>
      </c>
    </row>
    <row r="526" spans="1:3">
      <c r="A526" t="str">
        <f>IF(swisspfam_to_xls!H1232="Regulator of G protein signaling domain", swisspfam_to_xls!A1232, "")</f>
        <v>C4PXR1_SCHMA</v>
      </c>
      <c r="B526" t="s">
        <v>5466</v>
      </c>
      <c r="C526">
        <f>swisspfam_to_xls!I1232</f>
        <v>119</v>
      </c>
    </row>
    <row r="527" spans="1:3">
      <c r="A527" t="str">
        <f>IF(swisspfam_to_xls!H1234="Regulator of G protein signaling domain", swisspfam_to_xls!A1234, "")</f>
        <v>C4PZQ0_SCHMA</v>
      </c>
      <c r="B527" t="s">
        <v>5466</v>
      </c>
      <c r="C527">
        <f>swisspfam_to_xls!I1234</f>
        <v>116</v>
      </c>
    </row>
    <row r="528" spans="1:3">
      <c r="A528" t="str">
        <f>IF(swisspfam_to_xls!H1239="Regulator of G protein signaling domain", swisspfam_to_xls!A1239, "")</f>
        <v>C4Q5C4_SCHMA</v>
      </c>
      <c r="B528" t="s">
        <v>5466</v>
      </c>
      <c r="C528">
        <f>swisspfam_to_xls!I1239</f>
        <v>120</v>
      </c>
    </row>
    <row r="529" spans="1:3">
      <c r="A529" t="str">
        <f>IF(swisspfam_to_xls!H1240="Regulator of G protein signaling domain", swisspfam_to_xls!A1240, "")</f>
        <v>C4QEB1_SCHMA</v>
      </c>
      <c r="B529" t="s">
        <v>5466</v>
      </c>
      <c r="C529">
        <f>swisspfam_to_xls!I1240</f>
        <v>116</v>
      </c>
    </row>
    <row r="530" spans="1:3">
      <c r="A530" t="str">
        <f>IF(swisspfam_to_xls!H1242="Regulator of G protein signaling domain", swisspfam_to_xls!A1242, "")</f>
        <v>C4QFM2_SCHMA</v>
      </c>
      <c r="B530" t="s">
        <v>5466</v>
      </c>
      <c r="C530">
        <f>swisspfam_to_xls!I1242</f>
        <v>125</v>
      </c>
    </row>
    <row r="531" spans="1:3">
      <c r="A531" t="str">
        <f>IF(swisspfam_to_xls!H1246="Regulator of G protein signaling domain", swisspfam_to_xls!A1246, "")</f>
        <v>C4QFM3_SCHMA</v>
      </c>
      <c r="B531" t="s">
        <v>5466</v>
      </c>
      <c r="C531">
        <f>swisspfam_to_xls!I1246</f>
        <v>125</v>
      </c>
    </row>
    <row r="532" spans="1:3">
      <c r="A532" t="str">
        <f>IF(swisspfam_to_xls!H1248="Regulator of G protein signaling domain", swisspfam_to_xls!A1248, "")</f>
        <v>C4QFZ9_SCHMA</v>
      </c>
      <c r="B532" t="s">
        <v>5466</v>
      </c>
      <c r="C532">
        <f>swisspfam_to_xls!I1248</f>
        <v>116</v>
      </c>
    </row>
    <row r="533" spans="1:3">
      <c r="A533" t="str">
        <f>IF(swisspfam_to_xls!H1250="Regulator of G protein signaling domain", swisspfam_to_xls!A1250, "")</f>
        <v>C4QJ63_SCHMA</v>
      </c>
      <c r="B533" t="s">
        <v>5466</v>
      </c>
      <c r="C533">
        <f>swisspfam_to_xls!I1250</f>
        <v>73</v>
      </c>
    </row>
    <row r="534" spans="1:3">
      <c r="A534" t="str">
        <f>IF(swisspfam_to_xls!H1251="Regulator of G protein signaling domain", swisspfam_to_xls!A1251, "")</f>
        <v>C4QJ63_SCHMA</v>
      </c>
      <c r="B534" t="s">
        <v>5466</v>
      </c>
      <c r="C534">
        <f>swisspfam_to_xls!I1251</f>
        <v>64</v>
      </c>
    </row>
    <row r="535" spans="1:3">
      <c r="A535" t="str">
        <f>IF(swisspfam_to_xls!H1252="Regulator of G protein signaling domain", swisspfam_to_xls!A1252, "")</f>
        <v>C4QLJ4_SCHMA</v>
      </c>
      <c r="B535" t="s">
        <v>5466</v>
      </c>
      <c r="C535">
        <f>swisspfam_to_xls!I1252</f>
        <v>131</v>
      </c>
    </row>
    <row r="536" spans="1:3">
      <c r="A536" t="str">
        <f>IF(swisspfam_to_xls!H1254="Regulator of G protein signaling domain", swisspfam_to_xls!A1254, "")</f>
        <v>C4QS58_SCHMA</v>
      </c>
      <c r="B536" t="s">
        <v>5466</v>
      </c>
      <c r="C536">
        <f>swisspfam_to_xls!I1254</f>
        <v>51</v>
      </c>
    </row>
    <row r="537" spans="1:3">
      <c r="A537" t="str">
        <f>IF(swisspfam_to_xls!H1255="Regulator of G protein signaling domain", swisspfam_to_xls!A1255, "")</f>
        <v>C4QTP4_SCHMA</v>
      </c>
      <c r="B537" t="s">
        <v>5466</v>
      </c>
      <c r="C537">
        <f>swisspfam_to_xls!I1255</f>
        <v>115</v>
      </c>
    </row>
    <row r="538" spans="1:3">
      <c r="A538" t="str">
        <f>IF(swisspfam_to_xls!H1256="Regulator of G protein signaling domain", swisspfam_to_xls!A1256, "")</f>
        <v>C4R240_PICPG</v>
      </c>
      <c r="B538" t="s">
        <v>5466</v>
      </c>
      <c r="C538">
        <f>swisspfam_to_xls!I1256</f>
        <v>184</v>
      </c>
    </row>
    <row r="539" spans="1:3">
      <c r="A539" t="str">
        <f>IF(swisspfam_to_xls!H1257="Regulator of G protein signaling domain", swisspfam_to_xls!A1257, "")</f>
        <v>C4R3I3_PICPG</v>
      </c>
      <c r="B539" t="s">
        <v>5466</v>
      </c>
      <c r="C539">
        <f>swisspfam_to_xls!I1257</f>
        <v>101</v>
      </c>
    </row>
    <row r="540" spans="1:3">
      <c r="A540" t="str">
        <f>IF(swisspfam_to_xls!H1259="Regulator of G protein signaling domain", swisspfam_to_xls!A1259, "")</f>
        <v>C4R4U5_PICPG</v>
      </c>
      <c r="B540" t="s">
        <v>5466</v>
      </c>
      <c r="C540">
        <f>swisspfam_to_xls!I1259</f>
        <v>138</v>
      </c>
    </row>
    <row r="541" spans="1:3">
      <c r="A541" t="str">
        <f>IF(swisspfam_to_xls!H1264="Regulator of G protein signaling domain", swisspfam_to_xls!A1264, "")</f>
        <v>C4R5Q5_PICPG</v>
      </c>
      <c r="B541" t="s">
        <v>5466</v>
      </c>
      <c r="C541">
        <f>swisspfam_to_xls!I1264</f>
        <v>195</v>
      </c>
    </row>
    <row r="542" spans="1:3">
      <c r="A542" t="str">
        <f>IF(swisspfam_to_xls!H1265="Regulator of G protein signaling domain", swisspfam_to_xls!A1265, "")</f>
        <v>C4R8C3_PICPG</v>
      </c>
      <c r="B542" t="s">
        <v>5466</v>
      </c>
      <c r="C542">
        <f>swisspfam_to_xls!I1265</f>
        <v>134</v>
      </c>
    </row>
    <row r="543" spans="1:3">
      <c r="A543" t="str">
        <f>IF(swisspfam_to_xls!H1266="Regulator of G protein signaling domain", swisspfam_to_xls!A1266, "")</f>
        <v>C4XXI8_CLAL4</v>
      </c>
      <c r="B543" t="s">
        <v>5466</v>
      </c>
      <c r="C543">
        <f>swisspfam_to_xls!I1266</f>
        <v>95</v>
      </c>
    </row>
    <row r="544" spans="1:3">
      <c r="A544" t="str">
        <f>IF(swisspfam_to_xls!H1268="Regulator of G protein signaling domain", swisspfam_to_xls!A1268, "")</f>
        <v>C4Y4G8_CLAL4</v>
      </c>
      <c r="B544" t="s">
        <v>5466</v>
      </c>
      <c r="C544">
        <f>swisspfam_to_xls!I1268</f>
        <v>125</v>
      </c>
    </row>
    <row r="545" spans="1:3">
      <c r="A545" t="str">
        <f>IF(swisspfam_to_xls!H1269="Regulator of G protein signaling domain", swisspfam_to_xls!A1269, "")</f>
        <v>C4Y4S5_CLAL4</v>
      </c>
      <c r="B545" t="s">
        <v>5466</v>
      </c>
      <c r="C545">
        <f>swisspfam_to_xls!I1269</f>
        <v>231</v>
      </c>
    </row>
    <row r="546" spans="1:3">
      <c r="A546" t="str">
        <f>IF(swisspfam_to_xls!H1271="Regulator of G protein signaling domain", swisspfam_to_xls!A1271, "")</f>
        <v>C4Y9U1_CLAL4</v>
      </c>
      <c r="B546" t="s">
        <v>5466</v>
      </c>
      <c r="C546">
        <f>swisspfam_to_xls!I1271</f>
        <v>214</v>
      </c>
    </row>
    <row r="547" spans="1:3">
      <c r="A547" t="str">
        <f>IF(swisspfam_to_xls!H1273="Regulator of G protein signaling domain", swisspfam_to_xls!A1273, "")</f>
        <v>C4YDA7_CANAW</v>
      </c>
      <c r="B547" t="s">
        <v>5466</v>
      </c>
      <c r="C547">
        <f>swisspfam_to_xls!I1273</f>
        <v>86</v>
      </c>
    </row>
    <row r="548" spans="1:3">
      <c r="A548" t="str">
        <f>IF(swisspfam_to_xls!H1275="Regulator of G protein signaling domain", swisspfam_to_xls!A1275, "")</f>
        <v>C4YL08_CANAW</v>
      </c>
      <c r="B548" t="s">
        <v>5466</v>
      </c>
      <c r="C548">
        <f>swisspfam_to_xls!I1275</f>
        <v>136</v>
      </c>
    </row>
    <row r="549" spans="1:3">
      <c r="A549" t="str">
        <f>IF(swisspfam_to_xls!H1279="Regulator of G protein signaling domain", swisspfam_to_xls!A1279, "")</f>
        <v>C4YQK3_CANAW</v>
      </c>
      <c r="B549" t="s">
        <v>5466</v>
      </c>
      <c r="C549">
        <f>swisspfam_to_xls!I1279</f>
        <v>106</v>
      </c>
    </row>
    <row r="550" spans="1:3">
      <c r="A550" t="str">
        <f>IF(swisspfam_to_xls!H1281="Regulator of G protein signaling domain", swisspfam_to_xls!A1281, "")</f>
        <v>C4YRA1_CANAW</v>
      </c>
      <c r="B550" t="s">
        <v>5466</v>
      </c>
      <c r="C550">
        <f>swisspfam_to_xls!I1281</f>
        <v>196</v>
      </c>
    </row>
    <row r="551" spans="1:3">
      <c r="A551" t="str">
        <f>IF(swisspfam_to_xls!H1282="Regulator of G protein signaling domain", swisspfam_to_xls!A1282, "")</f>
        <v>C5DDW0_LACTC</v>
      </c>
      <c r="B551" t="s">
        <v>5466</v>
      </c>
      <c r="C551">
        <f>swisspfam_to_xls!I1282</f>
        <v>143</v>
      </c>
    </row>
    <row r="552" spans="1:3">
      <c r="A552" t="str">
        <f>IF(swisspfam_to_xls!H1286="Regulator of G protein signaling domain", swisspfam_to_xls!A1286, "")</f>
        <v>C5DGX8_LACTC</v>
      </c>
      <c r="B552" t="s">
        <v>5466</v>
      </c>
      <c r="C552">
        <f>swisspfam_to_xls!I1286</f>
        <v>114</v>
      </c>
    </row>
    <row r="553" spans="1:3">
      <c r="A553" t="str">
        <f>IF(swisspfam_to_xls!H1288="Regulator of G protein signaling domain", swisspfam_to_xls!A1288, "")</f>
        <v>C5DJR1_LACTC</v>
      </c>
      <c r="B553" t="s">
        <v>5466</v>
      </c>
      <c r="C553">
        <f>swisspfam_to_xls!I1288</f>
        <v>142</v>
      </c>
    </row>
    <row r="554" spans="1:3">
      <c r="A554" t="str">
        <f>IF(swisspfam_to_xls!H1289="Regulator of G protein signaling domain", swisspfam_to_xls!A1289, "")</f>
        <v>C5DRM5_ZYGRC</v>
      </c>
      <c r="B554" t="s">
        <v>5466</v>
      </c>
      <c r="C554">
        <f>swisspfam_to_xls!I1289</f>
        <v>117</v>
      </c>
    </row>
    <row r="555" spans="1:3">
      <c r="A555" t="str">
        <f>IF(swisspfam_to_xls!H1291="Regulator of G protein signaling domain", swisspfam_to_xls!A1291, "")</f>
        <v>C5DUV0_ZYGRC</v>
      </c>
      <c r="B555" t="s">
        <v>5466</v>
      </c>
      <c r="C555">
        <f>swisspfam_to_xls!I1291</f>
        <v>255</v>
      </c>
    </row>
    <row r="556" spans="1:3">
      <c r="A556" t="str">
        <f>IF(swisspfam_to_xls!H1292="Regulator of G protein signaling domain", swisspfam_to_xls!A1292, "")</f>
        <v>C5DYD8_ZYGRC</v>
      </c>
      <c r="B556" t="s">
        <v>5466</v>
      </c>
      <c r="C556">
        <f>swisspfam_to_xls!I1292</f>
        <v>148</v>
      </c>
    </row>
    <row r="557" spans="1:3">
      <c r="A557" t="str">
        <f>IF(swisspfam_to_xls!H1294="Regulator of G protein signaling domain", swisspfam_to_xls!A1294, "")</f>
        <v>C5E3N7_LACTC</v>
      </c>
      <c r="B557" t="s">
        <v>5466</v>
      </c>
      <c r="C557">
        <f>swisspfam_to_xls!I1294</f>
        <v>133</v>
      </c>
    </row>
    <row r="558" spans="1:3">
      <c r="A558" t="str">
        <f>IF(swisspfam_to_xls!H1296="Regulator of G protein signaling domain", swisspfam_to_xls!A1296, "")</f>
        <v>C5FEV2_ARTOC</v>
      </c>
      <c r="B558" t="s">
        <v>5466</v>
      </c>
      <c r="C558">
        <f>swisspfam_to_xls!I1296</f>
        <v>88</v>
      </c>
    </row>
    <row r="559" spans="1:3">
      <c r="A559" t="str">
        <f>IF(swisspfam_to_xls!H1298="Regulator of G protein signaling domain", swisspfam_to_xls!A1298, "")</f>
        <v>C5FEX2_ARTOC</v>
      </c>
      <c r="B559" t="s">
        <v>5466</v>
      </c>
      <c r="C559">
        <f>swisspfam_to_xls!I1298</f>
        <v>126</v>
      </c>
    </row>
    <row r="560" spans="1:3">
      <c r="A560" t="str">
        <f>IF(swisspfam_to_xls!H1300="Regulator of G protein signaling domain", swisspfam_to_xls!A1300, "")</f>
        <v>C5FIY6_ARTOC</v>
      </c>
      <c r="B560" t="s">
        <v>5466</v>
      </c>
      <c r="C560">
        <f>swisspfam_to_xls!I1300</f>
        <v>147</v>
      </c>
    </row>
    <row r="561" spans="1:3">
      <c r="A561" t="str">
        <f>IF(swisspfam_to_xls!H1303="Regulator of G protein signaling domain", swisspfam_to_xls!A1303, "")</f>
        <v>C5GAD1_AJEDR</v>
      </c>
      <c r="B561" t="s">
        <v>5466</v>
      </c>
      <c r="C561">
        <f>swisspfam_to_xls!I1303</f>
        <v>137</v>
      </c>
    </row>
    <row r="562" spans="1:3">
      <c r="A562" t="str">
        <f>IF(swisspfam_to_xls!H1307="Regulator of G protein signaling domain", swisspfam_to_xls!A1307, "")</f>
        <v>C5GE91_AJEDR</v>
      </c>
      <c r="B562" t="s">
        <v>5466</v>
      </c>
      <c r="C562">
        <f>swisspfam_to_xls!I1307</f>
        <v>117</v>
      </c>
    </row>
    <row r="563" spans="1:3">
      <c r="A563" t="str">
        <f>IF(swisspfam_to_xls!H1308="Regulator of G protein signaling domain", swisspfam_to_xls!A1308, "")</f>
        <v>C5GG85_AJEDR</v>
      </c>
      <c r="B563" t="s">
        <v>5466</v>
      </c>
      <c r="C563">
        <f>swisspfam_to_xls!I1308</f>
        <v>84</v>
      </c>
    </row>
    <row r="564" spans="1:3">
      <c r="A564" t="str">
        <f>IF(swisspfam_to_xls!H1309="Regulator of G protein signaling domain", swisspfam_to_xls!A1309, "")</f>
        <v>C5GQE4_AJEDR</v>
      </c>
      <c r="B564" t="s">
        <v>5466</v>
      </c>
      <c r="C564">
        <f>swisspfam_to_xls!I1309</f>
        <v>90</v>
      </c>
    </row>
    <row r="565" spans="1:3">
      <c r="A565" t="str">
        <f>IF(swisspfam_to_xls!H1311="Regulator of G protein signaling domain", swisspfam_to_xls!A1311, "")</f>
        <v>C5GWI4_AJEDR</v>
      </c>
      <c r="B565" t="s">
        <v>5466</v>
      </c>
      <c r="C565">
        <f>swisspfam_to_xls!I1311</f>
        <v>142</v>
      </c>
    </row>
    <row r="566" spans="1:3">
      <c r="A566" t="str">
        <f>IF(swisspfam_to_xls!H1315="Regulator of G protein signaling domain", swisspfam_to_xls!A1315, "")</f>
        <v>C5J8Z3_SCHMA</v>
      </c>
      <c r="B566" t="s">
        <v>5466</v>
      </c>
      <c r="C566">
        <f>swisspfam_to_xls!I1315</f>
        <v>115</v>
      </c>
    </row>
    <row r="567" spans="1:3">
      <c r="A567" t="str">
        <f>IF(swisspfam_to_xls!H1316="Regulator of G protein signaling domain", swisspfam_to_xls!A1316, "")</f>
        <v>C5JIE7_AJEDS</v>
      </c>
      <c r="B567" t="s">
        <v>5466</v>
      </c>
      <c r="C567">
        <f>swisspfam_to_xls!I1316</f>
        <v>84</v>
      </c>
    </row>
    <row r="568" spans="1:3">
      <c r="A568" t="str">
        <f>IF(swisspfam_to_xls!H1319="Regulator of G protein signaling domain", swisspfam_to_xls!A1319, "")</f>
        <v>C5JIY9_AJEDS</v>
      </c>
      <c r="B568" t="s">
        <v>5466</v>
      </c>
      <c r="C568">
        <f>swisspfam_to_xls!I1319</f>
        <v>117</v>
      </c>
    </row>
    <row r="569" spans="1:3">
      <c r="A569" t="str">
        <f>IF(swisspfam_to_xls!H1322="Regulator of G protein signaling domain", swisspfam_to_xls!A1322, "")</f>
        <v>C5JN21_AJEDS</v>
      </c>
      <c r="B569" t="s">
        <v>5466</v>
      </c>
      <c r="C569">
        <f>swisspfam_to_xls!I1322</f>
        <v>137</v>
      </c>
    </row>
    <row r="570" spans="1:3">
      <c r="A570" t="str">
        <f>IF(swisspfam_to_xls!H1325="Regulator of G protein signaling domain", swisspfam_to_xls!A1325, "")</f>
        <v>C5JXQ3_AJEDS</v>
      </c>
      <c r="B570" t="s">
        <v>5466</v>
      </c>
      <c r="C570">
        <f>swisspfam_to_xls!I1325</f>
        <v>142</v>
      </c>
    </row>
    <row r="571" spans="1:3">
      <c r="A571" t="str">
        <f>IF(swisspfam_to_xls!H1326="Regulator of G protein signaling domain", swisspfam_to_xls!A1326, "")</f>
        <v>C5K170_AJEDS</v>
      </c>
      <c r="B571" t="s">
        <v>5466</v>
      </c>
      <c r="C571">
        <f>swisspfam_to_xls!I1326</f>
        <v>90</v>
      </c>
    </row>
    <row r="572" spans="1:3">
      <c r="A572" t="str">
        <f>IF(swisspfam_to_xls!H1327="Regulator of G protein signaling domain", swisspfam_to_xls!A1327, "")</f>
        <v>C5M3P7_CANTT</v>
      </c>
      <c r="B572" t="s">
        <v>5466</v>
      </c>
      <c r="C572">
        <f>swisspfam_to_xls!I1327</f>
        <v>120</v>
      </c>
    </row>
    <row r="573" spans="1:3">
      <c r="A573" t="str">
        <f>IF(swisspfam_to_xls!H1329="Regulator of G protein signaling domain", swisspfam_to_xls!A1329, "")</f>
        <v>C5M460_CANTT</v>
      </c>
      <c r="B573" t="s">
        <v>5466</v>
      </c>
      <c r="C573">
        <f>swisspfam_to_xls!I1329</f>
        <v>137</v>
      </c>
    </row>
    <row r="574" spans="1:3">
      <c r="A574" t="str">
        <f>IF(swisspfam_to_xls!H1332="Regulator of G protein signaling domain", swisspfam_to_xls!A1332, "")</f>
        <v>C5M9X6_CANTT</v>
      </c>
      <c r="B574" t="s">
        <v>5466</v>
      </c>
      <c r="C574">
        <f>swisspfam_to_xls!I1332</f>
        <v>78</v>
      </c>
    </row>
    <row r="575" spans="1:3">
      <c r="A575" t="str">
        <f>IF(swisspfam_to_xls!H1334="Regulator of G protein signaling domain", swisspfam_to_xls!A1334, "")</f>
        <v>C5MAV8_CANTT</v>
      </c>
      <c r="B575" t="s">
        <v>5466</v>
      </c>
      <c r="C575">
        <f>swisspfam_to_xls!I1334</f>
        <v>136</v>
      </c>
    </row>
    <row r="576" spans="1:3">
      <c r="A576" t="str">
        <f>IF(swisspfam_to_xls!H1335="Regulator of G protein signaling domain", swisspfam_to_xls!A1335, "")</f>
        <v>C5MBI7_CANTT</v>
      </c>
      <c r="B576" t="s">
        <v>5466</v>
      </c>
      <c r="C576">
        <f>swisspfam_to_xls!I1335</f>
        <v>111</v>
      </c>
    </row>
    <row r="577" spans="1:3">
      <c r="A577" t="str">
        <f>IF(swisspfam_to_xls!H1337="Regulator of G protein signaling domain", swisspfam_to_xls!A1337, "")</f>
        <v>C5NZQ1_COCP7</v>
      </c>
      <c r="B577" t="s">
        <v>5466</v>
      </c>
      <c r="C577">
        <f>swisspfam_to_xls!I1337</f>
        <v>207</v>
      </c>
    </row>
    <row r="578" spans="1:3">
      <c r="A578" t="str">
        <f>IF(swisspfam_to_xls!H1340="Regulator of G protein signaling domain", swisspfam_to_xls!A1340, "")</f>
        <v>C5P625_COCP7</v>
      </c>
      <c r="B578" t="s">
        <v>5466</v>
      </c>
      <c r="C578">
        <f>swisspfam_to_xls!I1340</f>
        <v>137</v>
      </c>
    </row>
    <row r="579" spans="1:3">
      <c r="A579" t="str">
        <f>IF(swisspfam_to_xls!H1343="Regulator of G protein signaling domain", swisspfam_to_xls!A1343, "")</f>
        <v>C5P8W4_COCP7</v>
      </c>
      <c r="B579" t="s">
        <v>5466</v>
      </c>
      <c r="C579">
        <f>swisspfam_to_xls!I1343</f>
        <v>132</v>
      </c>
    </row>
    <row r="580" spans="1:3">
      <c r="A580" t="str">
        <f>IF(swisspfam_to_xls!H1344="Regulator of G protein signaling domain", swisspfam_to_xls!A1344, "")</f>
        <v>C5PID9_COCP7</v>
      </c>
      <c r="B580" t="s">
        <v>5466</v>
      </c>
      <c r="C580">
        <f>swisspfam_to_xls!I1344</f>
        <v>94</v>
      </c>
    </row>
    <row r="581" spans="1:3">
      <c r="A581" t="str">
        <f>IF(swisspfam_to_xls!H1348="Regulator of G protein signaling domain", swisspfam_to_xls!A1348, "")</f>
        <v>C5PJ41_COCP7</v>
      </c>
      <c r="B581" t="s">
        <v>5466</v>
      </c>
      <c r="C581">
        <f>swisspfam_to_xls!I1348</f>
        <v>142</v>
      </c>
    </row>
    <row r="582" spans="1:3">
      <c r="A582" t="str">
        <f>IF(swisspfam_to_xls!H1349="Regulator of G protein signaling domain", swisspfam_to_xls!A1349, "")</f>
        <v>C6H648_AJECH</v>
      </c>
      <c r="B582" t="s">
        <v>5466</v>
      </c>
      <c r="C582">
        <f>swisspfam_to_xls!I1349</f>
        <v>97</v>
      </c>
    </row>
    <row r="583" spans="1:3">
      <c r="A583" t="str">
        <f>IF(swisspfam_to_xls!H1350="Regulator of G protein signaling domain", swisspfam_to_xls!A1350, "")</f>
        <v>C6H8F0_AJECH</v>
      </c>
      <c r="B583" t="s">
        <v>5466</v>
      </c>
      <c r="C583">
        <f>swisspfam_to_xls!I1350</f>
        <v>90</v>
      </c>
    </row>
    <row r="584" spans="1:3">
      <c r="A584" t="str">
        <f>IF(swisspfam_to_xls!H1353="Regulator of G protein signaling domain", swisspfam_to_xls!A1353, "")</f>
        <v>C6HQ51_AJECH</v>
      </c>
      <c r="B584" t="s">
        <v>5466</v>
      </c>
      <c r="C584">
        <f>swisspfam_to_xls!I1353</f>
        <v>137</v>
      </c>
    </row>
    <row r="585" spans="1:3">
      <c r="A585" t="str">
        <f>IF(swisspfam_to_xls!H1356="Regulator of G protein signaling domain", swisspfam_to_xls!A1356, "")</f>
        <v>C6K2H9_DANRE</v>
      </c>
      <c r="B585" t="s">
        <v>5466</v>
      </c>
      <c r="C585">
        <f>swisspfam_to_xls!I1356</f>
        <v>114</v>
      </c>
    </row>
    <row r="586" spans="1:3">
      <c r="A586" t="str">
        <f>IF(swisspfam_to_xls!H1359="Regulator of G protein signaling domain", swisspfam_to_xls!A1359, "")</f>
        <v>C7GMM9_YEAS2</v>
      </c>
      <c r="B586" t="s">
        <v>5466</v>
      </c>
      <c r="C586">
        <f>swisspfam_to_xls!I1359</f>
        <v>140</v>
      </c>
    </row>
    <row r="587" spans="1:3">
      <c r="A587" t="str">
        <f>IF(swisspfam_to_xls!H1362="Regulator of G protein signaling domain", swisspfam_to_xls!A1362, "")</f>
        <v>C7GSK6_YEAS2</v>
      </c>
      <c r="B587" t="s">
        <v>5466</v>
      </c>
      <c r="C587">
        <f>swisspfam_to_xls!I1362</f>
        <v>145</v>
      </c>
    </row>
    <row r="588" spans="1:3">
      <c r="A588" t="str">
        <f>IF(swisspfam_to_xls!H1363="Regulator of G protein signaling domain", swisspfam_to_xls!A1363, "")</f>
        <v>C7YWD9_NECH7</v>
      </c>
      <c r="B588" t="s">
        <v>5466</v>
      </c>
      <c r="C588">
        <f>swisspfam_to_xls!I1363</f>
        <v>207</v>
      </c>
    </row>
    <row r="589" spans="1:3">
      <c r="A589" t="str">
        <f>IF(swisspfam_to_xls!H1365="Regulator of G protein signaling domain", swisspfam_to_xls!A1365, "")</f>
        <v>C7YZ89_NECH7</v>
      </c>
      <c r="B589" t="s">
        <v>5466</v>
      </c>
      <c r="C589">
        <f>swisspfam_to_xls!I1365</f>
        <v>128</v>
      </c>
    </row>
    <row r="590" spans="1:3">
      <c r="A590" t="str">
        <f>IF(swisspfam_to_xls!H1367="Regulator of G protein signaling domain", swisspfam_to_xls!A1367, "")</f>
        <v>C7Z210_NECH7</v>
      </c>
      <c r="B590" t="s">
        <v>5466</v>
      </c>
      <c r="C590">
        <f>swisspfam_to_xls!I1367</f>
        <v>167</v>
      </c>
    </row>
    <row r="591" spans="1:3">
      <c r="A591" t="str">
        <f>IF(swisspfam_to_xls!H1368="Regulator of G protein signaling domain", swisspfam_to_xls!A1368, "")</f>
        <v>C7Z486_NECH7</v>
      </c>
      <c r="B591" t="s">
        <v>5466</v>
      </c>
      <c r="C591">
        <f>swisspfam_to_xls!I1368</f>
        <v>119</v>
      </c>
    </row>
    <row r="592" spans="1:3">
      <c r="A592" t="str">
        <f>IF(swisspfam_to_xls!H1375="Regulator of G protein signaling domain", swisspfam_to_xls!A1375, "")</f>
        <v>C7Z5E1_NECH7</v>
      </c>
      <c r="B592" t="s">
        <v>5466</v>
      </c>
      <c r="C592">
        <f>swisspfam_to_xls!I1375</f>
        <v>139</v>
      </c>
    </row>
    <row r="593" spans="1:3">
      <c r="A593" t="str">
        <f>IF(swisspfam_to_xls!H1377="Regulator of G protein signaling domain", swisspfam_to_xls!A1377, "")</f>
        <v>C7Z6Z2_NECH7</v>
      </c>
      <c r="B593" t="s">
        <v>5466</v>
      </c>
      <c r="C593">
        <f>swisspfam_to_xls!I1377</f>
        <v>146</v>
      </c>
    </row>
    <row r="594" spans="1:3">
      <c r="A594" t="str">
        <f>IF(swisspfam_to_xls!H1379="Regulator of G protein signaling domain", swisspfam_to_xls!A1379, "")</f>
        <v>C7ZDJ0_NECH7</v>
      </c>
      <c r="B594" t="s">
        <v>5466</v>
      </c>
      <c r="C594">
        <f>swisspfam_to_xls!I1379</f>
        <v>144</v>
      </c>
    </row>
    <row r="595" spans="1:3">
      <c r="A595" t="str">
        <f>IF(swisspfam_to_xls!H1380="Regulator of G protein signaling domain", swisspfam_to_xls!A1380, "")</f>
        <v>C7ZDN8_NECH7</v>
      </c>
      <c r="B595" t="s">
        <v>5466</v>
      </c>
      <c r="C595">
        <f>swisspfam_to_xls!I1380</f>
        <v>90</v>
      </c>
    </row>
    <row r="596" spans="1:3">
      <c r="A596" t="str">
        <f>IF(swisspfam_to_xls!H1381="Regulator of G protein signaling domain", swisspfam_to_xls!A1381, "")</f>
        <v>C7ZEV2_NECH7</v>
      </c>
      <c r="B596" t="s">
        <v>5466</v>
      </c>
      <c r="C596">
        <f>swisspfam_to_xls!I1381</f>
        <v>132</v>
      </c>
    </row>
    <row r="597" spans="1:3">
      <c r="A597" t="str">
        <f>IF(swisspfam_to_xls!H1384="Regulator of G protein signaling domain", swisspfam_to_xls!A1384, "")</f>
        <v>C8UZV8_EMENI</v>
      </c>
      <c r="B597" t="s">
        <v>5466</v>
      </c>
      <c r="C597">
        <f>swisspfam_to_xls!I1384</f>
        <v>142</v>
      </c>
    </row>
    <row r="598" spans="1:3">
      <c r="A598" t="str">
        <f>IF(swisspfam_to_xls!H1386="Regulator of G protein signaling domain", swisspfam_to_xls!A1386, "")</f>
        <v>C8V453_EMENI</v>
      </c>
      <c r="B598" t="s">
        <v>5466</v>
      </c>
      <c r="C598">
        <f>swisspfam_to_xls!I1386</f>
        <v>86</v>
      </c>
    </row>
    <row r="599" spans="1:3">
      <c r="A599" t="str">
        <f>IF(swisspfam_to_xls!H1388="Regulator of G protein signaling domain", swisspfam_to_xls!A1388, "")</f>
        <v>C8VFI4_EMENI</v>
      </c>
      <c r="B599" t="s">
        <v>5466</v>
      </c>
      <c r="C599">
        <f>swisspfam_to_xls!I1388</f>
        <v>132</v>
      </c>
    </row>
    <row r="600" spans="1:3">
      <c r="A600" t="str">
        <f>IF(swisspfam_to_xls!H1391="Regulator of G protein signaling domain", swisspfam_to_xls!A1391, "")</f>
        <v>C8VRU9_EMENI</v>
      </c>
      <c r="B600" t="s">
        <v>5466</v>
      </c>
      <c r="C600">
        <f>swisspfam_to_xls!I1391</f>
        <v>137</v>
      </c>
    </row>
    <row r="601" spans="1:3">
      <c r="A601" t="str">
        <f>IF(swisspfam_to_xls!H1394="Regulator of G protein signaling domain", swisspfam_to_xls!A1394, "")</f>
        <v>C8ZI68_YEAS8</v>
      </c>
      <c r="B601" t="s">
        <v>5466</v>
      </c>
      <c r="C601">
        <f>swisspfam_to_xls!I1394</f>
        <v>126</v>
      </c>
    </row>
    <row r="602" spans="1:3">
      <c r="A602" t="str">
        <f>IF(swisspfam_to_xls!H1395="Regulator of G protein signaling domain", swisspfam_to_xls!A1395, "")</f>
        <v>C9J109_HUMAN</v>
      </c>
      <c r="B602" t="s">
        <v>5466</v>
      </c>
      <c r="C602">
        <f>swisspfam_to_xls!I1395</f>
        <v>115</v>
      </c>
    </row>
    <row r="603" spans="1:3">
      <c r="A603" t="str">
        <f>IF(swisspfam_to_xls!H1398="Regulator of G protein signaling domain", swisspfam_to_xls!A1398, "")</f>
        <v>C9JC59_HUMAN</v>
      </c>
      <c r="B603" t="s">
        <v>5466</v>
      </c>
      <c r="C603">
        <f>swisspfam_to_xls!I1398</f>
        <v>115</v>
      </c>
    </row>
    <row r="604" spans="1:3">
      <c r="A604" t="str">
        <f>IF(swisspfam_to_xls!H1401="Regulator of G protein signaling domain", swisspfam_to_xls!A1401, "")</f>
        <v>C9JE95_HUMAN</v>
      </c>
      <c r="B604" t="s">
        <v>5466</v>
      </c>
      <c r="C604">
        <f>swisspfam_to_xls!I1401</f>
        <v>115</v>
      </c>
    </row>
    <row r="605" spans="1:3">
      <c r="A605" t="str">
        <f>IF(swisspfam_to_xls!H1404="Regulator of G protein signaling domain", swisspfam_to_xls!A1404, "")</f>
        <v>C9JI86_HUMAN</v>
      </c>
      <c r="B605" t="s">
        <v>5466</v>
      </c>
      <c r="C605">
        <f>swisspfam_to_xls!I1404</f>
        <v>115</v>
      </c>
    </row>
    <row r="606" spans="1:3">
      <c r="A606" t="str">
        <f>IF(swisspfam_to_xls!H1406="Regulator of G protein signaling domain", swisspfam_to_xls!A1406, "")</f>
        <v>C9S8Y9_VERA1</v>
      </c>
      <c r="B606" t="s">
        <v>5466</v>
      </c>
      <c r="C606">
        <f>swisspfam_to_xls!I1406</f>
        <v>146</v>
      </c>
    </row>
    <row r="607" spans="1:3">
      <c r="A607" t="str">
        <f>IF(swisspfam_to_xls!H1407="Regulator of G protein signaling domain", swisspfam_to_xls!A1407, "")</f>
        <v>C9SDU3_VERA1</v>
      </c>
      <c r="B607" t="s">
        <v>5466</v>
      </c>
      <c r="C607">
        <f>swisspfam_to_xls!I1407</f>
        <v>78</v>
      </c>
    </row>
    <row r="608" spans="1:3">
      <c r="A608" t="str">
        <f>IF(swisspfam_to_xls!H1409="Regulator of G protein signaling domain", swisspfam_to_xls!A1409, "")</f>
        <v>C9SE15_VERA1</v>
      </c>
      <c r="B608" t="s">
        <v>5466</v>
      </c>
      <c r="C608">
        <f>swisspfam_to_xls!I1409</f>
        <v>170</v>
      </c>
    </row>
    <row r="609" spans="1:3">
      <c r="A609" t="str">
        <f>IF(swisspfam_to_xls!H1411="Regulator of G protein signaling domain", swisspfam_to_xls!A1411, "")</f>
        <v>C9SH42_VERA1</v>
      </c>
      <c r="B609" t="s">
        <v>5466</v>
      </c>
      <c r="C609">
        <f>swisspfam_to_xls!I1411</f>
        <v>92</v>
      </c>
    </row>
    <row r="610" spans="1:3">
      <c r="A610" t="str">
        <f>IF(swisspfam_to_xls!H1413="Regulator of G protein signaling domain", swisspfam_to_xls!A1413, "")</f>
        <v>C9STI0_VERA1</v>
      </c>
      <c r="B610" t="s">
        <v>5466</v>
      </c>
      <c r="C610">
        <f>swisspfam_to_xls!I1413</f>
        <v>102</v>
      </c>
    </row>
    <row r="611" spans="1:3">
      <c r="A611" t="str">
        <f>IF(swisspfam_to_xls!H1414="Regulator of G protein signaling domain", swisspfam_to_xls!A1414, "")</f>
        <v>C9SUA7_VERA1</v>
      </c>
      <c r="B611" t="s">
        <v>5466</v>
      </c>
      <c r="C611">
        <f>swisspfam_to_xls!I1414</f>
        <v>208</v>
      </c>
    </row>
    <row r="612" spans="1:3">
      <c r="A612" t="str">
        <f>IF(swisspfam_to_xls!H1416="Regulator of G protein signaling domain", swisspfam_to_xls!A1416, "")</f>
        <v>D0EWS2_DANRE</v>
      </c>
      <c r="B612" t="s">
        <v>5466</v>
      </c>
      <c r="C612">
        <f>swisspfam_to_xls!I1416</f>
        <v>113</v>
      </c>
    </row>
    <row r="613" spans="1:3">
      <c r="A613" t="str">
        <f>IF(swisspfam_to_xls!H1417="Regulator of G protein signaling domain", swisspfam_to_xls!A1417, "")</f>
        <v>D0G7E5_PIG</v>
      </c>
      <c r="B613" t="s">
        <v>5466</v>
      </c>
      <c r="C613">
        <f>swisspfam_to_xls!I1417</f>
        <v>116</v>
      </c>
    </row>
    <row r="614" spans="1:3">
      <c r="A614" t="str">
        <f>IF(swisspfam_to_xls!H1421="Regulator of G protein signaling domain", swisspfam_to_xls!A1421, "")</f>
        <v>D0MSJ9_PHYIT</v>
      </c>
      <c r="B614" t="s">
        <v>5466</v>
      </c>
      <c r="C614">
        <f>swisspfam_to_xls!I1421</f>
        <v>116</v>
      </c>
    </row>
    <row r="615" spans="1:3">
      <c r="A615" t="str">
        <f>IF(swisspfam_to_xls!H1423="Regulator of G protein signaling domain", swisspfam_to_xls!A1423, "")</f>
        <v>D0MT96_PHYIT</v>
      </c>
      <c r="B615" t="s">
        <v>5466</v>
      </c>
      <c r="C615">
        <f>swisspfam_to_xls!I1423</f>
        <v>125</v>
      </c>
    </row>
    <row r="616" spans="1:3">
      <c r="A616" t="str">
        <f>IF(swisspfam_to_xls!H1424="Regulator of G protein signaling domain", swisspfam_to_xls!A1424, "")</f>
        <v>D0MXM4_PHYIT</v>
      </c>
      <c r="B616" t="s">
        <v>5466</v>
      </c>
      <c r="C616">
        <f>swisspfam_to_xls!I1424</f>
        <v>131</v>
      </c>
    </row>
    <row r="617" spans="1:3">
      <c r="A617" t="str">
        <f>IF(swisspfam_to_xls!H1425="Regulator of G protein signaling domain", swisspfam_to_xls!A1425, "")</f>
        <v>D0MXM4_PHYIT</v>
      </c>
      <c r="B617" t="s">
        <v>5466</v>
      </c>
      <c r="C617">
        <f>swisspfam_to_xls!I1425</f>
        <v>128</v>
      </c>
    </row>
    <row r="618" spans="1:3">
      <c r="A618" t="str">
        <f>IF(swisspfam_to_xls!H1428="Regulator of G protein signaling domain", swisspfam_to_xls!A1428, "")</f>
        <v>D0N407_PHYIT</v>
      </c>
      <c r="B618" t="s">
        <v>5466</v>
      </c>
      <c r="C618">
        <f>swisspfam_to_xls!I1428</f>
        <v>128</v>
      </c>
    </row>
    <row r="619" spans="1:3">
      <c r="A619" t="str">
        <f>IF(swisspfam_to_xls!H1429="Regulator of G protein signaling domain", swisspfam_to_xls!A1429, "")</f>
        <v>D0N407_PHYIT</v>
      </c>
      <c r="B619" t="s">
        <v>5466</v>
      </c>
      <c r="C619">
        <f>swisspfam_to_xls!I1429</f>
        <v>114</v>
      </c>
    </row>
    <row r="620" spans="1:3">
      <c r="A620" t="str">
        <f>IF(swisspfam_to_xls!H1430="Regulator of G protein signaling domain", swisspfam_to_xls!A1430, "")</f>
        <v>D0NAZ7_PHYIT</v>
      </c>
      <c r="B620" t="s">
        <v>5466</v>
      </c>
      <c r="C620">
        <f>swisspfam_to_xls!I1430</f>
        <v>126</v>
      </c>
    </row>
    <row r="621" spans="1:3">
      <c r="A621" t="str">
        <f>IF(swisspfam_to_xls!H1432="Regulator of G protein signaling domain", swisspfam_to_xls!A1432, "")</f>
        <v>D0ND57_PHYIT</v>
      </c>
      <c r="B621" t="s">
        <v>5466</v>
      </c>
      <c r="C621">
        <f>swisspfam_to_xls!I1432</f>
        <v>122</v>
      </c>
    </row>
    <row r="622" spans="1:3">
      <c r="A622" t="str">
        <f>IF(swisspfam_to_xls!H1434="Regulator of G protein signaling domain", swisspfam_to_xls!A1434, "")</f>
        <v>D0NMV5_PHYIT</v>
      </c>
      <c r="B622" t="s">
        <v>5466</v>
      </c>
      <c r="C622">
        <f>swisspfam_to_xls!I1434</f>
        <v>143</v>
      </c>
    </row>
    <row r="623" spans="1:3">
      <c r="A623" t="str">
        <f>IF(swisspfam_to_xls!H1435="Regulator of G protein signaling domain", swisspfam_to_xls!A1435, "")</f>
        <v>D0NQ40_PHYIT</v>
      </c>
      <c r="B623" t="s">
        <v>5466</v>
      </c>
      <c r="C623">
        <f>swisspfam_to_xls!I1435</f>
        <v>123</v>
      </c>
    </row>
    <row r="624" spans="1:3">
      <c r="A624" t="str">
        <f>IF(swisspfam_to_xls!H1437="Regulator of G protein signaling domain", swisspfam_to_xls!A1437, "")</f>
        <v>D0NRH2_PHYIT</v>
      </c>
      <c r="B624" t="s">
        <v>5466</v>
      </c>
      <c r="C624">
        <f>swisspfam_to_xls!I1437</f>
        <v>120</v>
      </c>
    </row>
    <row r="625" spans="1:3">
      <c r="A625" t="str">
        <f>IF(swisspfam_to_xls!H1438="Regulator of G protein signaling domain", swisspfam_to_xls!A1438, "")</f>
        <v>D0NRH2_PHYIT</v>
      </c>
      <c r="B625" t="s">
        <v>5466</v>
      </c>
      <c r="C625">
        <f>swisspfam_to_xls!I1438</f>
        <v>121</v>
      </c>
    </row>
    <row r="626" spans="1:3">
      <c r="A626" t="str">
        <f>IF(swisspfam_to_xls!H1439="Regulator of G protein signaling domain", swisspfam_to_xls!A1439, "")</f>
        <v>D0NRH2_PHYIT</v>
      </c>
      <c r="B626" t="s">
        <v>5466</v>
      </c>
      <c r="C626">
        <f>swisspfam_to_xls!I1439</f>
        <v>116</v>
      </c>
    </row>
    <row r="627" spans="1:3">
      <c r="A627" t="str">
        <f>IF(swisspfam_to_xls!H1440="Regulator of G protein signaling domain", swisspfam_to_xls!A1440, "")</f>
        <v>D0NRH2_PHYIT</v>
      </c>
      <c r="B627" t="s">
        <v>5466</v>
      </c>
      <c r="C627">
        <f>swisspfam_to_xls!I1440</f>
        <v>117</v>
      </c>
    </row>
    <row r="628" spans="1:3">
      <c r="A628" t="str">
        <f>IF(swisspfam_to_xls!H1441="Regulator of G protein signaling domain", swisspfam_to_xls!A1441, "")</f>
        <v>D0NT65_PHYIT</v>
      </c>
      <c r="B628" t="s">
        <v>5466</v>
      </c>
      <c r="C628">
        <f>swisspfam_to_xls!I1441</f>
        <v>114</v>
      </c>
    </row>
    <row r="629" spans="1:3">
      <c r="A629" t="str">
        <f>IF(swisspfam_to_xls!H1442="Regulator of G protein signaling domain", swisspfam_to_xls!A1442, "")</f>
        <v>D0NT65_PHYIT</v>
      </c>
      <c r="B629" t="s">
        <v>5466</v>
      </c>
      <c r="C629">
        <f>swisspfam_to_xls!I1442</f>
        <v>117</v>
      </c>
    </row>
    <row r="630" spans="1:3">
      <c r="A630" t="str">
        <f>IF(swisspfam_to_xls!H1443="Regulator of G protein signaling domain", swisspfam_to_xls!A1443, "")</f>
        <v>D0NT65_PHYIT</v>
      </c>
      <c r="B630" t="s">
        <v>5466</v>
      </c>
      <c r="C630">
        <f>swisspfam_to_xls!I1443</f>
        <v>116</v>
      </c>
    </row>
    <row r="631" spans="1:3">
      <c r="A631" t="str">
        <f>IF(swisspfam_to_xls!H1445="Regulator of G protein signaling domain", swisspfam_to_xls!A1445, "")</f>
        <v>D0NTQ9_PHYIT</v>
      </c>
      <c r="B631" t="s">
        <v>5466</v>
      </c>
      <c r="C631">
        <f>swisspfam_to_xls!I1445</f>
        <v>73</v>
      </c>
    </row>
    <row r="632" spans="1:3">
      <c r="A632" t="str">
        <f>IF(swisspfam_to_xls!H1446="Regulator of G protein signaling domain", swisspfam_to_xls!A1446, "")</f>
        <v>D0P192_PHYIT</v>
      </c>
      <c r="B632" t="s">
        <v>5466</v>
      </c>
      <c r="C632">
        <f>swisspfam_to_xls!I1446</f>
        <v>122</v>
      </c>
    </row>
    <row r="633" spans="1:3">
      <c r="A633" t="str">
        <f>IF(swisspfam_to_xls!H1450="Regulator of G protein signaling domain", swisspfam_to_xls!A1450, "")</f>
        <v>D0QWR8_DROMI</v>
      </c>
      <c r="B633" t="s">
        <v>5466</v>
      </c>
      <c r="C633">
        <f>swisspfam_to_xls!I1450</f>
        <v>118</v>
      </c>
    </row>
    <row r="634" spans="1:3">
      <c r="A634" t="str">
        <f>IF(swisspfam_to_xls!H1452="Regulator of G protein signaling domain", swisspfam_to_xls!A1452, "")</f>
        <v>D0RM76_PHYIT</v>
      </c>
      <c r="B634" t="s">
        <v>5466</v>
      </c>
      <c r="C634">
        <f>swisspfam_to_xls!I1452</f>
        <v>153</v>
      </c>
    </row>
    <row r="635" spans="1:3">
      <c r="A635" t="str">
        <f>IF(swisspfam_to_xls!H1453="Regulator of G protein signaling domain", swisspfam_to_xls!A1453, "")</f>
        <v>D0RM76_PHYIT</v>
      </c>
      <c r="B635" t="s">
        <v>5466</v>
      </c>
      <c r="C635">
        <f>swisspfam_to_xls!I1453</f>
        <v>116</v>
      </c>
    </row>
    <row r="636" spans="1:3">
      <c r="A636" t="str">
        <f>IF(swisspfam_to_xls!H1454="Regulator of G protein signaling domain", swisspfam_to_xls!A1454, "")</f>
        <v>D0RM76_PHYIT</v>
      </c>
      <c r="B636" t="s">
        <v>5466</v>
      </c>
      <c r="C636">
        <f>swisspfam_to_xls!I1454</f>
        <v>91</v>
      </c>
    </row>
    <row r="637" spans="1:3">
      <c r="A637" t="str">
        <f>IF(swisspfam_to_xls!H1455="Regulator of G protein signaling domain", swisspfam_to_xls!A1455, "")</f>
        <v>D1MN65_CAEEL</v>
      </c>
      <c r="B637" t="s">
        <v>5466</v>
      </c>
      <c r="C637">
        <f>swisspfam_to_xls!I1455</f>
        <v>116</v>
      </c>
    </row>
    <row r="638" spans="1:3">
      <c r="A638" t="str">
        <f>IF(swisspfam_to_xls!H1456="Regulator of G protein signaling domain", swisspfam_to_xls!A1456, "")</f>
        <v>D1Z5J2_SORMK</v>
      </c>
      <c r="B638" t="s">
        <v>5466</v>
      </c>
      <c r="C638">
        <f>swisspfam_to_xls!I1456</f>
        <v>94</v>
      </c>
    </row>
    <row r="639" spans="1:3">
      <c r="A639" t="str">
        <f>IF(swisspfam_to_xls!H1459="Regulator of G protein signaling domain", swisspfam_to_xls!A1459, "")</f>
        <v>D1ZCA8_SORMK</v>
      </c>
      <c r="B639" t="s">
        <v>5466</v>
      </c>
      <c r="C639">
        <f>swisspfam_to_xls!I1459</f>
        <v>147</v>
      </c>
    </row>
    <row r="640" spans="1:3">
      <c r="A640" t="str">
        <f>IF(swisspfam_to_xls!H1460="Regulator of G protein signaling domain", swisspfam_to_xls!A1460, "")</f>
        <v>D1ZGJ5_SORMK</v>
      </c>
      <c r="B640" t="s">
        <v>5466</v>
      </c>
      <c r="C640">
        <f>swisspfam_to_xls!I1460</f>
        <v>72</v>
      </c>
    </row>
    <row r="641" spans="1:3">
      <c r="A641" t="str">
        <f>IF(swisspfam_to_xls!H1465="Regulator of G protein signaling domain", swisspfam_to_xls!A1465, "")</f>
        <v>D1ZLX2_SORMK</v>
      </c>
      <c r="B641" t="s">
        <v>5466</v>
      </c>
      <c r="C641">
        <f>swisspfam_to_xls!I1465</f>
        <v>131</v>
      </c>
    </row>
    <row r="642" spans="1:3">
      <c r="A642" t="str">
        <f>IF(swisspfam_to_xls!H1468="Regulator of G protein signaling domain", swisspfam_to_xls!A1468, "")</f>
        <v>D1ZP82_SORMK</v>
      </c>
      <c r="B642" t="s">
        <v>5466</v>
      </c>
      <c r="C642">
        <f>swisspfam_to_xls!I1468</f>
        <v>139</v>
      </c>
    </row>
    <row r="643" spans="1:3">
      <c r="A643" t="str">
        <f>IF(swisspfam_to_xls!H1470="Regulator of G protein signaling domain", swisspfam_to_xls!A1470, "")</f>
        <v>D2A205_TRICA</v>
      </c>
      <c r="B643" t="s">
        <v>5466</v>
      </c>
      <c r="C643">
        <f>swisspfam_to_xls!I1470</f>
        <v>114</v>
      </c>
    </row>
    <row r="644" spans="1:3">
      <c r="A644" t="str">
        <f>IF(swisspfam_to_xls!H1474="Regulator of G protein signaling domain", swisspfam_to_xls!A1474, "")</f>
        <v>D2GY38_AILME</v>
      </c>
      <c r="B644" t="s">
        <v>5466</v>
      </c>
      <c r="C644">
        <f>swisspfam_to_xls!I1474</f>
        <v>110</v>
      </c>
    </row>
    <row r="645" spans="1:3">
      <c r="A645" t="str">
        <f>IF(swisspfam_to_xls!H1475="Regulator of G protein signaling domain", swisspfam_to_xls!A1475, "")</f>
        <v>D2GY38_AILME</v>
      </c>
      <c r="B645" t="s">
        <v>5466</v>
      </c>
      <c r="C645">
        <f>swisspfam_to_xls!I1475</f>
        <v>127</v>
      </c>
    </row>
    <row r="646" spans="1:3">
      <c r="A646" t="str">
        <f>IF(swisspfam_to_xls!H1476="Regulator of G protein signaling domain", swisspfam_to_xls!A1476, "")</f>
        <v>D2GY38_AILME</v>
      </c>
      <c r="B646" t="s">
        <v>5466</v>
      </c>
      <c r="C646">
        <f>swisspfam_to_xls!I1476</f>
        <v>121</v>
      </c>
    </row>
    <row r="647" spans="1:3">
      <c r="A647" t="str">
        <f>IF(swisspfam_to_xls!H1478="Regulator of G protein signaling domain", swisspfam_to_xls!A1478, "")</f>
        <v>D2H1M0_AILME</v>
      </c>
      <c r="B647" t="s">
        <v>5466</v>
      </c>
      <c r="C647">
        <f>swisspfam_to_xls!I1478</f>
        <v>119</v>
      </c>
    </row>
    <row r="648" spans="1:3">
      <c r="A648" t="str">
        <f>IF(swisspfam_to_xls!H1479="Regulator of G protein signaling domain", swisspfam_to_xls!A1479, "")</f>
        <v>D2H1M1_AILME</v>
      </c>
      <c r="B648" t="s">
        <v>5466</v>
      </c>
      <c r="C648">
        <f>swisspfam_to_xls!I1479</f>
        <v>115</v>
      </c>
    </row>
    <row r="649" spans="1:3">
      <c r="A649" t="str">
        <f>IF(swisspfam_to_xls!H1481="Regulator of G protein signaling domain", swisspfam_to_xls!A1481, "")</f>
        <v>D2H4H1_AILME</v>
      </c>
      <c r="B649" t="s">
        <v>5466</v>
      </c>
      <c r="C649">
        <f>swisspfam_to_xls!I1481</f>
        <v>119</v>
      </c>
    </row>
    <row r="650" spans="1:3">
      <c r="A650" t="str">
        <f>IF(swisspfam_to_xls!H1487="Regulator of G protein signaling domain", swisspfam_to_xls!A1487, "")</f>
        <v>D2H4H4_AILME</v>
      </c>
      <c r="B650" t="s">
        <v>5466</v>
      </c>
      <c r="C650">
        <f>swisspfam_to_xls!I1487</f>
        <v>117</v>
      </c>
    </row>
    <row r="651" spans="1:3">
      <c r="A651" t="str">
        <f>IF(swisspfam_to_xls!H1490="Regulator of G protein signaling domain", swisspfam_to_xls!A1490, "")</f>
        <v>D2H585_AILME</v>
      </c>
      <c r="B651" t="s">
        <v>5466</v>
      </c>
      <c r="C651">
        <f>swisspfam_to_xls!I1490</f>
        <v>121</v>
      </c>
    </row>
    <row r="652" spans="1:3">
      <c r="A652" t="str">
        <f>IF(swisspfam_to_xls!H1491="Regulator of G protein signaling domain", swisspfam_to_xls!A1491, "")</f>
        <v>D2H6Q6_AILME</v>
      </c>
      <c r="B652" t="s">
        <v>5466</v>
      </c>
      <c r="C652">
        <f>swisspfam_to_xls!I1491</f>
        <v>140</v>
      </c>
    </row>
    <row r="653" spans="1:3">
      <c r="A653" t="str">
        <f>IF(swisspfam_to_xls!H1496="Regulator of G protein signaling domain", swisspfam_to_xls!A1496, "")</f>
        <v>D2H9H7_AILME</v>
      </c>
      <c r="B653" t="s">
        <v>5466</v>
      </c>
      <c r="C653">
        <f>swisspfam_to_xls!I1496</f>
        <v>115</v>
      </c>
    </row>
    <row r="654" spans="1:3">
      <c r="A654" t="str">
        <f>IF(swisspfam_to_xls!H1497="Regulator of G protein signaling domain", swisspfam_to_xls!A1497, "")</f>
        <v>D2HBX0_AILME</v>
      </c>
      <c r="B654" t="s">
        <v>5466</v>
      </c>
      <c r="C654">
        <f>swisspfam_to_xls!I1497</f>
        <v>111</v>
      </c>
    </row>
    <row r="655" spans="1:3">
      <c r="A655" t="str">
        <f>IF(swisspfam_to_xls!H1498="Regulator of G protein signaling domain", swisspfam_to_xls!A1498, "")</f>
        <v>D2HBX2_AILME</v>
      </c>
      <c r="B655" t="s">
        <v>5466</v>
      </c>
      <c r="C655">
        <f>swisspfam_to_xls!I1498</f>
        <v>116</v>
      </c>
    </row>
    <row r="656" spans="1:3">
      <c r="A656" t="str">
        <f>IF(swisspfam_to_xls!H1499="Regulator of G protein signaling domain", swisspfam_to_xls!A1499, "")</f>
        <v>D2HBX3_AILME</v>
      </c>
      <c r="B656" t="s">
        <v>5466</v>
      </c>
      <c r="C656">
        <f>swisspfam_to_xls!I1499</f>
        <v>116</v>
      </c>
    </row>
    <row r="657" spans="1:3">
      <c r="A657" t="str">
        <f>IF(swisspfam_to_xls!H1500="Regulator of G protein signaling domain", swisspfam_to_xls!A1500, "")</f>
        <v>D2HDP6_AILME</v>
      </c>
      <c r="B657" t="s">
        <v>5466</v>
      </c>
      <c r="C657">
        <f>swisspfam_to_xls!I1500</f>
        <v>116</v>
      </c>
    </row>
    <row r="658" spans="1:3">
      <c r="A658" t="str">
        <f>IF(swisspfam_to_xls!H1501="Regulator of G protein signaling domain", swisspfam_to_xls!A1501, "")</f>
        <v>D2HDP7_AILME</v>
      </c>
      <c r="B658" t="s">
        <v>5466</v>
      </c>
      <c r="C658">
        <f>swisspfam_to_xls!I1501</f>
        <v>116</v>
      </c>
    </row>
    <row r="659" spans="1:3">
      <c r="A659" t="str">
        <f>IF(swisspfam_to_xls!H1504="Regulator of G protein signaling domain", swisspfam_to_xls!A1504, "")</f>
        <v>D2HDV7_AILME</v>
      </c>
      <c r="B659" t="s">
        <v>5466</v>
      </c>
      <c r="C659">
        <f>swisspfam_to_xls!I1504</f>
        <v>115</v>
      </c>
    </row>
    <row r="660" spans="1:3">
      <c r="A660" t="str">
        <f>IF(swisspfam_to_xls!H1505="Regulator of G protein signaling domain", swisspfam_to_xls!A1505, "")</f>
        <v>D2HFN5_AILME</v>
      </c>
      <c r="B660" t="s">
        <v>5466</v>
      </c>
      <c r="C660">
        <f>swisspfam_to_xls!I1505</f>
        <v>106</v>
      </c>
    </row>
    <row r="661" spans="1:3">
      <c r="A661" t="str">
        <f>IF(swisspfam_to_xls!H1506="Regulator of G protein signaling domain", swisspfam_to_xls!A1506, "")</f>
        <v>D2HFN5_AILME</v>
      </c>
      <c r="B661" t="s">
        <v>5466</v>
      </c>
      <c r="C661">
        <f>swisspfam_to_xls!I1506</f>
        <v>125</v>
      </c>
    </row>
    <row r="662" spans="1:3">
      <c r="A662" t="str">
        <f>IF(swisspfam_to_xls!H1509="Regulator of G protein signaling domain", swisspfam_to_xls!A1509, "")</f>
        <v>D2HHR9_AILME</v>
      </c>
      <c r="B662" t="s">
        <v>5466</v>
      </c>
      <c r="C662">
        <f>swisspfam_to_xls!I1509</f>
        <v>115</v>
      </c>
    </row>
    <row r="663" spans="1:3">
      <c r="A663" t="str">
        <f>IF(swisspfam_to_xls!H1511="Regulator of G protein signaling domain", swisspfam_to_xls!A1511, "")</f>
        <v>D2HKD3_AILME</v>
      </c>
      <c r="B663" t="s">
        <v>5466</v>
      </c>
      <c r="C663">
        <f>swisspfam_to_xls!I1511</f>
        <v>121</v>
      </c>
    </row>
    <row r="664" spans="1:3">
      <c r="A664" t="str">
        <f>IF(swisspfam_to_xls!H1515="Regulator of G protein signaling domain", swisspfam_to_xls!A1515, "")</f>
        <v>D2HLE9_AILME</v>
      </c>
      <c r="B664" t="s">
        <v>5466</v>
      </c>
      <c r="C664">
        <f>swisspfam_to_xls!I1515</f>
        <v>133</v>
      </c>
    </row>
    <row r="665" spans="1:3">
      <c r="A665" t="str">
        <f>IF(swisspfam_to_xls!H1518="Regulator of G protein signaling domain", swisspfam_to_xls!A1518, "")</f>
        <v>D2HM07_AILME</v>
      </c>
      <c r="B665" t="s">
        <v>5466</v>
      </c>
      <c r="C665">
        <f>swisspfam_to_xls!I1518</f>
        <v>116</v>
      </c>
    </row>
    <row r="666" spans="1:3">
      <c r="A666" t="str">
        <f>IF(swisspfam_to_xls!H1519="Regulator of G protein signaling domain", swisspfam_to_xls!A1519, "")</f>
        <v>D2HM08_AILME</v>
      </c>
      <c r="B666" t="s">
        <v>5466</v>
      </c>
      <c r="C666">
        <f>swisspfam_to_xls!I1519</f>
        <v>106</v>
      </c>
    </row>
    <row r="667" spans="1:3">
      <c r="A667" t="str">
        <f>IF(swisspfam_to_xls!H1520="Regulator of G protein signaling domain", swisspfam_to_xls!A1520, "")</f>
        <v>D2HM09_AILME</v>
      </c>
      <c r="B667" t="s">
        <v>5466</v>
      </c>
      <c r="C667">
        <f>swisspfam_to_xls!I1520</f>
        <v>115</v>
      </c>
    </row>
    <row r="668" spans="1:3">
      <c r="A668" t="str">
        <f>IF(swisspfam_to_xls!H1521="Regulator of G protein signaling domain", swisspfam_to_xls!A1521, "")</f>
        <v>D2HM30_AILME</v>
      </c>
      <c r="B668" t="s">
        <v>5466</v>
      </c>
      <c r="C668">
        <f>swisspfam_to_xls!I1521</f>
        <v>73</v>
      </c>
    </row>
    <row r="669" spans="1:3">
      <c r="A669" t="str">
        <f>IF(swisspfam_to_xls!H1524="Regulator of G protein signaling domain", swisspfam_to_xls!A1524, "")</f>
        <v>D2HT40_AILME</v>
      </c>
      <c r="B669" t="s">
        <v>5466</v>
      </c>
      <c r="C669">
        <f>swisspfam_to_xls!I1524</f>
        <v>116</v>
      </c>
    </row>
    <row r="670" spans="1:3">
      <c r="A670" t="str">
        <f>IF(swisspfam_to_xls!H1525="Regulator of G protein signaling domain", swisspfam_to_xls!A1525, "")</f>
        <v>D2HZ35_AILME</v>
      </c>
      <c r="B670" t="s">
        <v>5466</v>
      </c>
      <c r="C670">
        <f>swisspfam_to_xls!I1525</f>
        <v>116</v>
      </c>
    </row>
    <row r="671" spans="1:3">
      <c r="A671" t="str">
        <f>IF(swisspfam_to_xls!H1526="Regulator of G protein signaling domain", swisspfam_to_xls!A1526, "")</f>
        <v>D2HZ36_AILME</v>
      </c>
      <c r="B671" t="s">
        <v>5466</v>
      </c>
      <c r="C671">
        <f>swisspfam_to_xls!I1526</f>
        <v>116</v>
      </c>
    </row>
    <row r="672" spans="1:3">
      <c r="A672" t="str">
        <f>IF(swisspfam_to_xls!H1528="Regulator of G protein signaling domain", swisspfam_to_xls!A1528, "")</f>
        <v>D2HZ75_AILME</v>
      </c>
      <c r="B672" t="s">
        <v>5466</v>
      </c>
      <c r="C672">
        <f>swisspfam_to_xls!I1528</f>
        <v>119</v>
      </c>
    </row>
    <row r="673" spans="1:3">
      <c r="A673" t="str">
        <f>IF(swisspfam_to_xls!H1532="Regulator of G protein signaling domain", swisspfam_to_xls!A1532, "")</f>
        <v>D2HZ79_AILME</v>
      </c>
      <c r="B673" t="s">
        <v>5466</v>
      </c>
      <c r="C673">
        <f>swisspfam_to_xls!I1532</f>
        <v>117</v>
      </c>
    </row>
    <row r="674" spans="1:3">
      <c r="A674" t="str">
        <f>IF(swisspfam_to_xls!H1533="Regulator of G protein signaling domain", swisspfam_to_xls!A1533, "")</f>
        <v>D2I0H6_AILME</v>
      </c>
      <c r="B674" t="s">
        <v>5466</v>
      </c>
      <c r="C674">
        <f>swisspfam_to_xls!I1533</f>
        <v>116</v>
      </c>
    </row>
    <row r="675" spans="1:3">
      <c r="A675" t="str">
        <f>IF(swisspfam_to_xls!H1535="Regulator of G protein signaling domain", swisspfam_to_xls!A1535, "")</f>
        <v>D2I301_AILME</v>
      </c>
      <c r="B675" t="s">
        <v>5466</v>
      </c>
      <c r="C675">
        <f>swisspfam_to_xls!I1535</f>
        <v>116</v>
      </c>
    </row>
    <row r="676" spans="1:3">
      <c r="A676" t="str">
        <f>IF(swisspfam_to_xls!H1536="Regulator of G protein signaling domain", swisspfam_to_xls!A1536, "")</f>
        <v>D2UX22_NAEGR</v>
      </c>
      <c r="B676" t="s">
        <v>5466</v>
      </c>
      <c r="C676">
        <f>swisspfam_to_xls!I1536</f>
        <v>119</v>
      </c>
    </row>
    <row r="677" spans="1:3">
      <c r="A677" t="str">
        <f>IF(swisspfam_to_xls!H1538="Regulator of G protein signaling domain", swisspfam_to_xls!A1538, "")</f>
        <v>D2UZ25_NAEGR</v>
      </c>
      <c r="B677" t="s">
        <v>5466</v>
      </c>
      <c r="C677">
        <f>swisspfam_to_xls!I1538</f>
        <v>125</v>
      </c>
    </row>
    <row r="678" spans="1:3">
      <c r="A678" t="str">
        <f>IF(swisspfam_to_xls!H1539="Regulator of G protein signaling domain", swisspfam_to_xls!A1539, "")</f>
        <v>D2UZ64_NAEGR</v>
      </c>
      <c r="B678" t="s">
        <v>5466</v>
      </c>
      <c r="C678">
        <f>swisspfam_to_xls!I1539</f>
        <v>154</v>
      </c>
    </row>
    <row r="679" spans="1:3">
      <c r="A679" t="str">
        <f>IF(swisspfam_to_xls!H1540="Regulator of G protein signaling domain", swisspfam_to_xls!A1540, "")</f>
        <v>D2V091_NAEGR</v>
      </c>
      <c r="B679" t="s">
        <v>5466</v>
      </c>
      <c r="C679">
        <f>swisspfam_to_xls!I1540</f>
        <v>115</v>
      </c>
    </row>
    <row r="680" spans="1:3">
      <c r="A680" t="str">
        <f>IF(swisspfam_to_xls!H1541="Regulator of G protein signaling domain", swisspfam_to_xls!A1541, "")</f>
        <v>D2V0D3_NAEGR</v>
      </c>
      <c r="B680" t="s">
        <v>5466</v>
      </c>
      <c r="C680">
        <f>swisspfam_to_xls!I1541</f>
        <v>131</v>
      </c>
    </row>
    <row r="681" spans="1:3">
      <c r="A681" t="str">
        <f>IF(swisspfam_to_xls!H1542="Regulator of G protein signaling domain", swisspfam_to_xls!A1542, "")</f>
        <v>D2V0E0_NAEGR</v>
      </c>
      <c r="B681" t="s">
        <v>5466</v>
      </c>
      <c r="C681">
        <f>swisspfam_to_xls!I1542</f>
        <v>198</v>
      </c>
    </row>
    <row r="682" spans="1:3">
      <c r="A682" t="str">
        <f>IF(swisspfam_to_xls!H1543="Regulator of G protein signaling domain", swisspfam_to_xls!A1543, "")</f>
        <v>D2V0I1_NAEGR</v>
      </c>
      <c r="B682" t="s">
        <v>5466</v>
      </c>
      <c r="C682">
        <f>swisspfam_to_xls!I1543</f>
        <v>111</v>
      </c>
    </row>
    <row r="683" spans="1:3">
      <c r="A683" t="str">
        <f>IF(swisspfam_to_xls!H1544="Regulator of G protein signaling domain", swisspfam_to_xls!A1544, "")</f>
        <v>D2V0T2_NAEGR</v>
      </c>
      <c r="B683" t="s">
        <v>5466</v>
      </c>
      <c r="C683">
        <f>swisspfam_to_xls!I1544</f>
        <v>93</v>
      </c>
    </row>
    <row r="684" spans="1:3">
      <c r="A684" t="str">
        <f>IF(swisspfam_to_xls!H1545="Regulator of G protein signaling domain", swisspfam_to_xls!A1545, "")</f>
        <v>D2V0T3_NAEGR</v>
      </c>
      <c r="B684" t="s">
        <v>5466</v>
      </c>
      <c r="C684">
        <f>swisspfam_to_xls!I1545</f>
        <v>140</v>
      </c>
    </row>
    <row r="685" spans="1:3">
      <c r="A685" t="str">
        <f>IF(swisspfam_to_xls!H1546="Regulator of G protein signaling domain", swisspfam_to_xls!A1546, "")</f>
        <v>D2V158_NAEGR</v>
      </c>
      <c r="B685" t="s">
        <v>5466</v>
      </c>
      <c r="C685">
        <f>swisspfam_to_xls!I1546</f>
        <v>127</v>
      </c>
    </row>
    <row r="686" spans="1:3">
      <c r="A686" t="str">
        <f>IF(swisspfam_to_xls!H1548="Regulator of G protein signaling domain", swisspfam_to_xls!A1548, "")</f>
        <v>D2V1C9_NAEGR</v>
      </c>
      <c r="B686" t="s">
        <v>5466</v>
      </c>
      <c r="C686">
        <f>swisspfam_to_xls!I1548</f>
        <v>138</v>
      </c>
    </row>
    <row r="687" spans="1:3">
      <c r="A687" t="str">
        <f>IF(swisspfam_to_xls!H1549="Regulator of G protein signaling domain", swisspfam_to_xls!A1549, "")</f>
        <v>D2V1U9_NAEGR</v>
      </c>
      <c r="B687" t="s">
        <v>5466</v>
      </c>
      <c r="C687">
        <f>swisspfam_to_xls!I1549</f>
        <v>136</v>
      </c>
    </row>
    <row r="688" spans="1:3">
      <c r="A688" t="str">
        <f>IF(swisspfam_to_xls!H1550="Regulator of G protein signaling domain", swisspfam_to_xls!A1550, "")</f>
        <v>D2V241_NAEGR</v>
      </c>
      <c r="B688" t="s">
        <v>5466</v>
      </c>
      <c r="C688">
        <f>swisspfam_to_xls!I1550</f>
        <v>164</v>
      </c>
    </row>
    <row r="689" spans="1:3">
      <c r="A689" t="str">
        <f>IF(swisspfam_to_xls!H1551="Regulator of G protein signaling domain", swisspfam_to_xls!A1551, "")</f>
        <v>D2V242_NAEGR</v>
      </c>
      <c r="B689" t="s">
        <v>5466</v>
      </c>
      <c r="C689">
        <f>swisspfam_to_xls!I1551</f>
        <v>137</v>
      </c>
    </row>
    <row r="690" spans="1:3">
      <c r="A690" t="str">
        <f>IF(swisspfam_to_xls!H1552="Regulator of G protein signaling domain", swisspfam_to_xls!A1552, "")</f>
        <v>D2V265_NAEGR</v>
      </c>
      <c r="B690" t="s">
        <v>5466</v>
      </c>
      <c r="C690">
        <f>swisspfam_to_xls!I1552</f>
        <v>174</v>
      </c>
    </row>
    <row r="691" spans="1:3">
      <c r="A691" t="str">
        <f>IF(swisspfam_to_xls!H1553="Regulator of G protein signaling domain", swisspfam_to_xls!A1553, "")</f>
        <v>D2V385_NAEGR</v>
      </c>
      <c r="B691" t="s">
        <v>5466</v>
      </c>
      <c r="C691">
        <f>swisspfam_to_xls!I1553</f>
        <v>105</v>
      </c>
    </row>
    <row r="692" spans="1:3">
      <c r="A692" t="str">
        <f>IF(swisspfam_to_xls!H1554="Regulator of G protein signaling domain", swisspfam_to_xls!A1554, "")</f>
        <v>D2V386_NAEGR</v>
      </c>
      <c r="B692" t="s">
        <v>5466</v>
      </c>
      <c r="C692">
        <f>swisspfam_to_xls!I1554</f>
        <v>112</v>
      </c>
    </row>
    <row r="693" spans="1:3">
      <c r="A693" t="str">
        <f>IF(swisspfam_to_xls!H1555="Regulator of G protein signaling domain", swisspfam_to_xls!A1555, "")</f>
        <v>D2V3R3_NAEGR</v>
      </c>
      <c r="B693" t="s">
        <v>5466</v>
      </c>
      <c r="C693">
        <f>swisspfam_to_xls!I1555</f>
        <v>91</v>
      </c>
    </row>
    <row r="694" spans="1:3">
      <c r="A694" t="str">
        <f>IF(swisspfam_to_xls!H1557="Regulator of G protein signaling domain", swisspfam_to_xls!A1557, "")</f>
        <v>D2V3R8_NAEGR</v>
      </c>
      <c r="B694" t="s">
        <v>5466</v>
      </c>
      <c r="C694">
        <f>swisspfam_to_xls!I1557</f>
        <v>169</v>
      </c>
    </row>
    <row r="695" spans="1:3">
      <c r="A695" t="str">
        <f>IF(swisspfam_to_xls!H1558="Regulator of G protein signaling domain", swisspfam_to_xls!A1558, "")</f>
        <v>D2V3W0_NAEGR</v>
      </c>
      <c r="B695" t="s">
        <v>5466</v>
      </c>
      <c r="C695">
        <f>swisspfam_to_xls!I1558</f>
        <v>170</v>
      </c>
    </row>
    <row r="696" spans="1:3">
      <c r="A696" t="str">
        <f>IF(swisspfam_to_xls!H1560="Regulator of G protein signaling domain", swisspfam_to_xls!A1560, "")</f>
        <v>D2V3Y0_NAEGR</v>
      </c>
      <c r="B696" t="s">
        <v>5466</v>
      </c>
      <c r="C696">
        <f>swisspfam_to_xls!I1560</f>
        <v>150</v>
      </c>
    </row>
    <row r="697" spans="1:3">
      <c r="A697" t="str">
        <f>IF(swisspfam_to_xls!H1561="Regulator of G protein signaling domain", swisspfam_to_xls!A1561, "")</f>
        <v>D2V557_NAEGR</v>
      </c>
      <c r="B697" t="s">
        <v>5466</v>
      </c>
      <c r="C697">
        <f>swisspfam_to_xls!I1561</f>
        <v>128</v>
      </c>
    </row>
    <row r="698" spans="1:3">
      <c r="A698" t="str">
        <f>IF(swisspfam_to_xls!H1562="Regulator of G protein signaling domain", swisspfam_to_xls!A1562, "")</f>
        <v>D2V5A7_NAEGR</v>
      </c>
      <c r="B698" t="s">
        <v>5466</v>
      </c>
      <c r="C698">
        <f>swisspfam_to_xls!I1562</f>
        <v>120</v>
      </c>
    </row>
    <row r="699" spans="1:3">
      <c r="A699" t="str">
        <f>IF(swisspfam_to_xls!H1563="Regulator of G protein signaling domain", swisspfam_to_xls!A1563, "")</f>
        <v>D2V5B0_NAEGR</v>
      </c>
      <c r="B699" t="s">
        <v>5466</v>
      </c>
      <c r="C699">
        <f>swisspfam_to_xls!I1563</f>
        <v>115</v>
      </c>
    </row>
    <row r="700" spans="1:3">
      <c r="A700" t="str">
        <f>IF(swisspfam_to_xls!H1564="Regulator of G protein signaling domain", swisspfam_to_xls!A1564, "")</f>
        <v>D2V5B2_NAEGR</v>
      </c>
      <c r="B700" t="s">
        <v>5466</v>
      </c>
      <c r="C700">
        <f>swisspfam_to_xls!I1564</f>
        <v>140</v>
      </c>
    </row>
    <row r="701" spans="1:3">
      <c r="A701" t="str">
        <f>IF(swisspfam_to_xls!H1565="Regulator of G protein signaling domain", swisspfam_to_xls!A1565, "")</f>
        <v>D2V5H9_NAEGR</v>
      </c>
      <c r="B701" t="s">
        <v>5466</v>
      </c>
      <c r="C701">
        <f>swisspfam_to_xls!I1565</f>
        <v>114</v>
      </c>
    </row>
    <row r="702" spans="1:3">
      <c r="A702" t="str">
        <f>IF(swisspfam_to_xls!H1566="Regulator of G protein signaling domain", swisspfam_to_xls!A1566, "")</f>
        <v>D2V5U2_NAEGR</v>
      </c>
      <c r="B702" t="s">
        <v>5466</v>
      </c>
      <c r="C702">
        <f>swisspfam_to_xls!I1566</f>
        <v>112</v>
      </c>
    </row>
    <row r="703" spans="1:3">
      <c r="A703" t="str">
        <f>IF(swisspfam_to_xls!H1568="Regulator of G protein signaling domain", swisspfam_to_xls!A1568, "")</f>
        <v>D2V618_NAEGR</v>
      </c>
      <c r="B703" t="s">
        <v>5466</v>
      </c>
      <c r="C703">
        <f>swisspfam_to_xls!I1568</f>
        <v>123</v>
      </c>
    </row>
    <row r="704" spans="1:3">
      <c r="A704" t="str">
        <f>IF(swisspfam_to_xls!H1571="Regulator of G protein signaling domain", swisspfam_to_xls!A1571, "")</f>
        <v>D2V6B6_NAEGR</v>
      </c>
      <c r="B704" t="s">
        <v>5466</v>
      </c>
      <c r="C704">
        <f>swisspfam_to_xls!I1571</f>
        <v>143</v>
      </c>
    </row>
    <row r="705" spans="1:3">
      <c r="A705" t="str">
        <f>IF(swisspfam_to_xls!H1572="Regulator of G protein signaling domain", swisspfam_to_xls!A1572, "")</f>
        <v>D2V6E2_NAEGR</v>
      </c>
      <c r="B705" t="s">
        <v>5466</v>
      </c>
      <c r="C705">
        <f>swisspfam_to_xls!I1572</f>
        <v>169</v>
      </c>
    </row>
    <row r="706" spans="1:3">
      <c r="A706" t="str">
        <f>IF(swisspfam_to_xls!H1573="Regulator of G protein signaling domain", swisspfam_to_xls!A1573, "")</f>
        <v>D2V6I4_NAEGR</v>
      </c>
      <c r="B706" t="s">
        <v>5466</v>
      </c>
      <c r="C706">
        <f>swisspfam_to_xls!I1573</f>
        <v>118</v>
      </c>
    </row>
    <row r="707" spans="1:3">
      <c r="A707" t="str">
        <f>IF(swisspfam_to_xls!H1574="Regulator of G protein signaling domain", swisspfam_to_xls!A1574, "")</f>
        <v>D2V6L4_NAEGR</v>
      </c>
      <c r="B707" t="s">
        <v>5466</v>
      </c>
      <c r="C707">
        <f>swisspfam_to_xls!I1574</f>
        <v>113</v>
      </c>
    </row>
    <row r="708" spans="1:3">
      <c r="A708" t="str">
        <f>IF(swisspfam_to_xls!H1575="Regulator of G protein signaling domain", swisspfam_to_xls!A1575, "")</f>
        <v>D2V6W4_NAEGR</v>
      </c>
      <c r="B708" t="s">
        <v>5466</v>
      </c>
      <c r="C708">
        <f>swisspfam_to_xls!I1575</f>
        <v>155</v>
      </c>
    </row>
    <row r="709" spans="1:3">
      <c r="A709" t="str">
        <f>IF(swisspfam_to_xls!H1577="Regulator of G protein signaling domain", swisspfam_to_xls!A1577, "")</f>
        <v>D2V6Z4_NAEGR</v>
      </c>
      <c r="B709" t="s">
        <v>5466</v>
      </c>
      <c r="C709">
        <f>swisspfam_to_xls!I1577</f>
        <v>121</v>
      </c>
    </row>
    <row r="710" spans="1:3">
      <c r="A710" t="str">
        <f>IF(swisspfam_to_xls!H1581="Regulator of G protein signaling domain", swisspfam_to_xls!A1581, "")</f>
        <v>D2V7K9_NAEGR</v>
      </c>
      <c r="B710" t="s">
        <v>5466</v>
      </c>
      <c r="C710">
        <f>swisspfam_to_xls!I1581</f>
        <v>157</v>
      </c>
    </row>
    <row r="711" spans="1:3">
      <c r="A711" t="str">
        <f>IF(swisspfam_to_xls!H1582="Regulator of G protein signaling domain", swisspfam_to_xls!A1582, "")</f>
        <v>D2V7L5_NAEGR</v>
      </c>
      <c r="B711" t="s">
        <v>5466</v>
      </c>
      <c r="C711">
        <f>swisspfam_to_xls!I1582</f>
        <v>125</v>
      </c>
    </row>
    <row r="712" spans="1:3">
      <c r="A712" t="str">
        <f>IF(swisspfam_to_xls!H1583="Regulator of G protein signaling domain", swisspfam_to_xls!A1583, "")</f>
        <v>D2V7M9_NAEGR</v>
      </c>
      <c r="B712" t="s">
        <v>5466</v>
      </c>
      <c r="C712">
        <f>swisspfam_to_xls!I1583</f>
        <v>134</v>
      </c>
    </row>
    <row r="713" spans="1:3">
      <c r="A713" t="str">
        <f>IF(swisspfam_to_xls!H1584="Regulator of G protein signaling domain", swisspfam_to_xls!A1584, "")</f>
        <v>D2V7V5_NAEGR</v>
      </c>
      <c r="B713" t="s">
        <v>5466</v>
      </c>
      <c r="C713">
        <f>swisspfam_to_xls!I1584</f>
        <v>123</v>
      </c>
    </row>
    <row r="714" spans="1:3">
      <c r="A714" t="str">
        <f>IF(swisspfam_to_xls!H1586="Regulator of G protein signaling domain", swisspfam_to_xls!A1586, "")</f>
        <v>D2V8A4_NAEGR</v>
      </c>
      <c r="B714" t="s">
        <v>5466</v>
      </c>
      <c r="C714">
        <f>swisspfam_to_xls!I1586</f>
        <v>206</v>
      </c>
    </row>
    <row r="715" spans="1:3">
      <c r="A715" t="str">
        <f>IF(swisspfam_to_xls!H1587="Regulator of G protein signaling domain", swisspfam_to_xls!A1587, "")</f>
        <v>D2V8G1_NAEGR</v>
      </c>
      <c r="B715" t="s">
        <v>5466</v>
      </c>
      <c r="C715">
        <f>swisspfam_to_xls!I1587</f>
        <v>157</v>
      </c>
    </row>
    <row r="716" spans="1:3">
      <c r="A716" t="str">
        <f>IF(swisspfam_to_xls!H1589="Regulator of G protein signaling domain", swisspfam_to_xls!A1589, "")</f>
        <v>D2V8S7_NAEGR</v>
      </c>
      <c r="B716" t="s">
        <v>5466</v>
      </c>
      <c r="C716">
        <f>swisspfam_to_xls!I1589</f>
        <v>116</v>
      </c>
    </row>
    <row r="717" spans="1:3">
      <c r="A717" t="str">
        <f>IF(swisspfam_to_xls!H1591="Regulator of G protein signaling domain", swisspfam_to_xls!A1591, "")</f>
        <v>D2V971_NAEGR</v>
      </c>
      <c r="B717" t="s">
        <v>5466</v>
      </c>
      <c r="C717">
        <f>swisspfam_to_xls!I1591</f>
        <v>138</v>
      </c>
    </row>
    <row r="718" spans="1:3">
      <c r="A718" t="str">
        <f>IF(swisspfam_to_xls!H1595="Regulator of G protein signaling domain", swisspfam_to_xls!A1595, "")</f>
        <v>D2V990_NAEGR</v>
      </c>
      <c r="B718" t="s">
        <v>5466</v>
      </c>
      <c r="C718">
        <f>swisspfam_to_xls!I1595</f>
        <v>162</v>
      </c>
    </row>
    <row r="719" spans="1:3">
      <c r="A719" t="str">
        <f>IF(swisspfam_to_xls!H1596="Regulator of G protein signaling domain", swisspfam_to_xls!A1596, "")</f>
        <v>D2V992_NAEGR</v>
      </c>
      <c r="B719" t="s">
        <v>5466</v>
      </c>
      <c r="C719">
        <f>swisspfam_to_xls!I1596</f>
        <v>146</v>
      </c>
    </row>
    <row r="720" spans="1:3">
      <c r="A720" t="str">
        <f>IF(swisspfam_to_xls!H1597="Regulator of G protein signaling domain", swisspfam_to_xls!A1597, "")</f>
        <v>D2V9K5_NAEGR</v>
      </c>
      <c r="B720" t="s">
        <v>5466</v>
      </c>
      <c r="C720">
        <f>swisspfam_to_xls!I1597</f>
        <v>154</v>
      </c>
    </row>
    <row r="721" spans="1:3">
      <c r="A721" t="str">
        <f>IF(swisspfam_to_xls!H1601="Regulator of G protein signaling domain", swisspfam_to_xls!A1601, "")</f>
        <v>D2V9Q9_NAEGR</v>
      </c>
      <c r="B721" t="s">
        <v>5466</v>
      </c>
      <c r="C721">
        <f>swisspfam_to_xls!I1601</f>
        <v>124</v>
      </c>
    </row>
    <row r="722" spans="1:3">
      <c r="A722" t="str">
        <f>IF(swisspfam_to_xls!H1603="Regulator of G protein signaling domain", swisspfam_to_xls!A1603, "")</f>
        <v>D2V9V7_NAEGR</v>
      </c>
      <c r="B722" t="s">
        <v>5466</v>
      </c>
      <c r="C722">
        <f>swisspfam_to_xls!I1603</f>
        <v>222</v>
      </c>
    </row>
    <row r="723" spans="1:3">
      <c r="A723" t="str">
        <f>IF(swisspfam_to_xls!H1604="Regulator of G protein signaling domain", swisspfam_to_xls!A1604, "")</f>
        <v>D2VA42_NAEGR</v>
      </c>
      <c r="B723" t="s">
        <v>5466</v>
      </c>
      <c r="C723">
        <f>swisspfam_to_xls!I1604</f>
        <v>146</v>
      </c>
    </row>
    <row r="724" spans="1:3">
      <c r="A724" t="str">
        <f>IF(swisspfam_to_xls!H1605="Regulator of G protein signaling domain", swisspfam_to_xls!A1605, "")</f>
        <v>D2VA99_NAEGR</v>
      </c>
      <c r="B724" t="s">
        <v>5466</v>
      </c>
      <c r="C724">
        <f>swisspfam_to_xls!I1605</f>
        <v>120</v>
      </c>
    </row>
    <row r="725" spans="1:3">
      <c r="A725" t="str">
        <f>IF(swisspfam_to_xls!H1606="Regulator of G protein signaling domain", swisspfam_to_xls!A1606, "")</f>
        <v>D2VAC6_NAEGR</v>
      </c>
      <c r="B725" t="s">
        <v>5466</v>
      </c>
      <c r="C725">
        <f>swisspfam_to_xls!I1606</f>
        <v>140</v>
      </c>
    </row>
    <row r="726" spans="1:3">
      <c r="A726" t="str">
        <f>IF(swisspfam_to_xls!H1607="Regulator of G protein signaling domain", swisspfam_to_xls!A1607, "")</f>
        <v>D2VAF2_NAEGR</v>
      </c>
      <c r="B726" t="s">
        <v>5466</v>
      </c>
      <c r="C726">
        <f>swisspfam_to_xls!I1607</f>
        <v>122</v>
      </c>
    </row>
    <row r="727" spans="1:3">
      <c r="A727" t="str">
        <f>IF(swisspfam_to_xls!H1608="Regulator of G protein signaling domain", swisspfam_to_xls!A1608, "")</f>
        <v>D2VAS7_NAEGR</v>
      </c>
      <c r="B727" t="s">
        <v>5466</v>
      </c>
      <c r="C727">
        <f>swisspfam_to_xls!I1608</f>
        <v>136</v>
      </c>
    </row>
    <row r="728" spans="1:3">
      <c r="A728" t="str">
        <f>IF(swisspfam_to_xls!H1609="Regulator of G protein signaling domain", swisspfam_to_xls!A1609, "")</f>
        <v>D2VAV2_NAEGR</v>
      </c>
      <c r="B728" t="s">
        <v>5466</v>
      </c>
      <c r="C728">
        <f>swisspfam_to_xls!I1609</f>
        <v>99</v>
      </c>
    </row>
    <row r="729" spans="1:3">
      <c r="A729" t="str">
        <f>IF(swisspfam_to_xls!H1610="Regulator of G protein signaling domain", swisspfam_to_xls!A1610, "")</f>
        <v>D2VAW5_NAEGR</v>
      </c>
      <c r="B729" t="s">
        <v>5466</v>
      </c>
      <c r="C729">
        <f>swisspfam_to_xls!I1610</f>
        <v>110</v>
      </c>
    </row>
    <row r="730" spans="1:3">
      <c r="A730" t="str">
        <f>IF(swisspfam_to_xls!H1611="Regulator of G protein signaling domain", swisspfam_to_xls!A1611, "")</f>
        <v>D2VAX5_NAEGR</v>
      </c>
      <c r="B730" t="s">
        <v>5466</v>
      </c>
      <c r="C730">
        <f>swisspfam_to_xls!I1611</f>
        <v>168</v>
      </c>
    </row>
    <row r="731" spans="1:3">
      <c r="A731" t="str">
        <f>IF(swisspfam_to_xls!H1612="Regulator of G protein signaling domain", swisspfam_to_xls!A1612, "")</f>
        <v>D2VB07_NAEGR</v>
      </c>
      <c r="B731" t="s">
        <v>5466</v>
      </c>
      <c r="C731">
        <f>swisspfam_to_xls!I1612</f>
        <v>130</v>
      </c>
    </row>
    <row r="732" spans="1:3">
      <c r="A732" t="str">
        <f>IF(swisspfam_to_xls!H1613="Regulator of G protein signaling domain", swisspfam_to_xls!A1613, "")</f>
        <v>D2VB12_NAEGR</v>
      </c>
      <c r="B732" t="s">
        <v>5466</v>
      </c>
      <c r="C732">
        <f>swisspfam_to_xls!I1613</f>
        <v>130</v>
      </c>
    </row>
    <row r="733" spans="1:3">
      <c r="A733" t="str">
        <f>IF(swisspfam_to_xls!H1614="Regulator of G protein signaling domain", swisspfam_to_xls!A1614, "")</f>
        <v>D2VB42_NAEGR</v>
      </c>
      <c r="B733" t="s">
        <v>5466</v>
      </c>
      <c r="C733">
        <f>swisspfam_to_xls!I1614</f>
        <v>162</v>
      </c>
    </row>
    <row r="734" spans="1:3">
      <c r="A734" t="str">
        <f>IF(swisspfam_to_xls!H1615="Regulator of G protein signaling domain", swisspfam_to_xls!A1615, "")</f>
        <v>D2VBX3_NAEGR</v>
      </c>
      <c r="B734" t="s">
        <v>5466</v>
      </c>
      <c r="C734">
        <f>swisspfam_to_xls!I1615</f>
        <v>116</v>
      </c>
    </row>
    <row r="735" spans="1:3">
      <c r="A735" t="str">
        <f>IF(swisspfam_to_xls!H1616="Regulator of G protein signaling domain", swisspfam_to_xls!A1616, "")</f>
        <v>D2VC83_NAEGR</v>
      </c>
      <c r="B735" t="s">
        <v>5466</v>
      </c>
      <c r="C735">
        <f>swisspfam_to_xls!I1616</f>
        <v>171</v>
      </c>
    </row>
    <row r="736" spans="1:3">
      <c r="A736" t="str">
        <f>IF(swisspfam_to_xls!H1617="Regulator of G protein signaling domain", swisspfam_to_xls!A1617, "")</f>
        <v>D2VCB9_NAEGR</v>
      </c>
      <c r="B736" t="s">
        <v>5466</v>
      </c>
      <c r="C736">
        <f>swisspfam_to_xls!I1617</f>
        <v>128</v>
      </c>
    </row>
    <row r="737" spans="1:3">
      <c r="A737" t="str">
        <f>IF(swisspfam_to_xls!H1618="Regulator of G protein signaling domain", swisspfam_to_xls!A1618, "")</f>
        <v>D2VCE8_NAEGR</v>
      </c>
      <c r="B737" t="s">
        <v>5466</v>
      </c>
      <c r="C737">
        <f>swisspfam_to_xls!I1618</f>
        <v>175</v>
      </c>
    </row>
    <row r="738" spans="1:3">
      <c r="A738" t="str">
        <f>IF(swisspfam_to_xls!H1619="Regulator of G protein signaling domain", swisspfam_to_xls!A1619, "")</f>
        <v>D2VCQ1_NAEGR</v>
      </c>
      <c r="B738" t="s">
        <v>5466</v>
      </c>
      <c r="C738">
        <f>swisspfam_to_xls!I1619</f>
        <v>164</v>
      </c>
    </row>
    <row r="739" spans="1:3">
      <c r="A739" t="str">
        <f>IF(swisspfam_to_xls!H1620="Regulator of G protein signaling domain", swisspfam_to_xls!A1620, "")</f>
        <v>D2VD84_NAEGR</v>
      </c>
      <c r="B739" t="s">
        <v>5466</v>
      </c>
      <c r="C739">
        <f>swisspfam_to_xls!I1620</f>
        <v>119</v>
      </c>
    </row>
    <row r="740" spans="1:3">
      <c r="A740" t="str">
        <f>IF(swisspfam_to_xls!H1621="Regulator of G protein signaling domain", swisspfam_to_xls!A1621, "")</f>
        <v>D2VD88_NAEGR</v>
      </c>
      <c r="B740" t="s">
        <v>5466</v>
      </c>
      <c r="C740">
        <f>swisspfam_to_xls!I1621</f>
        <v>119</v>
      </c>
    </row>
    <row r="741" spans="1:3">
      <c r="A741" t="str">
        <f>IF(swisspfam_to_xls!H1622="Regulator of G protein signaling domain", swisspfam_to_xls!A1622, "")</f>
        <v>D2VD90_NAEGR</v>
      </c>
      <c r="B741" t="s">
        <v>5466</v>
      </c>
      <c r="C741">
        <f>swisspfam_to_xls!I1622</f>
        <v>169</v>
      </c>
    </row>
    <row r="742" spans="1:3">
      <c r="A742" t="str">
        <f>IF(swisspfam_to_xls!H1623="Regulator of G protein signaling domain", swisspfam_to_xls!A1623, "")</f>
        <v>D2VDB6_NAEGR</v>
      </c>
      <c r="B742" t="s">
        <v>5466</v>
      </c>
      <c r="C742">
        <f>swisspfam_to_xls!I1623</f>
        <v>121</v>
      </c>
    </row>
    <row r="743" spans="1:3">
      <c r="A743" t="str">
        <f>IF(swisspfam_to_xls!H1625="Regulator of G protein signaling domain", swisspfam_to_xls!A1625, "")</f>
        <v>D2VDE5_NAEGR</v>
      </c>
      <c r="B743" t="s">
        <v>5466</v>
      </c>
      <c r="C743">
        <f>swisspfam_to_xls!I1625</f>
        <v>111</v>
      </c>
    </row>
    <row r="744" spans="1:3">
      <c r="A744" t="str">
        <f>IF(swisspfam_to_xls!H1626="Regulator of G protein signaling domain", swisspfam_to_xls!A1626, "")</f>
        <v>D2VDF9_NAEGR</v>
      </c>
      <c r="B744" t="s">
        <v>5466</v>
      </c>
      <c r="C744">
        <f>swisspfam_to_xls!I1626</f>
        <v>118</v>
      </c>
    </row>
    <row r="745" spans="1:3">
      <c r="A745" t="str">
        <f>IF(swisspfam_to_xls!H1627="Regulator of G protein signaling domain", swisspfam_to_xls!A1627, "")</f>
        <v>D2VDK5_NAEGR</v>
      </c>
      <c r="B745" t="s">
        <v>5466</v>
      </c>
      <c r="C745">
        <f>swisspfam_to_xls!I1627</f>
        <v>103</v>
      </c>
    </row>
    <row r="746" spans="1:3">
      <c r="A746" t="str">
        <f>IF(swisspfam_to_xls!H1628="Regulator of G protein signaling domain", swisspfam_to_xls!A1628, "")</f>
        <v>D2VDS3_NAEGR</v>
      </c>
      <c r="B746" t="s">
        <v>5466</v>
      </c>
      <c r="C746">
        <f>swisspfam_to_xls!I1628</f>
        <v>111</v>
      </c>
    </row>
    <row r="747" spans="1:3">
      <c r="A747" t="str">
        <f>IF(swisspfam_to_xls!H1629="Regulator of G protein signaling domain", swisspfam_to_xls!A1629, "")</f>
        <v>D2VDV4_NAEGR</v>
      </c>
      <c r="B747" t="s">
        <v>5466</v>
      </c>
      <c r="C747">
        <f>swisspfam_to_xls!I1629</f>
        <v>67</v>
      </c>
    </row>
    <row r="748" spans="1:3">
      <c r="A748" t="str">
        <f>IF(swisspfam_to_xls!H1630="Regulator of G protein signaling domain", swisspfam_to_xls!A1630, "")</f>
        <v>D2VDZ0_NAEGR</v>
      </c>
      <c r="B748" t="s">
        <v>5466</v>
      </c>
      <c r="C748">
        <f>swisspfam_to_xls!I1630</f>
        <v>122</v>
      </c>
    </row>
    <row r="749" spans="1:3">
      <c r="A749" t="str">
        <f>IF(swisspfam_to_xls!H1633="Regulator of G protein signaling domain", swisspfam_to_xls!A1633, "")</f>
        <v>D2VE43_NAEGR</v>
      </c>
      <c r="B749" t="s">
        <v>5466</v>
      </c>
      <c r="C749">
        <f>swisspfam_to_xls!I1633</f>
        <v>188</v>
      </c>
    </row>
    <row r="750" spans="1:3">
      <c r="A750" t="str">
        <f>IF(swisspfam_to_xls!H1637="Regulator of G protein signaling domain", swisspfam_to_xls!A1637, "")</f>
        <v>D2VES9_NAEGR</v>
      </c>
      <c r="B750" t="s">
        <v>5466</v>
      </c>
      <c r="C750">
        <f>swisspfam_to_xls!I1637</f>
        <v>131</v>
      </c>
    </row>
    <row r="751" spans="1:3">
      <c r="A751" t="str">
        <f>IF(swisspfam_to_xls!H1638="Regulator of G protein signaling domain", swisspfam_to_xls!A1638, "")</f>
        <v>D2VF72_NAEGR</v>
      </c>
      <c r="B751" t="s">
        <v>5466</v>
      </c>
      <c r="C751">
        <f>swisspfam_to_xls!I1638</f>
        <v>165</v>
      </c>
    </row>
    <row r="752" spans="1:3">
      <c r="A752" t="str">
        <f>IF(swisspfam_to_xls!H1639="Regulator of G protein signaling domain", swisspfam_to_xls!A1639, "")</f>
        <v>D2VF84_NAEGR</v>
      </c>
      <c r="B752" t="s">
        <v>5466</v>
      </c>
      <c r="C752">
        <f>swisspfam_to_xls!I1639</f>
        <v>166</v>
      </c>
    </row>
    <row r="753" spans="1:3">
      <c r="A753" t="str">
        <f>IF(swisspfam_to_xls!H1643="Regulator of G protein signaling domain", swisspfam_to_xls!A1643, "")</f>
        <v>D2VFB9_NAEGR</v>
      </c>
      <c r="B753" t="s">
        <v>5466</v>
      </c>
      <c r="C753">
        <f>swisspfam_to_xls!I1643</f>
        <v>136</v>
      </c>
    </row>
    <row r="754" spans="1:3">
      <c r="A754" t="str">
        <f>IF(swisspfam_to_xls!H1648="Regulator of G protein signaling domain", swisspfam_to_xls!A1648, "")</f>
        <v>D2VGG3_NAEGR</v>
      </c>
      <c r="B754" t="s">
        <v>5466</v>
      </c>
      <c r="C754">
        <f>swisspfam_to_xls!I1648</f>
        <v>124</v>
      </c>
    </row>
    <row r="755" spans="1:3">
      <c r="A755" t="str">
        <f>IF(swisspfam_to_xls!H1649="Regulator of G protein signaling domain", swisspfam_to_xls!A1649, "")</f>
        <v>D2VGH7_NAEGR</v>
      </c>
      <c r="B755" t="s">
        <v>5466</v>
      </c>
      <c r="C755">
        <f>swisspfam_to_xls!I1649</f>
        <v>164</v>
      </c>
    </row>
    <row r="756" spans="1:3">
      <c r="A756" t="str">
        <f>IF(swisspfam_to_xls!H1650="Regulator of G protein signaling domain", swisspfam_to_xls!A1650, "")</f>
        <v>D2VGI3_NAEGR</v>
      </c>
      <c r="B756" t="s">
        <v>5466</v>
      </c>
      <c r="C756">
        <f>swisspfam_to_xls!I1650</f>
        <v>115</v>
      </c>
    </row>
    <row r="757" spans="1:3">
      <c r="A757" t="str">
        <f>IF(swisspfam_to_xls!H1651="Regulator of G protein signaling domain", swisspfam_to_xls!A1651, "")</f>
        <v>D2VH58_NAEGR</v>
      </c>
      <c r="B757" t="s">
        <v>5466</v>
      </c>
      <c r="C757">
        <f>swisspfam_to_xls!I1651</f>
        <v>117</v>
      </c>
    </row>
    <row r="758" spans="1:3">
      <c r="A758" t="str">
        <f>IF(swisspfam_to_xls!H1652="Regulator of G protein signaling domain", swisspfam_to_xls!A1652, "")</f>
        <v>D2VHA1_NAEGR</v>
      </c>
      <c r="B758" t="s">
        <v>5466</v>
      </c>
      <c r="C758">
        <f>swisspfam_to_xls!I1652</f>
        <v>121</v>
      </c>
    </row>
    <row r="759" spans="1:3">
      <c r="A759" t="str">
        <f>IF(swisspfam_to_xls!H1654="Regulator of G protein signaling domain", swisspfam_to_xls!A1654, "")</f>
        <v>D2VHZ0_NAEGR</v>
      </c>
      <c r="B759" t="s">
        <v>5466</v>
      </c>
      <c r="C759">
        <f>swisspfam_to_xls!I1654</f>
        <v>102</v>
      </c>
    </row>
    <row r="760" spans="1:3">
      <c r="A760" t="str">
        <f>IF(swisspfam_to_xls!H1655="Regulator of G protein signaling domain", swisspfam_to_xls!A1655, "")</f>
        <v>D2VI36_NAEGR</v>
      </c>
      <c r="B760" t="s">
        <v>5466</v>
      </c>
      <c r="C760">
        <f>swisspfam_to_xls!I1655</f>
        <v>145</v>
      </c>
    </row>
    <row r="761" spans="1:3">
      <c r="A761" t="str">
        <f>IF(swisspfam_to_xls!H1657="Regulator of G protein signaling domain", swisspfam_to_xls!A1657, "")</f>
        <v>D2VIA2_NAEGR</v>
      </c>
      <c r="B761" t="s">
        <v>5466</v>
      </c>
      <c r="C761">
        <f>swisspfam_to_xls!I1657</f>
        <v>133</v>
      </c>
    </row>
    <row r="762" spans="1:3">
      <c r="A762" t="str">
        <f>IF(swisspfam_to_xls!H1658="Regulator of G protein signaling domain", swisspfam_to_xls!A1658, "")</f>
        <v>D2VIJ7_NAEGR</v>
      </c>
      <c r="B762" t="s">
        <v>5466</v>
      </c>
      <c r="C762">
        <f>swisspfam_to_xls!I1658</f>
        <v>130</v>
      </c>
    </row>
    <row r="763" spans="1:3">
      <c r="A763" t="str">
        <f>IF(swisspfam_to_xls!H1660="Regulator of G protein signaling domain", swisspfam_to_xls!A1660, "")</f>
        <v>D2VIT6_NAEGR</v>
      </c>
      <c r="B763" t="s">
        <v>5466</v>
      </c>
      <c r="C763">
        <f>swisspfam_to_xls!I1660</f>
        <v>169</v>
      </c>
    </row>
    <row r="764" spans="1:3">
      <c r="A764" t="str">
        <f>IF(swisspfam_to_xls!H1661="Regulator of G protein signaling domain", swisspfam_to_xls!A1661, "")</f>
        <v>D2VIV1_NAEGR</v>
      </c>
      <c r="B764" t="s">
        <v>5466</v>
      </c>
      <c r="C764">
        <f>swisspfam_to_xls!I1661</f>
        <v>171</v>
      </c>
    </row>
    <row r="765" spans="1:3">
      <c r="A765" t="str">
        <f>IF(swisspfam_to_xls!H1663="Regulator of G protein signaling domain", swisspfam_to_xls!A1663, "")</f>
        <v>D2VJ39_NAEGR</v>
      </c>
      <c r="B765" t="s">
        <v>5466</v>
      </c>
      <c r="C765">
        <f>swisspfam_to_xls!I1663</f>
        <v>182</v>
      </c>
    </row>
    <row r="766" spans="1:3">
      <c r="A766" t="str">
        <f>IF(swisspfam_to_xls!H1664="Regulator of G protein signaling domain", swisspfam_to_xls!A1664, "")</f>
        <v>D2VJ52_NAEGR</v>
      </c>
      <c r="B766" t="s">
        <v>5466</v>
      </c>
      <c r="C766">
        <f>swisspfam_to_xls!I1664</f>
        <v>154</v>
      </c>
    </row>
    <row r="767" spans="1:3">
      <c r="A767" t="str">
        <f>IF(swisspfam_to_xls!H1665="Regulator of G protein signaling domain", swisspfam_to_xls!A1665, "")</f>
        <v>D2VJ53_NAEGR</v>
      </c>
      <c r="B767" t="s">
        <v>5466</v>
      </c>
      <c r="C767">
        <f>swisspfam_to_xls!I1665</f>
        <v>151</v>
      </c>
    </row>
    <row r="768" spans="1:3">
      <c r="A768" t="str">
        <f>IF(swisspfam_to_xls!H1666="Regulator of G protein signaling domain", swisspfam_to_xls!A1666, "")</f>
        <v>D2VJB0_NAEGR</v>
      </c>
      <c r="B768" t="s">
        <v>5466</v>
      </c>
      <c r="C768">
        <f>swisspfam_to_xls!I1666</f>
        <v>123</v>
      </c>
    </row>
    <row r="769" spans="1:3">
      <c r="A769" t="str">
        <f>IF(swisspfam_to_xls!H1667="Regulator of G protein signaling domain", swisspfam_to_xls!A1667, "")</f>
        <v>D2VJM8_NAEGR</v>
      </c>
      <c r="B769" t="s">
        <v>5466</v>
      </c>
      <c r="C769">
        <f>swisspfam_to_xls!I1667</f>
        <v>200</v>
      </c>
    </row>
    <row r="770" spans="1:3">
      <c r="A770" t="str">
        <f>IF(swisspfam_to_xls!H1668="Regulator of G protein signaling domain", swisspfam_to_xls!A1668, "")</f>
        <v>D2VJU8_NAEGR</v>
      </c>
      <c r="B770" t="s">
        <v>5466</v>
      </c>
      <c r="C770">
        <f>swisspfam_to_xls!I1668</f>
        <v>166</v>
      </c>
    </row>
    <row r="771" spans="1:3">
      <c r="A771" t="str">
        <f>IF(swisspfam_to_xls!H1669="Regulator of G protein signaling domain", swisspfam_to_xls!A1669, "")</f>
        <v>D2VKC4_NAEGR</v>
      </c>
      <c r="B771" t="s">
        <v>5466</v>
      </c>
      <c r="C771">
        <f>swisspfam_to_xls!I1669</f>
        <v>124</v>
      </c>
    </row>
    <row r="772" spans="1:3">
      <c r="A772" t="str">
        <f>IF(swisspfam_to_xls!H1670="Regulator of G protein signaling domain", swisspfam_to_xls!A1670, "")</f>
        <v>D2VKG6_NAEGR</v>
      </c>
      <c r="B772" t="s">
        <v>5466</v>
      </c>
      <c r="C772">
        <f>swisspfam_to_xls!I1670</f>
        <v>168</v>
      </c>
    </row>
    <row r="773" spans="1:3">
      <c r="A773" t="str">
        <f>IF(swisspfam_to_xls!H1671="Regulator of G protein signaling domain", swisspfam_to_xls!A1671, "")</f>
        <v>D2VKG7_NAEGR</v>
      </c>
      <c r="B773" t="s">
        <v>5466</v>
      </c>
      <c r="C773">
        <f>swisspfam_to_xls!I1671</f>
        <v>174</v>
      </c>
    </row>
    <row r="774" spans="1:3">
      <c r="A774" t="str">
        <f>IF(swisspfam_to_xls!H1672="Regulator of G protein signaling domain", swisspfam_to_xls!A1672, "")</f>
        <v>D2VKS0_NAEGR</v>
      </c>
      <c r="B774" t="s">
        <v>5466</v>
      </c>
      <c r="C774">
        <f>swisspfam_to_xls!I1672</f>
        <v>123</v>
      </c>
    </row>
    <row r="775" spans="1:3">
      <c r="A775" t="str">
        <f>IF(swisspfam_to_xls!H1673="Regulator of G protein signaling domain", swisspfam_to_xls!A1673, "")</f>
        <v>D2VKW3_NAEGR</v>
      </c>
      <c r="B775" t="s">
        <v>5466</v>
      </c>
      <c r="C775">
        <f>swisspfam_to_xls!I1673</f>
        <v>136</v>
      </c>
    </row>
    <row r="776" spans="1:3">
      <c r="A776" t="str">
        <f>IF(swisspfam_to_xls!H1674="Regulator of G protein signaling domain", swisspfam_to_xls!A1674, "")</f>
        <v>D2VKX7_NAEGR</v>
      </c>
      <c r="B776" t="s">
        <v>5466</v>
      </c>
      <c r="C776">
        <f>swisspfam_to_xls!I1674</f>
        <v>142</v>
      </c>
    </row>
    <row r="777" spans="1:3">
      <c r="A777" t="str">
        <f>IF(swisspfam_to_xls!H1676="Regulator of G protein signaling domain", swisspfam_to_xls!A1676, "")</f>
        <v>D2VL05_NAEGR</v>
      </c>
      <c r="B777" t="s">
        <v>5466</v>
      </c>
      <c r="C777">
        <f>swisspfam_to_xls!I1676</f>
        <v>141</v>
      </c>
    </row>
    <row r="778" spans="1:3">
      <c r="A778" t="str">
        <f>IF(swisspfam_to_xls!H1678="Regulator of G protein signaling domain", swisspfam_to_xls!A1678, "")</f>
        <v>D2VL08_NAEGR</v>
      </c>
      <c r="B778" t="s">
        <v>5466</v>
      </c>
      <c r="C778">
        <f>swisspfam_to_xls!I1678</f>
        <v>106</v>
      </c>
    </row>
    <row r="779" spans="1:3">
      <c r="A779" t="str">
        <f>IF(swisspfam_to_xls!H1680="Regulator of G protein signaling domain", swisspfam_to_xls!A1680, "")</f>
        <v>D2VLB5_NAEGR</v>
      </c>
      <c r="B779" t="s">
        <v>5466</v>
      </c>
      <c r="C779">
        <f>swisspfam_to_xls!I1680</f>
        <v>130</v>
      </c>
    </row>
    <row r="780" spans="1:3">
      <c r="A780" t="str">
        <f>IF(swisspfam_to_xls!H1681="Regulator of G protein signaling domain", swisspfam_to_xls!A1681, "")</f>
        <v>D2VLF9_NAEGR</v>
      </c>
      <c r="B780" t="s">
        <v>5466</v>
      </c>
      <c r="C780">
        <f>swisspfam_to_xls!I1681</f>
        <v>181</v>
      </c>
    </row>
    <row r="781" spans="1:3">
      <c r="A781" t="str">
        <f>IF(swisspfam_to_xls!H1682="Regulator of G protein signaling domain", swisspfam_to_xls!A1682, "")</f>
        <v>D2VLM2_NAEGR</v>
      </c>
      <c r="B781" t="s">
        <v>5466</v>
      </c>
      <c r="C781">
        <f>swisspfam_to_xls!I1682</f>
        <v>132</v>
      </c>
    </row>
    <row r="782" spans="1:3">
      <c r="A782" t="str">
        <f>IF(swisspfam_to_xls!H1684="Regulator of G protein signaling domain", swisspfam_to_xls!A1684, "")</f>
        <v>D2VLP9_NAEGR</v>
      </c>
      <c r="B782" t="s">
        <v>5466</v>
      </c>
      <c r="C782">
        <f>swisspfam_to_xls!I1684</f>
        <v>132</v>
      </c>
    </row>
    <row r="783" spans="1:3">
      <c r="A783" t="str">
        <f>IF(swisspfam_to_xls!H1685="Regulator of G protein signaling domain", swisspfam_to_xls!A1685, "")</f>
        <v>D2VLV3_NAEGR</v>
      </c>
      <c r="B783" t="s">
        <v>5466</v>
      </c>
      <c r="C783">
        <f>swisspfam_to_xls!I1685</f>
        <v>129</v>
      </c>
    </row>
    <row r="784" spans="1:3">
      <c r="A784" t="str">
        <f>IF(swisspfam_to_xls!H1686="Regulator of G protein signaling domain", swisspfam_to_xls!A1686, "")</f>
        <v>D2VM25_NAEGR</v>
      </c>
      <c r="B784" t="s">
        <v>5466</v>
      </c>
      <c r="C784">
        <f>swisspfam_to_xls!I1686</f>
        <v>105</v>
      </c>
    </row>
    <row r="785" spans="1:3">
      <c r="A785" t="str">
        <f>IF(swisspfam_to_xls!H1687="Regulator of G protein signaling domain", swisspfam_to_xls!A1687, "")</f>
        <v>D2VMG3_NAEGR</v>
      </c>
      <c r="B785" t="s">
        <v>5466</v>
      </c>
      <c r="C785">
        <f>swisspfam_to_xls!I1687</f>
        <v>150</v>
      </c>
    </row>
    <row r="786" spans="1:3">
      <c r="A786" t="str">
        <f>IF(swisspfam_to_xls!H1692="Regulator of G protein signaling domain", swisspfam_to_xls!A1692, "")</f>
        <v>D2VMK1_NAEGR</v>
      </c>
      <c r="B786" t="s">
        <v>5466</v>
      </c>
      <c r="C786">
        <f>swisspfam_to_xls!I1692</f>
        <v>117</v>
      </c>
    </row>
    <row r="787" spans="1:3">
      <c r="A787" t="str">
        <f>IF(swisspfam_to_xls!H1694="Regulator of G protein signaling domain", swisspfam_to_xls!A1694, "")</f>
        <v>D2VML7_NAEGR</v>
      </c>
      <c r="B787" t="s">
        <v>5466</v>
      </c>
      <c r="C787">
        <f>swisspfam_to_xls!I1694</f>
        <v>150</v>
      </c>
    </row>
    <row r="788" spans="1:3">
      <c r="A788" t="str">
        <f>IF(swisspfam_to_xls!H1695="Regulator of G protein signaling domain", swisspfam_to_xls!A1695, "")</f>
        <v>D2VMM8_NAEGR</v>
      </c>
      <c r="B788" t="s">
        <v>5466</v>
      </c>
      <c r="C788">
        <f>swisspfam_to_xls!I1695</f>
        <v>116</v>
      </c>
    </row>
    <row r="789" spans="1:3">
      <c r="A789" t="str">
        <f>IF(swisspfam_to_xls!H1696="Regulator of G protein signaling domain", swisspfam_to_xls!A1696, "")</f>
        <v>D2VMR0_NAEGR</v>
      </c>
      <c r="B789" t="s">
        <v>5466</v>
      </c>
      <c r="C789">
        <f>swisspfam_to_xls!I1696</f>
        <v>137</v>
      </c>
    </row>
    <row r="790" spans="1:3">
      <c r="A790" t="str">
        <f>IF(swisspfam_to_xls!H1697="Regulator of G protein signaling domain", swisspfam_to_xls!A1697, "")</f>
        <v>D2VN33_NAEGR</v>
      </c>
      <c r="B790" t="s">
        <v>5466</v>
      </c>
      <c r="C790">
        <f>swisspfam_to_xls!I1697</f>
        <v>119</v>
      </c>
    </row>
    <row r="791" spans="1:3">
      <c r="A791" t="str">
        <f>IF(swisspfam_to_xls!H1700="Regulator of G protein signaling domain", swisspfam_to_xls!A1700, "")</f>
        <v>D2VN73_NAEGR</v>
      </c>
      <c r="B791" t="s">
        <v>5466</v>
      </c>
      <c r="C791">
        <f>swisspfam_to_xls!I1700</f>
        <v>122</v>
      </c>
    </row>
    <row r="792" spans="1:3">
      <c r="A792" t="str">
        <f>IF(swisspfam_to_xls!H1701="Regulator of G protein signaling domain", swisspfam_to_xls!A1701, "")</f>
        <v>D2VNJ1_NAEGR</v>
      </c>
      <c r="B792" t="s">
        <v>5466</v>
      </c>
      <c r="C792">
        <f>swisspfam_to_xls!I1701</f>
        <v>171</v>
      </c>
    </row>
    <row r="793" spans="1:3">
      <c r="A793" t="str">
        <f>IF(swisspfam_to_xls!H1702="Regulator of G protein signaling domain", swisspfam_to_xls!A1702, "")</f>
        <v>D2VNK7_NAEGR</v>
      </c>
      <c r="B793" t="s">
        <v>5466</v>
      </c>
      <c r="C793">
        <f>swisspfam_to_xls!I1702</f>
        <v>163</v>
      </c>
    </row>
    <row r="794" spans="1:3">
      <c r="A794" t="str">
        <f>IF(swisspfam_to_xls!H1703="Regulator of G protein signaling domain", swisspfam_to_xls!A1703, "")</f>
        <v>D2VNL1_NAEGR</v>
      </c>
      <c r="B794" t="s">
        <v>5466</v>
      </c>
      <c r="C794">
        <f>swisspfam_to_xls!I1703</f>
        <v>118</v>
      </c>
    </row>
    <row r="795" spans="1:3">
      <c r="A795" t="str">
        <f>IF(swisspfam_to_xls!H1704="Regulator of G protein signaling domain", swisspfam_to_xls!A1704, "")</f>
        <v>D2VNM3_NAEGR</v>
      </c>
      <c r="B795" t="s">
        <v>5466</v>
      </c>
      <c r="C795">
        <f>swisspfam_to_xls!I1704</f>
        <v>164</v>
      </c>
    </row>
    <row r="796" spans="1:3">
      <c r="A796" t="str">
        <f>IF(swisspfam_to_xls!H1705="Regulator of G protein signaling domain", swisspfam_to_xls!A1705, "")</f>
        <v>D2VNN4_NAEGR</v>
      </c>
      <c r="B796" t="s">
        <v>5466</v>
      </c>
      <c r="C796">
        <f>swisspfam_to_xls!I1705</f>
        <v>191</v>
      </c>
    </row>
    <row r="797" spans="1:3">
      <c r="A797" t="str">
        <f>IF(swisspfam_to_xls!H1706="Regulator of G protein signaling domain", swisspfam_to_xls!A1706, "")</f>
        <v>D2VNN6_NAEGR</v>
      </c>
      <c r="B797" t="s">
        <v>5466</v>
      </c>
      <c r="C797">
        <f>swisspfam_to_xls!I1706</f>
        <v>178</v>
      </c>
    </row>
    <row r="798" spans="1:3">
      <c r="A798" t="str">
        <f>IF(swisspfam_to_xls!H1707="Regulator of G protein signaling domain", swisspfam_to_xls!A1707, "")</f>
        <v>D2VNP2_NAEGR</v>
      </c>
      <c r="B798" t="s">
        <v>5466</v>
      </c>
      <c r="C798">
        <f>swisspfam_to_xls!I1707</f>
        <v>155</v>
      </c>
    </row>
    <row r="799" spans="1:3">
      <c r="A799" t="str">
        <f>IF(swisspfam_to_xls!H1709="Regulator of G protein signaling domain", swisspfam_to_xls!A1709, "")</f>
        <v>D2VNP4_NAEGR</v>
      </c>
      <c r="B799" t="s">
        <v>5466</v>
      </c>
      <c r="C799">
        <f>swisspfam_to_xls!I1709</f>
        <v>130</v>
      </c>
    </row>
    <row r="800" spans="1:3">
      <c r="A800" t="str">
        <f>IF(swisspfam_to_xls!H1710="Regulator of G protein signaling domain", swisspfam_to_xls!A1710, "")</f>
        <v>D2VNQ3_NAEGR</v>
      </c>
      <c r="B800" t="s">
        <v>5466</v>
      </c>
      <c r="C800">
        <f>swisspfam_to_xls!I1710</f>
        <v>123</v>
      </c>
    </row>
    <row r="801" spans="1:3">
      <c r="A801" t="str">
        <f>IF(swisspfam_to_xls!H1712="Regulator of G protein signaling domain", swisspfam_to_xls!A1712, "")</f>
        <v>D2VNS3_NAEGR</v>
      </c>
      <c r="B801" t="s">
        <v>5466</v>
      </c>
      <c r="C801">
        <f>swisspfam_to_xls!I1712</f>
        <v>114</v>
      </c>
    </row>
    <row r="802" spans="1:3">
      <c r="A802" t="str">
        <f>IF(swisspfam_to_xls!H1713="Regulator of G protein signaling domain", swisspfam_to_xls!A1713, "")</f>
        <v>D2VP09_NAEGR</v>
      </c>
      <c r="B802" t="s">
        <v>5466</v>
      </c>
      <c r="C802">
        <f>swisspfam_to_xls!I1713</f>
        <v>128</v>
      </c>
    </row>
    <row r="803" spans="1:3">
      <c r="A803" t="str">
        <f>IF(swisspfam_to_xls!H1714="Regulator of G protein signaling domain", swisspfam_to_xls!A1714, "")</f>
        <v>D2VP68_NAEGR</v>
      </c>
      <c r="B803" t="s">
        <v>5466</v>
      </c>
      <c r="C803">
        <f>swisspfam_to_xls!I1714</f>
        <v>119</v>
      </c>
    </row>
    <row r="804" spans="1:3">
      <c r="A804" t="str">
        <f>IF(swisspfam_to_xls!H1715="Regulator of G protein signaling domain", swisspfam_to_xls!A1715, "")</f>
        <v>D2VPK6_NAEGR</v>
      </c>
      <c r="B804" t="s">
        <v>5466</v>
      </c>
      <c r="C804">
        <f>swisspfam_to_xls!I1715</f>
        <v>119</v>
      </c>
    </row>
    <row r="805" spans="1:3">
      <c r="A805" t="str">
        <f>IF(swisspfam_to_xls!H1719="Regulator of G protein signaling domain", swisspfam_to_xls!A1719, "")</f>
        <v>D2VPS1_NAEGR</v>
      </c>
      <c r="B805" t="s">
        <v>5466</v>
      </c>
      <c r="C805">
        <f>swisspfam_to_xls!I1719</f>
        <v>121</v>
      </c>
    </row>
    <row r="806" spans="1:3">
      <c r="A806" t="str">
        <f>IF(swisspfam_to_xls!H1720="Regulator of G protein signaling domain", swisspfam_to_xls!A1720, "")</f>
        <v>D2VQ15_NAEGR</v>
      </c>
      <c r="B806" t="s">
        <v>5466</v>
      </c>
      <c r="C806">
        <f>swisspfam_to_xls!I1720</f>
        <v>147</v>
      </c>
    </row>
    <row r="807" spans="1:3">
      <c r="A807" t="str">
        <f>IF(swisspfam_to_xls!H1722="Regulator of G protein signaling domain", swisspfam_to_xls!A1722, "")</f>
        <v>D2VQP5_NAEGR</v>
      </c>
      <c r="B807" t="s">
        <v>5466</v>
      </c>
      <c r="C807">
        <f>swisspfam_to_xls!I1722</f>
        <v>148</v>
      </c>
    </row>
    <row r="808" spans="1:3">
      <c r="A808" t="str">
        <f>IF(swisspfam_to_xls!H1723="Regulator of G protein signaling domain", swisspfam_to_xls!A1723, "")</f>
        <v>D2VQQ5_NAEGR</v>
      </c>
      <c r="B808" t="s">
        <v>5466</v>
      </c>
      <c r="C808">
        <f>swisspfam_to_xls!I1723</f>
        <v>125</v>
      </c>
    </row>
    <row r="809" spans="1:3">
      <c r="A809" t="str">
        <f>IF(swisspfam_to_xls!H1724="Regulator of G protein signaling domain", swisspfam_to_xls!A1724, "")</f>
        <v>D2VQY2_NAEGR</v>
      </c>
      <c r="B809" t="s">
        <v>5466</v>
      </c>
      <c r="C809">
        <f>swisspfam_to_xls!I1724</f>
        <v>193</v>
      </c>
    </row>
    <row r="810" spans="1:3">
      <c r="A810" t="str">
        <f>IF(swisspfam_to_xls!H1725="Regulator of G protein signaling domain", swisspfam_to_xls!A1725, "")</f>
        <v>D2VQY5_NAEGR</v>
      </c>
      <c r="B810" t="s">
        <v>5466</v>
      </c>
      <c r="C810">
        <f>swisspfam_to_xls!I1725</f>
        <v>147</v>
      </c>
    </row>
    <row r="811" spans="1:3">
      <c r="A811" t="str">
        <f>IF(swisspfam_to_xls!H1726="Regulator of G protein signaling domain", swisspfam_to_xls!A1726, "")</f>
        <v>D2VR51_NAEGR</v>
      </c>
      <c r="B811" t="s">
        <v>5466</v>
      </c>
      <c r="C811">
        <f>swisspfam_to_xls!I1726</f>
        <v>122</v>
      </c>
    </row>
    <row r="812" spans="1:3">
      <c r="A812" t="str">
        <f>IF(swisspfam_to_xls!H1727="Regulator of G protein signaling domain", swisspfam_to_xls!A1727, "")</f>
        <v>D2VR63_NAEGR</v>
      </c>
      <c r="B812" t="s">
        <v>5466</v>
      </c>
      <c r="C812">
        <f>swisspfam_to_xls!I1727</f>
        <v>172</v>
      </c>
    </row>
    <row r="813" spans="1:3">
      <c r="A813" t="str">
        <f>IF(swisspfam_to_xls!H1731="Regulator of G protein signaling domain", swisspfam_to_xls!A1731, "")</f>
        <v>D2VR94_NAEGR</v>
      </c>
      <c r="B813" t="s">
        <v>5466</v>
      </c>
      <c r="C813">
        <f>swisspfam_to_xls!I1731</f>
        <v>128</v>
      </c>
    </row>
    <row r="814" spans="1:3">
      <c r="A814" t="str">
        <f>IF(swisspfam_to_xls!H1732="Regulator of G protein signaling domain", swisspfam_to_xls!A1732, "")</f>
        <v>D2VR96_NAEGR</v>
      </c>
      <c r="B814" t="s">
        <v>5466</v>
      </c>
      <c r="C814">
        <f>swisspfam_to_xls!I1732</f>
        <v>124</v>
      </c>
    </row>
    <row r="815" spans="1:3">
      <c r="A815" t="str">
        <f>IF(swisspfam_to_xls!H1733="Regulator of G protein signaling domain", swisspfam_to_xls!A1733, "")</f>
        <v>D2VRD3_NAEGR</v>
      </c>
      <c r="B815" t="s">
        <v>5466</v>
      </c>
      <c r="C815">
        <f>swisspfam_to_xls!I1733</f>
        <v>133</v>
      </c>
    </row>
    <row r="816" spans="1:3">
      <c r="A816" t="str">
        <f>IF(swisspfam_to_xls!H1734="Regulator of G protein signaling domain", swisspfam_to_xls!A1734, "")</f>
        <v>D2VS51_NAEGR</v>
      </c>
      <c r="B816" t="s">
        <v>5466</v>
      </c>
      <c r="C816">
        <f>swisspfam_to_xls!I1734</f>
        <v>174</v>
      </c>
    </row>
    <row r="817" spans="1:3">
      <c r="A817" t="str">
        <f>IF(swisspfam_to_xls!H1735="Regulator of G protein signaling domain", swisspfam_to_xls!A1735, "")</f>
        <v>D2VS72_NAEGR</v>
      </c>
      <c r="B817" t="s">
        <v>5466</v>
      </c>
      <c r="C817">
        <f>swisspfam_to_xls!I1735</f>
        <v>123</v>
      </c>
    </row>
    <row r="818" spans="1:3">
      <c r="A818" t="str">
        <f>IF(swisspfam_to_xls!H1736="Regulator of G protein signaling domain", swisspfam_to_xls!A1736, "")</f>
        <v>D2VSC0_NAEGR</v>
      </c>
      <c r="B818" t="s">
        <v>5466</v>
      </c>
      <c r="C818">
        <f>swisspfam_to_xls!I1736</f>
        <v>155</v>
      </c>
    </row>
    <row r="819" spans="1:3">
      <c r="A819" t="str">
        <f>IF(swisspfam_to_xls!H1739="Regulator of G protein signaling domain", swisspfam_to_xls!A1739, "")</f>
        <v>D2VSL5_NAEGR</v>
      </c>
      <c r="B819" t="s">
        <v>5466</v>
      </c>
      <c r="C819">
        <f>swisspfam_to_xls!I1739</f>
        <v>108</v>
      </c>
    </row>
    <row r="820" spans="1:3">
      <c r="A820" t="str">
        <f>IF(swisspfam_to_xls!H1743="Regulator of G protein signaling domain", swisspfam_to_xls!A1743, "")</f>
        <v>D2VSP1_NAEGR</v>
      </c>
      <c r="B820" t="s">
        <v>5466</v>
      </c>
      <c r="C820">
        <f>swisspfam_to_xls!I1743</f>
        <v>119</v>
      </c>
    </row>
    <row r="821" spans="1:3">
      <c r="A821" t="str">
        <f>IF(swisspfam_to_xls!H1744="Regulator of G protein signaling domain", swisspfam_to_xls!A1744, "")</f>
        <v>D2VSR8_NAEGR</v>
      </c>
      <c r="B821" t="s">
        <v>5466</v>
      </c>
      <c r="C821">
        <f>swisspfam_to_xls!I1744</f>
        <v>124</v>
      </c>
    </row>
    <row r="822" spans="1:3">
      <c r="A822" t="str">
        <f>IF(swisspfam_to_xls!H1745="Regulator of G protein signaling domain", swisspfam_to_xls!A1745, "")</f>
        <v>D2VST9_NAEGR</v>
      </c>
      <c r="B822" t="s">
        <v>5466</v>
      </c>
      <c r="C822">
        <f>swisspfam_to_xls!I1745</f>
        <v>137</v>
      </c>
    </row>
    <row r="823" spans="1:3">
      <c r="A823" t="str">
        <f>IF(swisspfam_to_xls!H1748="Regulator of G protein signaling domain", swisspfam_to_xls!A1748, "")</f>
        <v>D2VSY5_NAEGR</v>
      </c>
      <c r="B823" t="s">
        <v>5466</v>
      </c>
      <c r="C823">
        <f>swisspfam_to_xls!I1748</f>
        <v>120</v>
      </c>
    </row>
    <row r="824" spans="1:3">
      <c r="A824" t="str">
        <f>IF(swisspfam_to_xls!H1751="Regulator of G protein signaling domain", swisspfam_to_xls!A1751, "")</f>
        <v>D2VT35_NAEGR</v>
      </c>
      <c r="B824" t="s">
        <v>5466</v>
      </c>
      <c r="C824">
        <f>swisspfam_to_xls!I1751</f>
        <v>118</v>
      </c>
    </row>
    <row r="825" spans="1:3">
      <c r="A825" t="str">
        <f>IF(swisspfam_to_xls!H1752="Regulator of G protein signaling domain", swisspfam_to_xls!A1752, "")</f>
        <v>D2VTE9_NAEGR</v>
      </c>
      <c r="B825" t="s">
        <v>5466</v>
      </c>
      <c r="C825">
        <f>swisspfam_to_xls!I1752</f>
        <v>144</v>
      </c>
    </row>
    <row r="826" spans="1:3">
      <c r="A826" t="str">
        <f>IF(swisspfam_to_xls!H1753="Regulator of G protein signaling domain", swisspfam_to_xls!A1753, "")</f>
        <v>D2VTN4_NAEGR</v>
      </c>
      <c r="B826" t="s">
        <v>5466</v>
      </c>
      <c r="C826">
        <f>swisspfam_to_xls!I1753</f>
        <v>167</v>
      </c>
    </row>
    <row r="827" spans="1:3">
      <c r="A827" t="str">
        <f>IF(swisspfam_to_xls!H1754="Regulator of G protein signaling domain", swisspfam_to_xls!A1754, "")</f>
        <v>D2VTP8_NAEGR</v>
      </c>
      <c r="B827" t="s">
        <v>5466</v>
      </c>
      <c r="C827">
        <f>swisspfam_to_xls!I1754</f>
        <v>119</v>
      </c>
    </row>
    <row r="828" spans="1:3">
      <c r="A828" t="str">
        <f>IF(swisspfam_to_xls!H1755="Regulator of G protein signaling domain", swisspfam_to_xls!A1755, "")</f>
        <v>D2VTQ0_NAEGR</v>
      </c>
      <c r="B828" t="s">
        <v>5466</v>
      </c>
      <c r="C828">
        <f>swisspfam_to_xls!I1755</f>
        <v>205</v>
      </c>
    </row>
    <row r="829" spans="1:3">
      <c r="A829" t="str">
        <f>IF(swisspfam_to_xls!H1757="Regulator of G protein signaling domain", swisspfam_to_xls!A1757, "")</f>
        <v>D2VTR4_NAEGR</v>
      </c>
      <c r="B829" t="s">
        <v>5466</v>
      </c>
      <c r="C829">
        <f>swisspfam_to_xls!I1757</f>
        <v>122</v>
      </c>
    </row>
    <row r="830" spans="1:3">
      <c r="A830" t="str">
        <f>IF(swisspfam_to_xls!H1758="Regulator of G protein signaling domain", swisspfam_to_xls!A1758, "")</f>
        <v>D2VTS4_NAEGR</v>
      </c>
      <c r="B830" t="s">
        <v>5466</v>
      </c>
      <c r="C830">
        <f>swisspfam_to_xls!I1758</f>
        <v>119</v>
      </c>
    </row>
    <row r="831" spans="1:3">
      <c r="A831" t="str">
        <f>IF(swisspfam_to_xls!H1759="Regulator of G protein signaling domain", swisspfam_to_xls!A1759, "")</f>
        <v>D2VU15_NAEGR</v>
      </c>
      <c r="B831" t="s">
        <v>5466</v>
      </c>
      <c r="C831">
        <f>swisspfam_to_xls!I1759</f>
        <v>124</v>
      </c>
    </row>
    <row r="832" spans="1:3">
      <c r="A832" t="str">
        <f>IF(swisspfam_to_xls!H1760="Regulator of G protein signaling domain", swisspfam_to_xls!A1760, "")</f>
        <v>D2VUE7_NAEGR</v>
      </c>
      <c r="B832" t="s">
        <v>5466</v>
      </c>
      <c r="C832">
        <f>swisspfam_to_xls!I1760</f>
        <v>126</v>
      </c>
    </row>
    <row r="833" spans="1:3">
      <c r="A833" t="str">
        <f>IF(swisspfam_to_xls!H1762="Regulator of G protein signaling domain", swisspfam_to_xls!A1762, "")</f>
        <v>D2VUF6_NAEGR</v>
      </c>
      <c r="B833" t="s">
        <v>5466</v>
      </c>
      <c r="C833">
        <f>swisspfam_to_xls!I1762</f>
        <v>181</v>
      </c>
    </row>
    <row r="834" spans="1:3">
      <c r="A834" t="str">
        <f>IF(swisspfam_to_xls!H1763="Regulator of G protein signaling domain", swisspfam_to_xls!A1763, "")</f>
        <v>D2VUJ9_NAEGR</v>
      </c>
      <c r="B834" t="s">
        <v>5466</v>
      </c>
      <c r="C834">
        <f>swisspfam_to_xls!I1763</f>
        <v>174</v>
      </c>
    </row>
    <row r="835" spans="1:3">
      <c r="A835" t="str">
        <f>IF(swisspfam_to_xls!H1764="Regulator of G protein signaling domain", swisspfam_to_xls!A1764, "")</f>
        <v>D2VUL8_NAEGR</v>
      </c>
      <c r="B835" t="s">
        <v>5466</v>
      </c>
      <c r="C835">
        <f>swisspfam_to_xls!I1764</f>
        <v>106</v>
      </c>
    </row>
    <row r="836" spans="1:3">
      <c r="A836" t="str">
        <f>IF(swisspfam_to_xls!H1767="Regulator of G protein signaling domain", swisspfam_to_xls!A1767, "")</f>
        <v>D2VUN4_NAEGR</v>
      </c>
      <c r="B836" t="s">
        <v>5466</v>
      </c>
      <c r="C836">
        <f>swisspfam_to_xls!I1767</f>
        <v>147</v>
      </c>
    </row>
    <row r="837" spans="1:3">
      <c r="A837" t="str">
        <f>IF(swisspfam_to_xls!H1768="Regulator of G protein signaling domain", swisspfam_to_xls!A1768, "")</f>
        <v>D2VV33_NAEGR</v>
      </c>
      <c r="B837" t="s">
        <v>5466</v>
      </c>
      <c r="C837">
        <f>swisspfam_to_xls!I1768</f>
        <v>130</v>
      </c>
    </row>
    <row r="838" spans="1:3">
      <c r="A838" t="str">
        <f>IF(swisspfam_to_xls!H1769="Regulator of G protein signaling domain", swisspfam_to_xls!A1769, "")</f>
        <v>D2VVY4_NAEGR</v>
      </c>
      <c r="B838" t="s">
        <v>5466</v>
      </c>
      <c r="C838">
        <f>swisspfam_to_xls!I1769</f>
        <v>127</v>
      </c>
    </row>
    <row r="839" spans="1:3">
      <c r="A839" t="str">
        <f>IF(swisspfam_to_xls!H1770="Regulator of G protein signaling domain", swisspfam_to_xls!A1770, "")</f>
        <v>D2VW55_NAEGR</v>
      </c>
      <c r="B839" t="s">
        <v>5466</v>
      </c>
      <c r="C839">
        <f>swisspfam_to_xls!I1770</f>
        <v>124</v>
      </c>
    </row>
    <row r="840" spans="1:3">
      <c r="A840" t="str">
        <f>IF(swisspfam_to_xls!H1772="Regulator of G protein signaling domain", swisspfam_to_xls!A1772, "")</f>
        <v>D2VW82_NAEGR</v>
      </c>
      <c r="B840" t="s">
        <v>5466</v>
      </c>
      <c r="C840">
        <f>swisspfam_to_xls!I1772</f>
        <v>109</v>
      </c>
    </row>
    <row r="841" spans="1:3">
      <c r="A841" t="str">
        <f>IF(swisspfam_to_xls!H1774="Regulator of G protein signaling domain", swisspfam_to_xls!A1774, "")</f>
        <v>D2VW84_NAEGR</v>
      </c>
      <c r="B841" t="s">
        <v>5466</v>
      </c>
      <c r="C841">
        <f>swisspfam_to_xls!I1774</f>
        <v>162</v>
      </c>
    </row>
    <row r="842" spans="1:3">
      <c r="A842" t="str">
        <f>IF(swisspfam_to_xls!H1775="Regulator of G protein signaling domain", swisspfam_to_xls!A1775, "")</f>
        <v>D2VW88_NAEGR</v>
      </c>
      <c r="B842" t="s">
        <v>5466</v>
      </c>
      <c r="C842">
        <f>swisspfam_to_xls!I1775</f>
        <v>124</v>
      </c>
    </row>
    <row r="843" spans="1:3">
      <c r="A843" t="str">
        <f>IF(swisspfam_to_xls!H1776="Regulator of G protein signaling domain", swisspfam_to_xls!A1776, "")</f>
        <v>D2VW93_NAEGR</v>
      </c>
      <c r="B843" t="s">
        <v>5466</v>
      </c>
      <c r="C843">
        <f>swisspfam_to_xls!I1776</f>
        <v>120</v>
      </c>
    </row>
    <row r="844" spans="1:3">
      <c r="A844" t="str">
        <f>IF(swisspfam_to_xls!H1778="Regulator of G protein signaling domain", swisspfam_to_xls!A1778, "")</f>
        <v>D2VWA9_NAEGR</v>
      </c>
      <c r="B844" t="s">
        <v>5466</v>
      </c>
      <c r="C844">
        <f>swisspfam_to_xls!I1778</f>
        <v>93</v>
      </c>
    </row>
    <row r="845" spans="1:3">
      <c r="A845" t="str">
        <f>IF(swisspfam_to_xls!H1779="Regulator of G protein signaling domain", swisspfam_to_xls!A1779, "")</f>
        <v>D2VWB4_NAEGR</v>
      </c>
      <c r="B845" t="s">
        <v>5466</v>
      </c>
      <c r="C845">
        <f>swisspfam_to_xls!I1779</f>
        <v>150</v>
      </c>
    </row>
    <row r="846" spans="1:3">
      <c r="A846" t="str">
        <f>IF(swisspfam_to_xls!H1780="Regulator of G protein signaling domain", swisspfam_to_xls!A1780, "")</f>
        <v>D2VWC0_NAEGR</v>
      </c>
      <c r="B846" t="s">
        <v>5466</v>
      </c>
      <c r="C846">
        <f>swisspfam_to_xls!I1780</f>
        <v>120</v>
      </c>
    </row>
    <row r="847" spans="1:3">
      <c r="A847" t="str">
        <f>IF(swisspfam_to_xls!H1781="Regulator of G protein signaling domain", swisspfam_to_xls!A1781, "")</f>
        <v>D2VWD0_NAEGR</v>
      </c>
      <c r="B847" t="s">
        <v>5466</v>
      </c>
      <c r="C847">
        <f>swisspfam_to_xls!I1781</f>
        <v>178</v>
      </c>
    </row>
    <row r="848" spans="1:3">
      <c r="A848" t="str">
        <f>IF(swisspfam_to_xls!H1782="Regulator of G protein signaling domain", swisspfam_to_xls!A1782, "")</f>
        <v>D2VWD4_NAEGR</v>
      </c>
      <c r="B848" t="s">
        <v>5466</v>
      </c>
      <c r="C848">
        <f>swisspfam_to_xls!I1782</f>
        <v>145</v>
      </c>
    </row>
    <row r="849" spans="1:3">
      <c r="A849" t="str">
        <f>IF(swisspfam_to_xls!H1783="Regulator of G protein signaling domain", swisspfam_to_xls!A1783, "")</f>
        <v>D2VWZ9_NAEGR</v>
      </c>
      <c r="B849" t="s">
        <v>5466</v>
      </c>
      <c r="C849">
        <f>swisspfam_to_xls!I1783</f>
        <v>127</v>
      </c>
    </row>
    <row r="850" spans="1:3">
      <c r="A850" t="str">
        <f>IF(swisspfam_to_xls!H1785="Regulator of G protein signaling domain", swisspfam_to_xls!A1785, "")</f>
        <v>D2VX05_NAEGR</v>
      </c>
      <c r="B850" t="s">
        <v>5466</v>
      </c>
      <c r="C850">
        <f>swisspfam_to_xls!I1785</f>
        <v>186</v>
      </c>
    </row>
    <row r="851" spans="1:3">
      <c r="A851" t="str">
        <f>IF(swisspfam_to_xls!H1786="Regulator of G protein signaling domain", swisspfam_to_xls!A1786, "")</f>
        <v>D2VXE4_NAEGR</v>
      </c>
      <c r="B851" t="s">
        <v>5466</v>
      </c>
      <c r="C851">
        <f>swisspfam_to_xls!I1786</f>
        <v>112</v>
      </c>
    </row>
    <row r="852" spans="1:3">
      <c r="A852" t="str">
        <f>IF(swisspfam_to_xls!H1787="Regulator of G protein signaling domain", swisspfam_to_xls!A1787, "")</f>
        <v>D2VXV6_NAEGR</v>
      </c>
      <c r="B852" t="s">
        <v>5466</v>
      </c>
      <c r="C852">
        <f>swisspfam_to_xls!I1787</f>
        <v>148</v>
      </c>
    </row>
    <row r="853" spans="1:3">
      <c r="A853" t="str">
        <f>IF(swisspfam_to_xls!H1788="Regulator of G protein signaling domain", swisspfam_to_xls!A1788, "")</f>
        <v>D2VXV7_NAEGR</v>
      </c>
      <c r="B853" t="s">
        <v>5466</v>
      </c>
      <c r="C853">
        <f>swisspfam_to_xls!I1788</f>
        <v>140</v>
      </c>
    </row>
    <row r="854" spans="1:3">
      <c r="A854" t="str">
        <f>IF(swisspfam_to_xls!H1790="Regulator of G protein signaling domain", swisspfam_to_xls!A1790, "")</f>
        <v>D2VY64_NAEGR</v>
      </c>
      <c r="B854" t="s">
        <v>5466</v>
      </c>
      <c r="C854">
        <f>swisspfam_to_xls!I1790</f>
        <v>108</v>
      </c>
    </row>
    <row r="855" spans="1:3">
      <c r="A855" t="str">
        <f>IF(swisspfam_to_xls!H1791="Regulator of G protein signaling domain", swisspfam_to_xls!A1791, "")</f>
        <v>D2VYI3_NAEGR</v>
      </c>
      <c r="B855" t="s">
        <v>5466</v>
      </c>
      <c r="C855">
        <f>swisspfam_to_xls!I1791</f>
        <v>143</v>
      </c>
    </row>
    <row r="856" spans="1:3">
      <c r="A856" t="str">
        <f>IF(swisspfam_to_xls!H1793="Regulator of G protein signaling domain", swisspfam_to_xls!A1793, "")</f>
        <v>D2VYJ3_NAEGR</v>
      </c>
      <c r="B856" t="s">
        <v>5466</v>
      </c>
      <c r="C856">
        <f>swisspfam_to_xls!I1793</f>
        <v>139</v>
      </c>
    </row>
    <row r="857" spans="1:3">
      <c r="A857" t="str">
        <f>IF(swisspfam_to_xls!H1795="Regulator of G protein signaling domain", swisspfam_to_xls!A1795, "")</f>
        <v>D2VYX8_NAEGR</v>
      </c>
      <c r="B857" t="s">
        <v>5466</v>
      </c>
      <c r="C857">
        <f>swisspfam_to_xls!I1795</f>
        <v>123</v>
      </c>
    </row>
    <row r="858" spans="1:3">
      <c r="A858" t="str">
        <f>IF(swisspfam_to_xls!H1797="Regulator of G protein signaling domain", swisspfam_to_xls!A1797, "")</f>
        <v>D2VZ75_NAEGR</v>
      </c>
      <c r="B858" t="s">
        <v>5466</v>
      </c>
      <c r="C858">
        <f>swisspfam_to_xls!I1797</f>
        <v>197</v>
      </c>
    </row>
    <row r="859" spans="1:3">
      <c r="A859" t="str">
        <f>IF(swisspfam_to_xls!H1800="Regulator of G protein signaling domain", swisspfam_to_xls!A1800, "")</f>
        <v>D2VZ79_NAEGR</v>
      </c>
      <c r="B859" t="s">
        <v>5466</v>
      </c>
      <c r="C859">
        <f>swisspfam_to_xls!I1800</f>
        <v>118</v>
      </c>
    </row>
    <row r="860" spans="1:3">
      <c r="A860" t="str">
        <f>IF(swisspfam_to_xls!H1801="Regulator of G protein signaling domain", swisspfam_to_xls!A1801, "")</f>
        <v>D2VZJ2_NAEGR</v>
      </c>
      <c r="B860" t="s">
        <v>5466</v>
      </c>
      <c r="C860">
        <f>swisspfam_to_xls!I1801</f>
        <v>123</v>
      </c>
    </row>
    <row r="861" spans="1:3">
      <c r="A861" t="str">
        <f>IF(swisspfam_to_xls!H1802="Regulator of G protein signaling domain", swisspfam_to_xls!A1802, "")</f>
        <v>D2VZJ7_NAEGR</v>
      </c>
      <c r="B861" t="s">
        <v>5466</v>
      </c>
      <c r="C861">
        <f>swisspfam_to_xls!I1802</f>
        <v>140</v>
      </c>
    </row>
    <row r="862" spans="1:3">
      <c r="A862" t="str">
        <f>IF(swisspfam_to_xls!H1803="Regulator of G protein signaling domain", swisspfam_to_xls!A1803, "")</f>
        <v>D2VZT8_NAEGR</v>
      </c>
      <c r="B862" t="s">
        <v>5466</v>
      </c>
      <c r="C862">
        <f>swisspfam_to_xls!I1803</f>
        <v>135</v>
      </c>
    </row>
    <row r="863" spans="1:3">
      <c r="A863" t="str">
        <f>IF(swisspfam_to_xls!H1805="Regulator of G protein signaling domain", swisspfam_to_xls!A1805, "")</f>
        <v>D2VZW2_NAEGR</v>
      </c>
      <c r="B863" t="s">
        <v>5466</v>
      </c>
      <c r="C863">
        <f>swisspfam_to_xls!I1805</f>
        <v>124</v>
      </c>
    </row>
    <row r="864" spans="1:3">
      <c r="A864" t="str">
        <f>IF(swisspfam_to_xls!H1806="Regulator of G protein signaling domain", swisspfam_to_xls!A1806, "")</f>
        <v>D2W017_NAEGR</v>
      </c>
      <c r="B864" t="s">
        <v>5466</v>
      </c>
      <c r="C864">
        <f>swisspfam_to_xls!I1806</f>
        <v>108</v>
      </c>
    </row>
    <row r="865" spans="1:3">
      <c r="A865" t="str">
        <f>IF(swisspfam_to_xls!H1807="Regulator of G protein signaling domain", swisspfam_to_xls!A1807, "")</f>
        <v>D2W031_NAEGR</v>
      </c>
      <c r="B865" t="s">
        <v>5466</v>
      </c>
      <c r="C865">
        <f>swisspfam_to_xls!I1807</f>
        <v>111</v>
      </c>
    </row>
    <row r="866" spans="1:3">
      <c r="A866" t="str">
        <f>IF(swisspfam_to_xls!H1808="Regulator of G protein signaling domain", swisspfam_to_xls!A1808, "")</f>
        <v>D2W096_NAEGR</v>
      </c>
      <c r="B866" t="s">
        <v>5466</v>
      </c>
      <c r="C866">
        <f>swisspfam_to_xls!I1808</f>
        <v>119</v>
      </c>
    </row>
    <row r="867" spans="1:3">
      <c r="A867" t="str">
        <f>IF(swisspfam_to_xls!H1809="Regulator of G protein signaling domain", swisspfam_to_xls!A1809, "")</f>
        <v>D2W0C7_NAEGR</v>
      </c>
      <c r="B867" t="s">
        <v>5466</v>
      </c>
      <c r="C867">
        <f>swisspfam_to_xls!I1809</f>
        <v>133</v>
      </c>
    </row>
    <row r="868" spans="1:3">
      <c r="A868" t="str">
        <f>IF(swisspfam_to_xls!H1810="Regulator of G protein signaling domain", swisspfam_to_xls!A1810, "")</f>
        <v>D2W0D2_NAEGR</v>
      </c>
      <c r="B868" t="s">
        <v>5466</v>
      </c>
      <c r="C868">
        <f>swisspfam_to_xls!I1810</f>
        <v>129</v>
      </c>
    </row>
    <row r="869" spans="1:3">
      <c r="A869" t="str">
        <f>IF(swisspfam_to_xls!H1812="Regulator of G protein signaling domain", swisspfam_to_xls!A1812, "")</f>
        <v>D2W0H3_NAEGR</v>
      </c>
      <c r="B869" t="s">
        <v>5466</v>
      </c>
      <c r="C869">
        <f>swisspfam_to_xls!I1812</f>
        <v>114</v>
      </c>
    </row>
    <row r="870" spans="1:3">
      <c r="A870" t="str">
        <f>IF(swisspfam_to_xls!H1813="Regulator of G protein signaling domain", swisspfam_to_xls!A1813, "")</f>
        <v>D2W0K8_NAEGR</v>
      </c>
      <c r="B870" t="s">
        <v>5466</v>
      </c>
      <c r="C870">
        <f>swisspfam_to_xls!I1813</f>
        <v>127</v>
      </c>
    </row>
    <row r="871" spans="1:3">
      <c r="A871" t="str">
        <f>IF(swisspfam_to_xls!H1817="Regulator of G protein signaling domain", swisspfam_to_xls!A1817, "")</f>
        <v>D2W0L7_NAEGR</v>
      </c>
      <c r="B871" t="s">
        <v>5466</v>
      </c>
      <c r="C871">
        <f>swisspfam_to_xls!I1817</f>
        <v>113</v>
      </c>
    </row>
    <row r="872" spans="1:3">
      <c r="A872" t="str">
        <f>IF(swisspfam_to_xls!H1818="Regulator of G protein signaling domain", swisspfam_to_xls!A1818, "")</f>
        <v>D2W1B2_NAEGR</v>
      </c>
      <c r="B872" t="s">
        <v>5466</v>
      </c>
      <c r="C872">
        <f>swisspfam_to_xls!I1818</f>
        <v>200</v>
      </c>
    </row>
    <row r="873" spans="1:3">
      <c r="A873" t="str">
        <f>IF(swisspfam_to_xls!H1820="Regulator of G protein signaling domain", swisspfam_to_xls!A1820, "")</f>
        <v>D2W1H7_NAEGR</v>
      </c>
      <c r="B873" t="s">
        <v>5466</v>
      </c>
      <c r="C873">
        <f>swisspfam_to_xls!I1820</f>
        <v>104</v>
      </c>
    </row>
    <row r="874" spans="1:3">
      <c r="A874" t="str">
        <f>IF(swisspfam_to_xls!H1821="Regulator of G protein signaling domain", swisspfam_to_xls!A1821, "")</f>
        <v>D2W1J3_NAEGR</v>
      </c>
      <c r="B874" t="s">
        <v>5466</v>
      </c>
      <c r="C874">
        <f>swisspfam_to_xls!I1821</f>
        <v>137</v>
      </c>
    </row>
    <row r="875" spans="1:3">
      <c r="A875" t="str">
        <f>IF(swisspfam_to_xls!H1822="Regulator of G protein signaling domain", swisspfam_to_xls!A1822, "")</f>
        <v>D2W1P5_NAEGR</v>
      </c>
      <c r="B875" t="s">
        <v>5466</v>
      </c>
      <c r="C875">
        <f>swisspfam_to_xls!I1822</f>
        <v>120</v>
      </c>
    </row>
    <row r="876" spans="1:3">
      <c r="A876" t="str">
        <f>IF(swisspfam_to_xls!H1823="Regulator of G protein signaling domain", swisspfam_to_xls!A1823, "")</f>
        <v>D2W1P5_NAEGR</v>
      </c>
      <c r="B876" t="s">
        <v>5466</v>
      </c>
      <c r="C876">
        <f>swisspfam_to_xls!I1823</f>
        <v>120</v>
      </c>
    </row>
    <row r="877" spans="1:3">
      <c r="A877" t="str">
        <f>IF(swisspfam_to_xls!H1824="Regulator of G protein signaling domain", swisspfam_to_xls!A1824, "")</f>
        <v>D2W1Z7_NAEGR</v>
      </c>
      <c r="B877" t="s">
        <v>5466</v>
      </c>
      <c r="C877">
        <f>swisspfam_to_xls!I1824</f>
        <v>145</v>
      </c>
    </row>
    <row r="878" spans="1:3">
      <c r="A878" t="str">
        <f>IF(swisspfam_to_xls!H1825="Regulator of G protein signaling domain", swisspfam_to_xls!A1825, "")</f>
        <v>D2W1Z8_NAEGR</v>
      </c>
      <c r="B878" t="s">
        <v>5466</v>
      </c>
      <c r="C878">
        <f>swisspfam_to_xls!I1825</f>
        <v>190</v>
      </c>
    </row>
    <row r="879" spans="1:3">
      <c r="A879" t="str">
        <f>IF(swisspfam_to_xls!H1826="Regulator of G protein signaling domain", swisspfam_to_xls!A1826, "")</f>
        <v>D2W243_NAEGR</v>
      </c>
      <c r="B879" t="s">
        <v>5466</v>
      </c>
      <c r="C879">
        <f>swisspfam_to_xls!I1826</f>
        <v>97</v>
      </c>
    </row>
    <row r="880" spans="1:3">
      <c r="A880" t="str">
        <f>IF(swisspfam_to_xls!H1827="Regulator of G protein signaling domain", swisspfam_to_xls!A1827, "")</f>
        <v>D2W252_NAEGR</v>
      </c>
      <c r="B880" t="s">
        <v>5466</v>
      </c>
      <c r="C880">
        <f>swisspfam_to_xls!I1827</f>
        <v>122</v>
      </c>
    </row>
    <row r="881" spans="1:3">
      <c r="A881" t="str">
        <f>IF(swisspfam_to_xls!H1828="Regulator of G protein signaling domain", swisspfam_to_xls!A1828, "")</f>
        <v>D2W252_NAEGR</v>
      </c>
      <c r="B881" t="s">
        <v>5466</v>
      </c>
      <c r="C881">
        <f>swisspfam_to_xls!I1828</f>
        <v>118</v>
      </c>
    </row>
    <row r="882" spans="1:3">
      <c r="A882" t="str">
        <f>IF(swisspfam_to_xls!H1829="Regulator of G protein signaling domain", swisspfam_to_xls!A1829, "")</f>
        <v>D2W253_NAEGR</v>
      </c>
      <c r="B882" t="s">
        <v>5466</v>
      </c>
      <c r="C882">
        <f>swisspfam_to_xls!I1829</f>
        <v>163</v>
      </c>
    </row>
    <row r="883" spans="1:3">
      <c r="A883" t="str">
        <f>IF(swisspfam_to_xls!H1830="Regulator of G protein signaling domain", swisspfam_to_xls!A1830, "")</f>
        <v>D2W2F4_NAEGR</v>
      </c>
      <c r="B883" t="s">
        <v>5466</v>
      </c>
      <c r="C883">
        <f>swisspfam_to_xls!I1830</f>
        <v>166</v>
      </c>
    </row>
    <row r="884" spans="1:3">
      <c r="A884" t="str">
        <f>IF(swisspfam_to_xls!H1831="Regulator of G protein signaling domain", swisspfam_to_xls!A1831, "")</f>
        <v>D2W2I5_NAEGR</v>
      </c>
      <c r="B884" t="s">
        <v>5466</v>
      </c>
      <c r="C884">
        <f>swisspfam_to_xls!I1831</f>
        <v>133</v>
      </c>
    </row>
    <row r="885" spans="1:3">
      <c r="A885" t="str">
        <f>IF(swisspfam_to_xls!H1832="Regulator of G protein signaling domain", swisspfam_to_xls!A1832, "")</f>
        <v>D2W2I8_NAEGR</v>
      </c>
      <c r="B885" t="s">
        <v>5466</v>
      </c>
      <c r="C885">
        <f>swisspfam_to_xls!I1832</f>
        <v>112</v>
      </c>
    </row>
    <row r="886" spans="1:3">
      <c r="A886" t="str">
        <f>IF(swisspfam_to_xls!H1833="Regulator of G protein signaling domain", swisspfam_to_xls!A1833, "")</f>
        <v>D2W2K1_NAEGR</v>
      </c>
      <c r="B886" t="s">
        <v>5466</v>
      </c>
      <c r="C886">
        <f>swisspfam_to_xls!I1833</f>
        <v>170</v>
      </c>
    </row>
    <row r="887" spans="1:3">
      <c r="A887" t="str">
        <f>IF(swisspfam_to_xls!H1835="Regulator of G protein signaling domain", swisspfam_to_xls!A1835, "")</f>
        <v>D2W2R3_NAEGR</v>
      </c>
      <c r="B887" t="s">
        <v>5466</v>
      </c>
      <c r="C887">
        <f>swisspfam_to_xls!I1835</f>
        <v>114</v>
      </c>
    </row>
    <row r="888" spans="1:3">
      <c r="A888" t="str">
        <f>IF(swisspfam_to_xls!H1836="Regulator of G protein signaling domain", swisspfam_to_xls!A1836, "")</f>
        <v>D2W2W7_NAEGR</v>
      </c>
      <c r="B888" t="s">
        <v>5466</v>
      </c>
      <c r="C888">
        <f>swisspfam_to_xls!I1836</f>
        <v>147</v>
      </c>
    </row>
    <row r="889" spans="1:3">
      <c r="A889" t="str">
        <f>IF(swisspfam_to_xls!H1838="Regulator of G protein signaling domain", swisspfam_to_xls!A1838, "")</f>
        <v>D2W2Y3_NAEGR</v>
      </c>
      <c r="B889" t="s">
        <v>5466</v>
      </c>
      <c r="C889">
        <f>swisspfam_to_xls!I1838</f>
        <v>148</v>
      </c>
    </row>
    <row r="890" spans="1:3">
      <c r="A890" t="str">
        <f>IF(swisspfam_to_xls!H1839="Regulator of G protein signaling domain", swisspfam_to_xls!A1839, "")</f>
        <v>D2W347_NAEGR</v>
      </c>
      <c r="B890" t="s">
        <v>5466</v>
      </c>
      <c r="C890">
        <f>swisspfam_to_xls!I1839</f>
        <v>119</v>
      </c>
    </row>
    <row r="891" spans="1:3">
      <c r="A891" t="str">
        <f>IF(swisspfam_to_xls!H1840="Regulator of G protein signaling domain", swisspfam_to_xls!A1840, "")</f>
        <v>D2W391_NAEGR</v>
      </c>
      <c r="B891" t="s">
        <v>5466</v>
      </c>
      <c r="C891">
        <f>swisspfam_to_xls!I1840</f>
        <v>153</v>
      </c>
    </row>
    <row r="892" spans="1:3">
      <c r="A892" t="str">
        <f>IF(swisspfam_to_xls!H1841="Regulator of G protein signaling domain", swisspfam_to_xls!A1841, "")</f>
        <v>D2W3A7_NAEGR</v>
      </c>
      <c r="B892" t="s">
        <v>5466</v>
      </c>
      <c r="C892">
        <f>swisspfam_to_xls!I1841</f>
        <v>144</v>
      </c>
    </row>
    <row r="893" spans="1:3">
      <c r="A893" t="str">
        <f>IF(swisspfam_to_xls!H1843="Regulator of G protein signaling domain", swisspfam_to_xls!A1843, "")</f>
        <v>D2W3H3_NAEGR</v>
      </c>
      <c r="B893" t="s">
        <v>5466</v>
      </c>
      <c r="C893">
        <f>swisspfam_to_xls!I1843</f>
        <v>123</v>
      </c>
    </row>
    <row r="894" spans="1:3">
      <c r="A894" t="str">
        <f>IF(swisspfam_to_xls!H1844="Regulator of G protein signaling domain", swisspfam_to_xls!A1844, "")</f>
        <v>D2W3U7_NAEGR</v>
      </c>
      <c r="B894" t="s">
        <v>5466</v>
      </c>
      <c r="C894">
        <f>swisspfam_to_xls!I1844</f>
        <v>121</v>
      </c>
    </row>
    <row r="895" spans="1:3">
      <c r="A895" t="str">
        <f>IF(swisspfam_to_xls!H1846="Regulator of G protein signaling domain", swisspfam_to_xls!A1846, "")</f>
        <v>D2W3W3_NAEGR</v>
      </c>
      <c r="B895" t="s">
        <v>5466</v>
      </c>
      <c r="C895">
        <f>swisspfam_to_xls!I1846</f>
        <v>118</v>
      </c>
    </row>
    <row r="896" spans="1:3">
      <c r="A896" t="str">
        <f>IF(swisspfam_to_xls!H1848="Regulator of G protein signaling domain", swisspfam_to_xls!A1848, "")</f>
        <v>D2W3W7_NAEGR</v>
      </c>
      <c r="B896" t="s">
        <v>5466</v>
      </c>
      <c r="C896">
        <f>swisspfam_to_xls!I1848</f>
        <v>122</v>
      </c>
    </row>
    <row r="897" spans="1:3">
      <c r="A897" t="str">
        <f>IF(swisspfam_to_xls!H1849="Regulator of G protein signaling domain", swisspfam_to_xls!A1849, "")</f>
        <v>D2W401_NAEGR</v>
      </c>
      <c r="B897" t="s">
        <v>5466</v>
      </c>
      <c r="C897">
        <f>swisspfam_to_xls!I1849</f>
        <v>117</v>
      </c>
    </row>
    <row r="898" spans="1:3">
      <c r="A898" t="str">
        <f>IF(swisspfam_to_xls!H1851="Regulator of G protein signaling domain", swisspfam_to_xls!A1851, "")</f>
        <v>D2W458_NAEGR</v>
      </c>
      <c r="B898" t="s">
        <v>5466</v>
      </c>
      <c r="C898">
        <f>swisspfam_to_xls!I1851</f>
        <v>141</v>
      </c>
    </row>
    <row r="899" spans="1:3">
      <c r="A899" t="str">
        <f>IF(swisspfam_to_xls!H1852="Regulator of G protein signaling domain", swisspfam_to_xls!A1852, "")</f>
        <v>D2W4A1_NAEGR</v>
      </c>
      <c r="B899" t="s">
        <v>5466</v>
      </c>
      <c r="C899">
        <f>swisspfam_to_xls!I1852</f>
        <v>173</v>
      </c>
    </row>
    <row r="900" spans="1:3">
      <c r="A900" t="str">
        <f>IF(swisspfam_to_xls!H1853="Regulator of G protein signaling domain", swisspfam_to_xls!A1853, "")</f>
        <v>D2W4D4_NAEGR</v>
      </c>
      <c r="B900" t="s">
        <v>5466</v>
      </c>
      <c r="C900">
        <f>swisspfam_to_xls!I1853</f>
        <v>178</v>
      </c>
    </row>
    <row r="901" spans="1:3">
      <c r="A901" t="str">
        <f>IF(swisspfam_to_xls!H1854="Regulator of G protein signaling domain", swisspfam_to_xls!A1854, "")</f>
        <v>D2W4H7_NAEGR</v>
      </c>
      <c r="B901" t="s">
        <v>5466</v>
      </c>
      <c r="C901">
        <f>swisspfam_to_xls!I1854</f>
        <v>194</v>
      </c>
    </row>
    <row r="902" spans="1:3">
      <c r="A902" t="str">
        <f>IF(swisspfam_to_xls!H1855="Regulator of G protein signaling domain", swisspfam_to_xls!A1855, "")</f>
        <v>D2W4H8_NAEGR</v>
      </c>
      <c r="B902" t="s">
        <v>5466</v>
      </c>
      <c r="C902">
        <f>swisspfam_to_xls!I1855</f>
        <v>170</v>
      </c>
    </row>
    <row r="903" spans="1:3">
      <c r="A903" t="str">
        <f>IF(swisspfam_to_xls!H1856="Regulator of G protein signaling domain", swisspfam_to_xls!A1856, "")</f>
        <v>D2W4I3_NAEGR</v>
      </c>
      <c r="B903" t="s">
        <v>5466</v>
      </c>
      <c r="C903">
        <f>swisspfam_to_xls!I1856</f>
        <v>134</v>
      </c>
    </row>
    <row r="904" spans="1:3">
      <c r="A904" t="str">
        <f>IF(swisspfam_to_xls!H1858="Regulator of G protein signaling domain", swisspfam_to_xls!A1858, "")</f>
        <v>D2W4Z5_NAEGR</v>
      </c>
      <c r="B904" t="s">
        <v>5466</v>
      </c>
      <c r="C904">
        <f>swisspfam_to_xls!I1858</f>
        <v>117</v>
      </c>
    </row>
    <row r="905" spans="1:3">
      <c r="A905" t="str">
        <f>IF(swisspfam_to_xls!H1859="Regulator of G protein signaling domain", swisspfam_to_xls!A1859, "")</f>
        <v>D2W570_NAEGR</v>
      </c>
      <c r="B905" t="s">
        <v>5466</v>
      </c>
      <c r="C905">
        <f>swisspfam_to_xls!I1859</f>
        <v>141</v>
      </c>
    </row>
    <row r="906" spans="1:3">
      <c r="A906" t="str">
        <f>IF(swisspfam_to_xls!H1860="Regulator of G protein signaling domain", swisspfam_to_xls!A1860, "")</f>
        <v>D2W598_NAEGR</v>
      </c>
      <c r="B906" t="s">
        <v>5466</v>
      </c>
      <c r="C906">
        <f>swisspfam_to_xls!I1860</f>
        <v>174</v>
      </c>
    </row>
    <row r="907" spans="1:3">
      <c r="A907" t="str">
        <f>IF(swisspfam_to_xls!H1861="Regulator of G protein signaling domain", swisspfam_to_xls!A1861, "")</f>
        <v>D2W5S8_NAEGR</v>
      </c>
      <c r="B907" t="s">
        <v>5466</v>
      </c>
      <c r="C907">
        <f>swisspfam_to_xls!I1861</f>
        <v>155</v>
      </c>
    </row>
    <row r="908" spans="1:3">
      <c r="A908" t="str">
        <f>IF(swisspfam_to_xls!H1862="Regulator of G protein signaling domain", swisspfam_to_xls!A1862, "")</f>
        <v>D2W6E4_NAEGR</v>
      </c>
      <c r="B908" t="s">
        <v>5466</v>
      </c>
      <c r="C908">
        <f>swisspfam_to_xls!I1862</f>
        <v>132</v>
      </c>
    </row>
    <row r="909" spans="1:3">
      <c r="A909" t="str">
        <f>IF(swisspfam_to_xls!H1865="Regulator of G protein signaling domain", swisspfam_to_xls!A1865, "")</f>
        <v>D3AW57_POLPA</v>
      </c>
      <c r="B909" t="s">
        <v>5466</v>
      </c>
      <c r="C909">
        <f>swisspfam_to_xls!I1865</f>
        <v>99</v>
      </c>
    </row>
    <row r="910" spans="1:3">
      <c r="A910" t="str">
        <f>IF(swisspfam_to_xls!H1869="Regulator of G protein signaling domain", swisspfam_to_xls!A1869, "")</f>
        <v>D3AWK1_POLPA</v>
      </c>
      <c r="B910" t="s">
        <v>5466</v>
      </c>
      <c r="C910">
        <f>swisspfam_to_xls!I1869</f>
        <v>187</v>
      </c>
    </row>
    <row r="911" spans="1:3">
      <c r="A911" t="str">
        <f>IF(swisspfam_to_xls!H1870="Regulator of G protein signaling domain", swisspfam_to_xls!A1870, "")</f>
        <v>D3AXI2_POLPA</v>
      </c>
      <c r="B911" t="s">
        <v>5466</v>
      </c>
      <c r="C911">
        <f>swisspfam_to_xls!I1870</f>
        <v>116</v>
      </c>
    </row>
    <row r="912" spans="1:3">
      <c r="A912" t="str">
        <f>IF(swisspfam_to_xls!H1873="Regulator of G protein signaling domain", swisspfam_to_xls!A1873, "")</f>
        <v>D3AYK1_POLPA</v>
      </c>
      <c r="B912" t="s">
        <v>5466</v>
      </c>
      <c r="C912">
        <f>swisspfam_to_xls!I1873</f>
        <v>119</v>
      </c>
    </row>
    <row r="913" spans="1:3">
      <c r="A913" t="str">
        <f>IF(swisspfam_to_xls!H1878="Regulator of G protein signaling domain", swisspfam_to_xls!A1878, "")</f>
        <v>D3B103_POLPA</v>
      </c>
      <c r="B913" t="s">
        <v>5466</v>
      </c>
      <c r="C913">
        <f>swisspfam_to_xls!I1878</f>
        <v>170</v>
      </c>
    </row>
    <row r="914" spans="1:3">
      <c r="A914" t="str">
        <f>IF(swisspfam_to_xls!H1885="Regulator of G protein signaling domain", swisspfam_to_xls!A1885, "")</f>
        <v>D3B340_POLPA</v>
      </c>
      <c r="B914" t="s">
        <v>5466</v>
      </c>
      <c r="C914">
        <f>swisspfam_to_xls!I1885</f>
        <v>135</v>
      </c>
    </row>
    <row r="915" spans="1:3">
      <c r="A915" t="str">
        <f>IF(swisspfam_to_xls!H1887="Regulator of G protein signaling domain", swisspfam_to_xls!A1887, "")</f>
        <v>D3BBX7_POLPA</v>
      </c>
      <c r="B915" t="s">
        <v>5466</v>
      </c>
      <c r="C915">
        <f>swisspfam_to_xls!I1887</f>
        <v>109</v>
      </c>
    </row>
    <row r="916" spans="1:3">
      <c r="A916" t="str">
        <f>IF(swisspfam_to_xls!H1889="Regulator of G protein signaling domain", swisspfam_to_xls!A1889, "")</f>
        <v>D3BHP9_POLPA</v>
      </c>
      <c r="B916" t="s">
        <v>5466</v>
      </c>
      <c r="C916">
        <f>swisspfam_to_xls!I1889</f>
        <v>129</v>
      </c>
    </row>
    <row r="917" spans="1:3">
      <c r="A917" t="str">
        <f>IF(swisspfam_to_xls!H1890="Regulator of G protein signaling domain", swisspfam_to_xls!A1890, "")</f>
        <v>D3BHP9_POLPA</v>
      </c>
      <c r="B917" t="s">
        <v>5466</v>
      </c>
      <c r="C917">
        <f>swisspfam_to_xls!I1890</f>
        <v>101</v>
      </c>
    </row>
    <row r="918" spans="1:3">
      <c r="A918" t="str">
        <f>IF(swisspfam_to_xls!H1891="Regulator of G protein signaling domain", swisspfam_to_xls!A1891, "")</f>
        <v>D3BHP9_POLPA</v>
      </c>
      <c r="B918" t="s">
        <v>5466</v>
      </c>
      <c r="C918">
        <f>swisspfam_to_xls!I1891</f>
        <v>119</v>
      </c>
    </row>
    <row r="919" spans="1:3">
      <c r="A919" t="str">
        <f>IF(swisspfam_to_xls!H1892="Regulator of G protein signaling domain", swisspfam_to_xls!A1892, "")</f>
        <v>D3BKK8_POLPA</v>
      </c>
      <c r="B919" t="s">
        <v>5466</v>
      </c>
      <c r="C919">
        <f>swisspfam_to_xls!I1892</f>
        <v>117</v>
      </c>
    </row>
    <row r="920" spans="1:3">
      <c r="A920" t="str">
        <f>IF(swisspfam_to_xls!H1895="Regulator of G protein signaling domain", swisspfam_to_xls!A1895, "")</f>
        <v>D3KFS4_CAEEL</v>
      </c>
      <c r="B920" t="s">
        <v>5466</v>
      </c>
      <c r="C920">
        <f>swisspfam_to_xls!I1895</f>
        <v>116</v>
      </c>
    </row>
    <row r="921" spans="1:3">
      <c r="A921" t="str">
        <f>IF(swisspfam_to_xls!H1896="Regulator of G protein signaling domain", swisspfam_to_xls!A1896, "")</f>
        <v>D3U1F9_SHEEP</v>
      </c>
      <c r="B921" t="s">
        <v>5466</v>
      </c>
      <c r="C921">
        <f>swisspfam_to_xls!I1896</f>
        <v>116</v>
      </c>
    </row>
    <row r="922" spans="1:3">
      <c r="A922" t="str">
        <f>IF(swisspfam_to_xls!H1897="Regulator of G protein signaling domain", swisspfam_to_xls!A1897, "")</f>
        <v>D3YX00_MOUSE</v>
      </c>
      <c r="B922" t="s">
        <v>5466</v>
      </c>
      <c r="C922">
        <f>swisspfam_to_xls!I1897</f>
        <v>62</v>
      </c>
    </row>
    <row r="923" spans="1:3">
      <c r="A923" t="str">
        <f>IF(swisspfam_to_xls!H1898="Regulator of G protein signaling domain", swisspfam_to_xls!A1898, "")</f>
        <v>D3YXA5_MOUSE</v>
      </c>
      <c r="B923" t="s">
        <v>5466</v>
      </c>
      <c r="C923">
        <f>swisspfam_to_xls!I1898</f>
        <v>30</v>
      </c>
    </row>
    <row r="924" spans="1:3">
      <c r="A924" t="str">
        <f>IF(swisspfam_to_xls!H1899="Regulator of G protein signaling domain", swisspfam_to_xls!A1899, "")</f>
        <v>D3YYE5_MOUSE</v>
      </c>
      <c r="B924" t="s">
        <v>5466</v>
      </c>
      <c r="C924">
        <f>swisspfam_to_xls!I1899</f>
        <v>60</v>
      </c>
    </row>
    <row r="925" spans="1:3">
      <c r="A925" t="str">
        <f>IF(swisspfam_to_xls!H1904="Regulator of G protein signaling domain", swisspfam_to_xls!A1904, "")</f>
        <v>D3Z0G5_MOUSE</v>
      </c>
      <c r="B925" t="s">
        <v>5466</v>
      </c>
      <c r="C925">
        <f>swisspfam_to_xls!I1904</f>
        <v>117</v>
      </c>
    </row>
    <row r="926" spans="1:3">
      <c r="A926" t="str">
        <f>IF(swisspfam_to_xls!H1909="Regulator of G protein signaling domain", swisspfam_to_xls!A1909, "")</f>
        <v>D3Z0G6_MOUSE</v>
      </c>
      <c r="B926" t="s">
        <v>5466</v>
      </c>
      <c r="C926">
        <f>swisspfam_to_xls!I1909</f>
        <v>117</v>
      </c>
    </row>
    <row r="927" spans="1:3">
      <c r="A927" t="str">
        <f>IF(swisspfam_to_xls!H1913="Regulator of G protein signaling domain", swisspfam_to_xls!A1913, "")</f>
        <v>D3Z0G7_MOUSE</v>
      </c>
      <c r="B927" t="s">
        <v>5466</v>
      </c>
      <c r="C927">
        <f>swisspfam_to_xls!I1913</f>
        <v>117</v>
      </c>
    </row>
    <row r="928" spans="1:3">
      <c r="A928" t="str">
        <f>IF(swisspfam_to_xls!H1915="Regulator of G protein signaling domain", swisspfam_to_xls!A1915, "")</f>
        <v>D3Z1B6_MOUSE</v>
      </c>
      <c r="B928" t="s">
        <v>5466</v>
      </c>
      <c r="C928">
        <f>swisspfam_to_xls!I1915</f>
        <v>41</v>
      </c>
    </row>
    <row r="929" spans="1:3">
      <c r="A929" t="str">
        <f>IF(swisspfam_to_xls!H1916="Regulator of G protein signaling domain", swisspfam_to_xls!A1916, "")</f>
        <v>D3Z1V2_MOUSE</v>
      </c>
      <c r="B929" t="s">
        <v>5466</v>
      </c>
      <c r="C929">
        <f>swisspfam_to_xls!I1916</f>
        <v>83</v>
      </c>
    </row>
    <row r="930" spans="1:3">
      <c r="A930" t="str">
        <f>IF(swisspfam_to_xls!H1917="Regulator of G protein signaling domain", swisspfam_to_xls!A1917, "")</f>
        <v>D3Z289_MOUSE</v>
      </c>
      <c r="B930" t="s">
        <v>5466</v>
      </c>
      <c r="C930">
        <f>swisspfam_to_xls!I1917</f>
        <v>116</v>
      </c>
    </row>
    <row r="931" spans="1:3">
      <c r="A931" t="str">
        <f>IF(swisspfam_to_xls!H1918="Regulator of G protein signaling domain", swisspfam_to_xls!A1918, "")</f>
        <v>D3Z4Z8_MOUSE</v>
      </c>
      <c r="B931" t="s">
        <v>5466</v>
      </c>
      <c r="C931">
        <f>swisspfam_to_xls!I1918</f>
        <v>55</v>
      </c>
    </row>
    <row r="932" spans="1:3">
      <c r="A932" t="str">
        <f>IF(swisspfam_to_xls!H1919="Regulator of G protein signaling domain", swisspfam_to_xls!A1919, "")</f>
        <v>D3Z5I4_MOUSE</v>
      </c>
      <c r="B932" t="s">
        <v>5466</v>
      </c>
      <c r="C932">
        <f>swisspfam_to_xls!I1919</f>
        <v>44</v>
      </c>
    </row>
    <row r="933" spans="1:3">
      <c r="A933" t="str">
        <f>IF(swisspfam_to_xls!H1921="Regulator of G protein signaling domain", swisspfam_to_xls!A1921, "")</f>
        <v>D3ZBE7_RAT</v>
      </c>
      <c r="B933" t="s">
        <v>5466</v>
      </c>
      <c r="C933">
        <f>swisspfam_to_xls!I1921</f>
        <v>116</v>
      </c>
    </row>
    <row r="934" spans="1:3">
      <c r="A934" t="str">
        <f>IF(swisspfam_to_xls!H1922="Regulator of G protein signaling domain", swisspfam_to_xls!A1922, "")</f>
        <v>D3ZCH3_RAT</v>
      </c>
      <c r="B934" t="s">
        <v>5466</v>
      </c>
      <c r="C934">
        <f>swisspfam_to_xls!I1922</f>
        <v>127</v>
      </c>
    </row>
    <row r="935" spans="1:3">
      <c r="A935" t="str">
        <f>IF(swisspfam_to_xls!H1926="Regulator of G protein signaling domain", swisspfam_to_xls!A1926, "")</f>
        <v>D3ZCS1_RAT</v>
      </c>
      <c r="B935" t="s">
        <v>5466</v>
      </c>
      <c r="C935">
        <f>swisspfam_to_xls!I1926</f>
        <v>116</v>
      </c>
    </row>
    <row r="936" spans="1:3">
      <c r="A936" t="str">
        <f>IF(swisspfam_to_xls!H1928="Regulator of G protein signaling domain", swisspfam_to_xls!A1928, "")</f>
        <v>D3ZFC4_RAT</v>
      </c>
      <c r="B936" t="s">
        <v>5466</v>
      </c>
      <c r="C936">
        <f>swisspfam_to_xls!I1928</f>
        <v>115</v>
      </c>
    </row>
    <row r="937" spans="1:3">
      <c r="A937" t="str">
        <f>IF(swisspfam_to_xls!H1929="Regulator of G protein signaling domain", swisspfam_to_xls!A1929, "")</f>
        <v>D3ZID0_RAT</v>
      </c>
      <c r="B937" t="s">
        <v>5466</v>
      </c>
      <c r="C937">
        <f>swisspfam_to_xls!I1929</f>
        <v>67</v>
      </c>
    </row>
    <row r="938" spans="1:3">
      <c r="A938" t="str">
        <f>IF(swisspfam_to_xls!H1931="Regulator of G protein signaling domain", swisspfam_to_xls!A1931, "")</f>
        <v>D3ZLX0_RAT</v>
      </c>
      <c r="B938" t="s">
        <v>5466</v>
      </c>
      <c r="C938">
        <f>swisspfam_to_xls!I1931</f>
        <v>133</v>
      </c>
    </row>
    <row r="939" spans="1:3">
      <c r="A939" t="str">
        <f>IF(swisspfam_to_xls!H1935="Regulator of G protein signaling domain", swisspfam_to_xls!A1935, "")</f>
        <v>D3ZPW0_RAT</v>
      </c>
      <c r="B939" t="s">
        <v>5466</v>
      </c>
      <c r="C939">
        <f>swisspfam_to_xls!I1935</f>
        <v>115</v>
      </c>
    </row>
    <row r="940" spans="1:3">
      <c r="A940" t="str">
        <f>IF(swisspfam_to_xls!H1939="Regulator of G protein signaling domain", swisspfam_to_xls!A1939, "")</f>
        <v>D3ZS71_RAT</v>
      </c>
      <c r="B940" t="s">
        <v>5466</v>
      </c>
      <c r="C940">
        <f>swisspfam_to_xls!I1939</f>
        <v>117</v>
      </c>
    </row>
    <row r="941" spans="1:3">
      <c r="A941" t="str">
        <f>IF(swisspfam_to_xls!H1946="Regulator of G protein signaling domain", swisspfam_to_xls!A1946, "")</f>
        <v>D3ZTE3_RAT</v>
      </c>
      <c r="B941" t="s">
        <v>5466</v>
      </c>
      <c r="C941">
        <f>swisspfam_to_xls!I1946</f>
        <v>117</v>
      </c>
    </row>
    <row r="942" spans="1:3">
      <c r="A942" t="str">
        <f>IF(swisspfam_to_xls!H1950="Regulator of G protein signaling domain", swisspfam_to_xls!A1950, "")</f>
        <v>D3ZUA6_RAT</v>
      </c>
      <c r="B942" t="s">
        <v>5466</v>
      </c>
      <c r="C942">
        <f>swisspfam_to_xls!I1950</f>
        <v>123</v>
      </c>
    </row>
    <row r="943" spans="1:3">
      <c r="A943" t="str">
        <f>IF(swisspfam_to_xls!H1954="Regulator of G protein signaling domain", swisspfam_to_xls!A1954, "")</f>
        <v>D3ZUG9_RAT</v>
      </c>
      <c r="B943" t="s">
        <v>5466</v>
      </c>
      <c r="C943">
        <f>swisspfam_to_xls!I1954</f>
        <v>119</v>
      </c>
    </row>
    <row r="944" spans="1:3">
      <c r="A944" t="str">
        <f>IF(swisspfam_to_xls!H1956="Regulator of G protein signaling domain", swisspfam_to_xls!A1956, "")</f>
        <v>D3ZVB8_RAT</v>
      </c>
      <c r="B944" t="s">
        <v>5466</v>
      </c>
      <c r="C944">
        <f>swisspfam_to_xls!I1956</f>
        <v>115</v>
      </c>
    </row>
    <row r="945" spans="1:3">
      <c r="A945" t="str">
        <f>IF(swisspfam_to_xls!H1959="Regulator of G protein signaling domain", swisspfam_to_xls!A1959, "")</f>
        <v>D3ZWG2_RAT</v>
      </c>
      <c r="B945" t="s">
        <v>5466</v>
      </c>
      <c r="C945">
        <f>swisspfam_to_xls!I1959</f>
        <v>115</v>
      </c>
    </row>
    <row r="946" spans="1:3">
      <c r="A946" t="str">
        <f>IF(swisspfam_to_xls!H1961="Regulator of G protein signaling domain", swisspfam_to_xls!A1961, "")</f>
        <v>D4A1N5_RAT</v>
      </c>
      <c r="B946" t="s">
        <v>5466</v>
      </c>
      <c r="C946">
        <f>swisspfam_to_xls!I1961</f>
        <v>97</v>
      </c>
    </row>
    <row r="947" spans="1:3">
      <c r="A947" t="str">
        <f>IF(swisspfam_to_xls!H1962="Regulator of G protein signaling domain", swisspfam_to_xls!A1962, "")</f>
        <v>D4AB55_RAT</v>
      </c>
      <c r="B947" t="s">
        <v>5466</v>
      </c>
      <c r="C947">
        <f>swisspfam_to_xls!I1962</f>
        <v>117</v>
      </c>
    </row>
    <row r="948" spans="1:3">
      <c r="A948" t="str">
        <f>IF(swisspfam_to_xls!H1967="Regulator of G protein signaling domain", swisspfam_to_xls!A1967, "")</f>
        <v>D4AD57_RAT</v>
      </c>
      <c r="B948" t="s">
        <v>5466</v>
      </c>
      <c r="C948">
        <f>swisspfam_to_xls!I1967</f>
        <v>116</v>
      </c>
    </row>
    <row r="949" spans="1:3">
      <c r="A949" t="str">
        <f>IF(swisspfam_to_xls!H1968="Regulator of G protein signaling domain", swisspfam_to_xls!A1968, "")</f>
        <v>D4AVF3_ARTBC</v>
      </c>
      <c r="B949" t="s">
        <v>5466</v>
      </c>
      <c r="C949">
        <f>swisspfam_to_xls!I1968</f>
        <v>86</v>
      </c>
    </row>
    <row r="950" spans="1:3">
      <c r="A950" t="str">
        <f>IF(swisspfam_to_xls!H1970="Regulator of G protein signaling domain", swisspfam_to_xls!A1970, "")</f>
        <v>D4AVH6_ARTBC</v>
      </c>
      <c r="B950" t="s">
        <v>5466</v>
      </c>
      <c r="C950">
        <f>swisspfam_to_xls!I1970</f>
        <v>135</v>
      </c>
    </row>
    <row r="951" spans="1:3">
      <c r="A951" t="str">
        <f>IF(swisspfam_to_xls!H1974="Regulator of G protein signaling domain", swisspfam_to_xls!A1974, "")</f>
        <v>D4AYY9_ARTBC</v>
      </c>
      <c r="B951" t="s">
        <v>5466</v>
      </c>
      <c r="C951">
        <f>swisspfam_to_xls!I1974</f>
        <v>144</v>
      </c>
    </row>
    <row r="952" spans="1:3">
      <c r="A952" t="str">
        <f>IF(swisspfam_to_xls!H1977="Regulator of G protein signaling domain", swisspfam_to_xls!A1977, "")</f>
        <v>D4B2I2_ARTBC</v>
      </c>
      <c r="B952" t="s">
        <v>5466</v>
      </c>
      <c r="C952">
        <f>swisspfam_to_xls!I1977</f>
        <v>137</v>
      </c>
    </row>
    <row r="953" spans="1:3">
      <c r="A953" t="str">
        <f>IF(swisspfam_to_xls!H1981="Regulator of G protein signaling domain", swisspfam_to_xls!A1981, "")</f>
        <v>D4D0V8_TRIVH</v>
      </c>
      <c r="B953" t="s">
        <v>5466</v>
      </c>
      <c r="C953">
        <f>swisspfam_to_xls!I1981</f>
        <v>137</v>
      </c>
    </row>
    <row r="954" spans="1:3">
      <c r="A954" t="str">
        <f>IF(swisspfam_to_xls!H1983="Regulator of G protein signaling domain", swisspfam_to_xls!A1983, "")</f>
        <v>D4D4S2_TRIVH</v>
      </c>
      <c r="B954" t="s">
        <v>5466</v>
      </c>
      <c r="C954">
        <f>swisspfam_to_xls!I1983</f>
        <v>135</v>
      </c>
    </row>
    <row r="955" spans="1:3">
      <c r="A955" t="str">
        <f>IF(swisspfam_to_xls!H1987="Regulator of G protein signaling domain", swisspfam_to_xls!A1987, "")</f>
        <v>D4D558_TRIVH</v>
      </c>
      <c r="B955" t="s">
        <v>5466</v>
      </c>
      <c r="C955">
        <f>swisspfam_to_xls!I1987</f>
        <v>144</v>
      </c>
    </row>
    <row r="956" spans="1:3">
      <c r="A956" t="str">
        <f>IF(swisspfam_to_xls!H1988="Regulator of G protein signaling domain", swisspfam_to_xls!A1988, "")</f>
        <v>D4DJD9_TRIVH</v>
      </c>
      <c r="B956" t="s">
        <v>5466</v>
      </c>
      <c r="C956">
        <f>swisspfam_to_xls!I1988</f>
        <v>86</v>
      </c>
    </row>
    <row r="957" spans="1:3">
      <c r="A957" t="str">
        <f>IF(swisspfam_to_xls!H1989="Regulator of G protein signaling domain", swisspfam_to_xls!A1989, "")</f>
        <v>D5A7N8_DROME</v>
      </c>
      <c r="B957" t="s">
        <v>5466</v>
      </c>
      <c r="C957">
        <f>swisspfam_to_xls!I1989</f>
        <v>116</v>
      </c>
    </row>
    <row r="958" spans="1:3">
      <c r="A958" t="str">
        <f>IF(swisspfam_to_xls!H1992="Regulator of G protein signaling domain", swisspfam_to_xls!A1992, "")</f>
        <v>D5G4B9_TUBMM</v>
      </c>
      <c r="B958" t="s">
        <v>5466</v>
      </c>
      <c r="C958">
        <f>swisspfam_to_xls!I1992</f>
        <v>138</v>
      </c>
    </row>
    <row r="959" spans="1:3">
      <c r="A959" t="str">
        <f>IF(swisspfam_to_xls!H1994="Regulator of G protein signaling domain", swisspfam_to_xls!A1994, "")</f>
        <v>D5G6X5_TUBMM</v>
      </c>
      <c r="B959" t="s">
        <v>5466</v>
      </c>
      <c r="C959">
        <f>swisspfam_to_xls!I1994</f>
        <v>144</v>
      </c>
    </row>
    <row r="960" spans="1:3">
      <c r="A960" t="str">
        <f>IF(swisspfam_to_xls!H1997="Regulator of G protein signaling domain", swisspfam_to_xls!A1997, "")</f>
        <v>D5GI60_TUBMM</v>
      </c>
      <c r="B960" t="s">
        <v>5466</v>
      </c>
      <c r="C960">
        <f>swisspfam_to_xls!I1997</f>
        <v>210</v>
      </c>
    </row>
    <row r="961" spans="1:3">
      <c r="A961" t="str">
        <f>IF(swisspfam_to_xls!H1999="Regulator of G protein signaling domain", swisspfam_to_xls!A1999, "")</f>
        <v>D5GMN9_TUBMM</v>
      </c>
      <c r="B961" t="s">
        <v>5466</v>
      </c>
      <c r="C961">
        <f>swisspfam_to_xls!I1999</f>
        <v>139</v>
      </c>
    </row>
    <row r="962" spans="1:3">
      <c r="A962" t="str">
        <f>IF(swisspfam_to_xls!H2001="Regulator of G protein signaling domain", swisspfam_to_xls!A2001, "")</f>
        <v>D5KX71_9PEZI</v>
      </c>
      <c r="B962" t="s">
        <v>5466</v>
      </c>
      <c r="C962">
        <f>swisspfam_to_xls!I2001</f>
        <v>146</v>
      </c>
    </row>
    <row r="963" spans="1:3">
      <c r="A963" t="str">
        <f>IF(swisspfam_to_xls!H2002="Regulator of G protein signaling domain", swisspfam_to_xls!A2002, "")</f>
        <v>D6R9V4_HUMAN</v>
      </c>
      <c r="B963" t="s">
        <v>5466</v>
      </c>
      <c r="C963">
        <f>swisspfam_to_xls!I2002</f>
        <v>44</v>
      </c>
    </row>
    <row r="964" spans="1:3">
      <c r="A964" t="str">
        <f>IF(swisspfam_to_xls!H2003="Regulator of G protein signaling domain", swisspfam_to_xls!A2003, "")</f>
        <v>D6RDA3_HUMAN</v>
      </c>
      <c r="B964" t="s">
        <v>5466</v>
      </c>
      <c r="C964">
        <f>swisspfam_to_xls!I2003</f>
        <v>110</v>
      </c>
    </row>
    <row r="965" spans="1:3">
      <c r="A965" t="str">
        <f>IF(swisspfam_to_xls!H2005="Regulator of G protein signaling domain", swisspfam_to_xls!A2005, "")</f>
        <v>D6RDH9_HUMAN</v>
      </c>
      <c r="B965" t="s">
        <v>5466</v>
      </c>
      <c r="C965">
        <f>swisspfam_to_xls!I2005</f>
        <v>116</v>
      </c>
    </row>
    <row r="966" spans="1:3">
      <c r="A966" t="str">
        <f>IF(swisspfam_to_xls!H2008="Regulator of G protein signaling domain", swisspfam_to_xls!A2008, "")</f>
        <v>D6RHC7_HUMAN</v>
      </c>
      <c r="B966" t="s">
        <v>5466</v>
      </c>
      <c r="C966">
        <f>swisspfam_to_xls!I2008</f>
        <v>119</v>
      </c>
    </row>
    <row r="967" spans="1:3">
      <c r="A967" t="str">
        <f>IF(swisspfam_to_xls!H2010="Regulator of G protein signaling domain", swisspfam_to_xls!A2010, "")</f>
        <v>D6RHX8_HUMAN</v>
      </c>
      <c r="B967" t="s">
        <v>5466</v>
      </c>
      <c r="C967">
        <f>swisspfam_to_xls!I2010</f>
        <v>119</v>
      </c>
    </row>
    <row r="968" spans="1:3">
      <c r="A968" t="str">
        <f>IF(swisspfam_to_xls!H2011="Regulator of G protein signaling domain", swisspfam_to_xls!A2011, "")</f>
        <v>D6RJG9_HUMAN</v>
      </c>
      <c r="B968" t="s">
        <v>5466</v>
      </c>
      <c r="C968">
        <f>swisspfam_to_xls!I2011</f>
        <v>133</v>
      </c>
    </row>
    <row r="969" spans="1:3">
      <c r="A969" t="str">
        <f>IF(swisspfam_to_xls!H2016="Regulator of G protein signaling domain", swisspfam_to_xls!A2016, "")</f>
        <v>D6W688_TRICA</v>
      </c>
      <c r="B969" t="s">
        <v>5466</v>
      </c>
      <c r="C969">
        <f>swisspfam_to_xls!I2016</f>
        <v>115</v>
      </c>
    </row>
    <row r="970" spans="1:3">
      <c r="A970" t="str">
        <f>IF(swisspfam_to_xls!H2018="Regulator of G protein signaling domain", swisspfam_to_xls!A2018, "")</f>
        <v>D6W770_TRICA</v>
      </c>
      <c r="B970" t="s">
        <v>5466</v>
      </c>
      <c r="C970">
        <f>swisspfam_to_xls!I2018</f>
        <v>116</v>
      </c>
    </row>
    <row r="971" spans="1:3">
      <c r="A971" t="str">
        <f>IF(swisspfam_to_xls!H2020="Regulator of G protein signaling domain", swisspfam_to_xls!A2020, "")</f>
        <v>D6WEY6_TRICA</v>
      </c>
      <c r="B971" t="s">
        <v>5466</v>
      </c>
      <c r="C971">
        <f>swisspfam_to_xls!I2020</f>
        <v>111</v>
      </c>
    </row>
    <row r="972" spans="1:3">
      <c r="A972" t="str">
        <f>IF(swisspfam_to_xls!H2023="Regulator of G protein signaling domain", swisspfam_to_xls!A2023, "")</f>
        <v>D6WN32_TRICA</v>
      </c>
      <c r="B972" t="s">
        <v>5466</v>
      </c>
      <c r="C972">
        <f>swisspfam_to_xls!I2023</f>
        <v>143</v>
      </c>
    </row>
    <row r="973" spans="1:3">
      <c r="A973" t="str">
        <f>IF(swisspfam_to_xls!H2029="Regulator of G protein signaling domain", swisspfam_to_xls!A2029, "")</f>
        <v>D6WPU0_TRICA</v>
      </c>
      <c r="B973" t="s">
        <v>5466</v>
      </c>
      <c r="C973">
        <f>swisspfam_to_xls!I2029</f>
        <v>116</v>
      </c>
    </row>
    <row r="974" spans="1:3">
      <c r="A974" t="str">
        <f>IF(swisspfam_to_xls!H2033="Regulator of G protein signaling domain", swisspfam_to_xls!A2033, "")</f>
        <v>D6WW21_TRICA</v>
      </c>
      <c r="B974" t="s">
        <v>5466</v>
      </c>
      <c r="C974">
        <f>swisspfam_to_xls!I2033</f>
        <v>120</v>
      </c>
    </row>
    <row r="975" spans="1:3">
      <c r="A975" t="str">
        <f>IF(swisspfam_to_xls!H2035="Regulator of G protein signaling domain", swisspfam_to_xls!A2035, "")</f>
        <v>D6WXC9_TRICA</v>
      </c>
      <c r="B975" t="s">
        <v>5466</v>
      </c>
      <c r="C975">
        <f>swisspfam_to_xls!I2035</f>
        <v>121</v>
      </c>
    </row>
    <row r="976" spans="1:3">
      <c r="A976" t="str">
        <f>IF(swisspfam_to_xls!H2036="Regulator of G protein signaling domain", swisspfam_to_xls!A2036, "")</f>
        <v>D6X0R7_TRICA</v>
      </c>
      <c r="B976" t="s">
        <v>5466</v>
      </c>
      <c r="C976">
        <f>swisspfam_to_xls!I2036</f>
        <v>133</v>
      </c>
    </row>
    <row r="977" spans="1:3">
      <c r="A977" t="str">
        <f>IF(swisspfam_to_xls!H2037="Regulator of G protein signaling domain", swisspfam_to_xls!A2037, "")</f>
        <v>D6X0R7_TRICA</v>
      </c>
      <c r="B977" t="s">
        <v>5466</v>
      </c>
      <c r="C977">
        <f>swisspfam_to_xls!I2037</f>
        <v>126</v>
      </c>
    </row>
    <row r="978" spans="1:3">
      <c r="A978" t="str">
        <f>IF(swisspfam_to_xls!H2039="Regulator of G protein signaling domain", swisspfam_to_xls!A2039, "")</f>
        <v>D6X312_TRICA</v>
      </c>
      <c r="B978" t="s">
        <v>5466</v>
      </c>
      <c r="C978">
        <f>swisspfam_to_xls!I2039</f>
        <v>116</v>
      </c>
    </row>
    <row r="979" spans="1:3">
      <c r="A979" t="str">
        <f>IF(swisspfam_to_xls!H2041="Regulator of G protein signaling domain", swisspfam_to_xls!A2041, "")</f>
        <v>D7FIR7_ECTSI</v>
      </c>
      <c r="B979" t="s">
        <v>5466</v>
      </c>
      <c r="C979">
        <f>swisspfam_to_xls!I2041</f>
        <v>115</v>
      </c>
    </row>
    <row r="980" spans="1:3">
      <c r="A980" t="str">
        <f>IF(swisspfam_to_xls!H2042="Regulator of G protein signaling domain", swisspfam_to_xls!A2042, "")</f>
        <v>D7FIS3_ECTSI</v>
      </c>
      <c r="B980" t="s">
        <v>5466</v>
      </c>
      <c r="C980">
        <f>swisspfam_to_xls!I2042</f>
        <v>115</v>
      </c>
    </row>
    <row r="981" spans="1:3">
      <c r="A981" t="str">
        <f>IF(swisspfam_to_xls!H2043="Regulator of G protein signaling domain", swisspfam_to_xls!A2043, "")</f>
        <v>D7FMG0_ECTSI</v>
      </c>
      <c r="B981" t="s">
        <v>5466</v>
      </c>
      <c r="C981">
        <f>swisspfam_to_xls!I2043</f>
        <v>128</v>
      </c>
    </row>
    <row r="982" spans="1:3">
      <c r="A982" t="str">
        <f>IF(swisspfam_to_xls!H2044="Regulator of G protein signaling domain", swisspfam_to_xls!A2044, "")</f>
        <v>D7FN97_ECTSI</v>
      </c>
      <c r="B982" t="s">
        <v>5466</v>
      </c>
      <c r="C982">
        <f>swisspfam_to_xls!I2044</f>
        <v>148</v>
      </c>
    </row>
    <row r="983" spans="1:3">
      <c r="A983" t="str">
        <f>IF(swisspfam_to_xls!H2046="Regulator of G protein signaling domain", swisspfam_to_xls!A2046, "")</f>
        <v>D7FP09_ECTSI</v>
      </c>
      <c r="B983" t="s">
        <v>5466</v>
      </c>
      <c r="C983">
        <f>swisspfam_to_xls!I2046</f>
        <v>124</v>
      </c>
    </row>
    <row r="984" spans="1:3">
      <c r="A984" t="str">
        <f>IF(swisspfam_to_xls!H2048="Regulator of G protein signaling domain", swisspfam_to_xls!A2048, "")</f>
        <v>D7FPX5_ECTSI</v>
      </c>
      <c r="B984" t="s">
        <v>5466</v>
      </c>
      <c r="C984">
        <f>swisspfam_to_xls!I2048</f>
        <v>220</v>
      </c>
    </row>
    <row r="985" spans="1:3">
      <c r="A985" t="str">
        <f>IF(swisspfam_to_xls!H2051="Regulator of G protein signaling domain", swisspfam_to_xls!A2051, "")</f>
        <v>D7FQX8_ECTSI</v>
      </c>
      <c r="B985" t="s">
        <v>5466</v>
      </c>
      <c r="C985">
        <f>swisspfam_to_xls!I2051</f>
        <v>125</v>
      </c>
    </row>
    <row r="986" spans="1:3">
      <c r="A986" t="str">
        <f>IF(swisspfam_to_xls!H2052="Regulator of G protein signaling domain", swisspfam_to_xls!A2052, "")</f>
        <v>D7FQX8_ECTSI</v>
      </c>
      <c r="B986" t="s">
        <v>5466</v>
      </c>
      <c r="C986">
        <f>swisspfam_to_xls!I2052</f>
        <v>125</v>
      </c>
    </row>
    <row r="987" spans="1:3">
      <c r="A987" t="str">
        <f>IF(swisspfam_to_xls!H2054="Regulator of G protein signaling domain", swisspfam_to_xls!A2054, "")</f>
        <v>D7FTV9_ECTSI</v>
      </c>
      <c r="B987" t="s">
        <v>5466</v>
      </c>
      <c r="C987">
        <f>swisspfam_to_xls!I2054</f>
        <v>82</v>
      </c>
    </row>
    <row r="988" spans="1:3">
      <c r="A988" t="str">
        <f>IF(swisspfam_to_xls!H2055="Regulator of G protein signaling domain", swisspfam_to_xls!A2055, "")</f>
        <v>D7FTW0_ECTSI</v>
      </c>
      <c r="B988" t="s">
        <v>5466</v>
      </c>
      <c r="C988">
        <f>swisspfam_to_xls!I2055</f>
        <v>138</v>
      </c>
    </row>
    <row r="989" spans="1:3">
      <c r="A989" t="str">
        <f>IF(swisspfam_to_xls!H2056="Regulator of G protein signaling domain", swisspfam_to_xls!A2056, "")</f>
        <v>D7FTW2_ECTSI</v>
      </c>
      <c r="B989" t="s">
        <v>5466</v>
      </c>
      <c r="C989">
        <f>swisspfam_to_xls!I2056</f>
        <v>138</v>
      </c>
    </row>
    <row r="990" spans="1:3">
      <c r="A990" t="str">
        <f>IF(swisspfam_to_xls!H2057="Regulator of G protein signaling domain", swisspfam_to_xls!A2057, "")</f>
        <v>D7FTZ5_ECTSI</v>
      </c>
      <c r="B990" t="s">
        <v>5466</v>
      </c>
      <c r="C990">
        <f>swisspfam_to_xls!I2057</f>
        <v>115</v>
      </c>
    </row>
    <row r="991" spans="1:3">
      <c r="A991" t="str">
        <f>IF(swisspfam_to_xls!H2058="Regulator of G protein signaling domain", swisspfam_to_xls!A2058, "")</f>
        <v>D7FTZ6_ECTSI</v>
      </c>
      <c r="B991" t="s">
        <v>5466</v>
      </c>
      <c r="C991">
        <f>swisspfam_to_xls!I2058</f>
        <v>103</v>
      </c>
    </row>
    <row r="992" spans="1:3">
      <c r="A992" t="str">
        <f>IF(swisspfam_to_xls!H2059="Regulator of G protein signaling domain", swisspfam_to_xls!A2059, "")</f>
        <v>D7FTZ7_ECTSI</v>
      </c>
      <c r="B992" t="s">
        <v>5466</v>
      </c>
      <c r="C992">
        <f>swisspfam_to_xls!I2059</f>
        <v>115</v>
      </c>
    </row>
    <row r="993" spans="1:3">
      <c r="A993" t="str">
        <f>IF(swisspfam_to_xls!H2060="Regulator of G protein signaling domain", swisspfam_to_xls!A2060, "")</f>
        <v>D7FTZ9_ECTSI</v>
      </c>
      <c r="B993" t="s">
        <v>5466</v>
      </c>
      <c r="C993">
        <f>swisspfam_to_xls!I2060</f>
        <v>115</v>
      </c>
    </row>
    <row r="994" spans="1:3">
      <c r="A994" t="str">
        <f>IF(swisspfam_to_xls!H2061="Regulator of G protein signaling domain", swisspfam_to_xls!A2061, "")</f>
        <v>D7FU00_ECTSI</v>
      </c>
      <c r="B994" t="s">
        <v>5466</v>
      </c>
      <c r="C994">
        <f>swisspfam_to_xls!I2061</f>
        <v>115</v>
      </c>
    </row>
    <row r="995" spans="1:3">
      <c r="A995" t="str">
        <f>IF(swisspfam_to_xls!H2062="Regulator of G protein signaling domain", swisspfam_to_xls!A2062, "")</f>
        <v>D7FU02_ECTSI</v>
      </c>
      <c r="B995" t="s">
        <v>5466</v>
      </c>
      <c r="C995">
        <f>swisspfam_to_xls!I2062</f>
        <v>115</v>
      </c>
    </row>
    <row r="996" spans="1:3">
      <c r="A996" t="str">
        <f>IF(swisspfam_to_xls!H2063="Regulator of G protein signaling domain", swisspfam_to_xls!A2063, "")</f>
        <v>D7FU04_ECTSI</v>
      </c>
      <c r="B996" t="s">
        <v>5466</v>
      </c>
      <c r="C996">
        <f>swisspfam_to_xls!I2063</f>
        <v>115</v>
      </c>
    </row>
    <row r="997" spans="1:3">
      <c r="A997" t="str">
        <f>IF(swisspfam_to_xls!H2064="Regulator of G protein signaling domain", swisspfam_to_xls!A2064, "")</f>
        <v>D7FU07_ECTSI</v>
      </c>
      <c r="B997" t="s">
        <v>5466</v>
      </c>
      <c r="C997">
        <f>swisspfam_to_xls!I2064</f>
        <v>115</v>
      </c>
    </row>
    <row r="998" spans="1:3">
      <c r="A998" t="str">
        <f>IF(swisspfam_to_xls!H2065="Regulator of G protein signaling domain", swisspfam_to_xls!A2065, "")</f>
        <v>D7FWB0_ECTSI</v>
      </c>
      <c r="B998" t="s">
        <v>5466</v>
      </c>
      <c r="C998">
        <f>swisspfam_to_xls!I2065</f>
        <v>115</v>
      </c>
    </row>
    <row r="999" spans="1:3">
      <c r="A999" t="str">
        <f>IF(swisspfam_to_xls!H2066="Regulator of G protein signaling domain", swisspfam_to_xls!A2066, "")</f>
        <v>D7FXD7_ECTSI</v>
      </c>
      <c r="B999" t="s">
        <v>5466</v>
      </c>
      <c r="C999">
        <f>swisspfam_to_xls!I2066</f>
        <v>132</v>
      </c>
    </row>
    <row r="1000" spans="1:3">
      <c r="A1000" t="str">
        <f>IF(swisspfam_to_xls!H2067="Regulator of G protein signaling domain", swisspfam_to_xls!A2067, "")</f>
        <v>D7FYH3_ECTSI</v>
      </c>
      <c r="B1000" t="s">
        <v>5466</v>
      </c>
      <c r="C1000">
        <f>swisspfam_to_xls!I2067</f>
        <v>81</v>
      </c>
    </row>
    <row r="1001" spans="1:3">
      <c r="A1001" t="str">
        <f>IF(swisspfam_to_xls!H2068="Regulator of G protein signaling domain", swisspfam_to_xls!A2068, "")</f>
        <v>D7FYH4_ECTSI</v>
      </c>
      <c r="B1001" t="s">
        <v>5466</v>
      </c>
      <c r="C1001">
        <f>swisspfam_to_xls!I2068</f>
        <v>81</v>
      </c>
    </row>
    <row r="1002" spans="1:3">
      <c r="A1002" t="str">
        <f>IF(swisspfam_to_xls!H2069="Regulator of G protein signaling domain", swisspfam_to_xls!A2069, "")</f>
        <v>D7FYZ5_ECTSI</v>
      </c>
      <c r="B1002" t="s">
        <v>5466</v>
      </c>
      <c r="C1002">
        <f>swisspfam_to_xls!I2069</f>
        <v>130</v>
      </c>
    </row>
    <row r="1003" spans="1:3">
      <c r="A1003" t="str">
        <f>IF(swisspfam_to_xls!H2070="Regulator of G protein signaling domain", swisspfam_to_xls!A2070, "")</f>
        <v>D7G0B4_ECTSI</v>
      </c>
      <c r="B1003" t="s">
        <v>5466</v>
      </c>
      <c r="C1003">
        <f>swisspfam_to_xls!I2070</f>
        <v>115</v>
      </c>
    </row>
    <row r="1004" spans="1:3">
      <c r="A1004" t="str">
        <f>IF(swisspfam_to_xls!H2071="Regulator of G protein signaling domain", swisspfam_to_xls!A2071, "")</f>
        <v>D7G0P5_ECTSI</v>
      </c>
      <c r="B1004" t="s">
        <v>5466</v>
      </c>
      <c r="C1004">
        <f>swisspfam_to_xls!I2071</f>
        <v>142</v>
      </c>
    </row>
    <row r="1005" spans="1:3">
      <c r="A1005" t="str">
        <f>IF(swisspfam_to_xls!H2072="Regulator of G protein signaling domain", swisspfam_to_xls!A2072, "")</f>
        <v>D7G0P6_ECTSI</v>
      </c>
      <c r="B1005" t="s">
        <v>5466</v>
      </c>
      <c r="C1005">
        <f>swisspfam_to_xls!I2072</f>
        <v>160</v>
      </c>
    </row>
    <row r="1006" spans="1:3">
      <c r="A1006" t="str">
        <f>IF(swisspfam_to_xls!H2073="Regulator of G protein signaling domain", swisspfam_to_xls!A2073, "")</f>
        <v>D7G0P7_ECTSI</v>
      </c>
      <c r="B1006" t="s">
        <v>5466</v>
      </c>
      <c r="C1006">
        <f>swisspfam_to_xls!I2073</f>
        <v>118</v>
      </c>
    </row>
    <row r="1007" spans="1:3">
      <c r="A1007" t="str">
        <f>IF(swisspfam_to_xls!H2074="Regulator of G protein signaling domain", swisspfam_to_xls!A2074, "")</f>
        <v>D7G176_ECTSI</v>
      </c>
      <c r="B1007" t="s">
        <v>5466</v>
      </c>
      <c r="C1007">
        <f>swisspfam_to_xls!I2074</f>
        <v>51</v>
      </c>
    </row>
    <row r="1008" spans="1:3">
      <c r="A1008" t="str">
        <f>IF(swisspfam_to_xls!H2075="Regulator of G protein signaling domain", swisspfam_to_xls!A2075, "")</f>
        <v>D7G1D4_ECTSI</v>
      </c>
      <c r="B1008" t="s">
        <v>5466</v>
      </c>
      <c r="C1008">
        <f>swisspfam_to_xls!I2075</f>
        <v>132</v>
      </c>
    </row>
    <row r="1009" spans="1:3">
      <c r="A1009" t="str">
        <f>IF(swisspfam_to_xls!H2076="Regulator of G protein signaling domain", swisspfam_to_xls!A2076, "")</f>
        <v>D7G2T5_ECTSI</v>
      </c>
      <c r="B1009" t="s">
        <v>5466</v>
      </c>
      <c r="C1009">
        <f>swisspfam_to_xls!I2076</f>
        <v>138</v>
      </c>
    </row>
    <row r="1010" spans="1:3">
      <c r="A1010" t="str">
        <f>IF(swisspfam_to_xls!H2077="Regulator of G protein signaling domain", swisspfam_to_xls!A2077, "")</f>
        <v>D7G2T7_ECTSI</v>
      </c>
      <c r="B1010" t="s">
        <v>5466</v>
      </c>
      <c r="C1010">
        <f>swisspfam_to_xls!I2077</f>
        <v>137</v>
      </c>
    </row>
    <row r="1011" spans="1:3">
      <c r="A1011" t="str">
        <f>IF(swisspfam_to_xls!H2078="Regulator of G protein signaling domain", swisspfam_to_xls!A2078, "")</f>
        <v>D7G2T8_ECTSI</v>
      </c>
      <c r="B1011" t="s">
        <v>5466</v>
      </c>
      <c r="C1011">
        <f>swisspfam_to_xls!I2078</f>
        <v>136</v>
      </c>
    </row>
    <row r="1012" spans="1:3">
      <c r="A1012" t="str">
        <f>IF(swisspfam_to_xls!H2079="Regulator of G protein signaling domain", swisspfam_to_xls!A2079, "")</f>
        <v>D7G3E2_ECTSI</v>
      </c>
      <c r="B1012" t="s">
        <v>5466</v>
      </c>
      <c r="C1012">
        <f>swisspfam_to_xls!I2079</f>
        <v>145</v>
      </c>
    </row>
    <row r="1013" spans="1:3">
      <c r="A1013" t="str">
        <f>IF(swisspfam_to_xls!H2081="Regulator of G protein signaling domain", swisspfam_to_xls!A2081, "")</f>
        <v>D7G3H0_ECTSI</v>
      </c>
      <c r="B1013" t="s">
        <v>5466</v>
      </c>
      <c r="C1013">
        <f>swisspfam_to_xls!I2081</f>
        <v>117</v>
      </c>
    </row>
    <row r="1014" spans="1:3">
      <c r="A1014" t="str">
        <f>IF(swisspfam_to_xls!H2083="Regulator of G protein signaling domain", swisspfam_to_xls!A2083, "")</f>
        <v>D7G5I5_ECTSI</v>
      </c>
      <c r="B1014" t="s">
        <v>5466</v>
      </c>
      <c r="C1014">
        <f>swisspfam_to_xls!I2083</f>
        <v>131</v>
      </c>
    </row>
    <row r="1015" spans="1:3">
      <c r="A1015" t="str">
        <f>IF(swisspfam_to_xls!H2084="Regulator of G protein signaling domain", swisspfam_to_xls!A2084, "")</f>
        <v>D7G7J3_ECTSI</v>
      </c>
      <c r="B1015" t="s">
        <v>5466</v>
      </c>
      <c r="C1015">
        <f>swisspfam_to_xls!I2084</f>
        <v>115</v>
      </c>
    </row>
    <row r="1016" spans="1:3">
      <c r="A1016" t="str">
        <f>IF(swisspfam_to_xls!H2085="Regulator of G protein signaling domain", swisspfam_to_xls!A2085, "")</f>
        <v>D7LQY8_ARALL</v>
      </c>
      <c r="B1016" t="s">
        <v>5466</v>
      </c>
      <c r="C1016">
        <f>swisspfam_to_xls!I2085</f>
        <v>118</v>
      </c>
    </row>
    <row r="1017" spans="1:3">
      <c r="A1017" t="str">
        <f>IF(swisspfam_to_xls!H2087="Regulator of G protein signaling domain", swisspfam_to_xls!A2087, "")</f>
        <v>D7PLZ2_MONDO</v>
      </c>
      <c r="B1017" t="s">
        <v>5466</v>
      </c>
      <c r="C1017">
        <f>swisspfam_to_xls!I2087</f>
        <v>101</v>
      </c>
    </row>
    <row r="1018" spans="1:3">
      <c r="A1018" t="str">
        <f>IF(swisspfam_to_xls!H2090="Regulator of G protein signaling domain", swisspfam_to_xls!A2090, "")</f>
        <v>D7TAJ5_VITVI</v>
      </c>
      <c r="B1018" t="s">
        <v>5466</v>
      </c>
      <c r="C1018">
        <f>swisspfam_to_xls!I2090</f>
        <v>118</v>
      </c>
    </row>
    <row r="1019" spans="1:3">
      <c r="A1019" t="str">
        <f>IF(swisspfam_to_xls!H2091="Regulator of G protein signaling domain", swisspfam_to_xls!A2091, "")</f>
        <v>D8LCH8_ECTSI</v>
      </c>
      <c r="B1019" t="s">
        <v>5466</v>
      </c>
      <c r="C1019">
        <f>swisspfam_to_xls!I2091</f>
        <v>163</v>
      </c>
    </row>
    <row r="1020" spans="1:3">
      <c r="A1020" t="str">
        <f>IF(swisspfam_to_xls!H2092="Regulator of G protein signaling domain", swisspfam_to_xls!A2092, "")</f>
        <v>D8LD95_ECTSI</v>
      </c>
      <c r="B1020" t="s">
        <v>5466</v>
      </c>
      <c r="C1020">
        <f>swisspfam_to_xls!I2092</f>
        <v>122</v>
      </c>
    </row>
    <row r="1021" spans="1:3">
      <c r="A1021" t="str">
        <f>IF(swisspfam_to_xls!H2093="Regulator of G protein signaling domain", swisspfam_to_xls!A2093, "")</f>
        <v>D8LDP3_ECTSI</v>
      </c>
      <c r="B1021" t="s">
        <v>5466</v>
      </c>
      <c r="C1021">
        <f>swisspfam_to_xls!I2093</f>
        <v>64</v>
      </c>
    </row>
    <row r="1022" spans="1:3">
      <c r="A1022" t="str">
        <f>IF(swisspfam_to_xls!H2096="Regulator of G protein signaling domain", swisspfam_to_xls!A2096, "")</f>
        <v>D8LEF7_ECTSI</v>
      </c>
      <c r="B1022" t="s">
        <v>5466</v>
      </c>
      <c r="C1022">
        <f>swisspfam_to_xls!I2096</f>
        <v>128</v>
      </c>
    </row>
    <row r="1023" spans="1:3">
      <c r="A1023" t="str">
        <f>IF(swisspfam_to_xls!H2097="Regulator of G protein signaling domain", swisspfam_to_xls!A2097, "")</f>
        <v>D8LJ87_ECTSI</v>
      </c>
      <c r="B1023" t="s">
        <v>5466</v>
      </c>
      <c r="C1023">
        <f>swisspfam_to_xls!I2097</f>
        <v>123</v>
      </c>
    </row>
    <row r="1024" spans="1:3">
      <c r="A1024" t="str">
        <f>IF(swisspfam_to_xls!H2099="Regulator of G protein signaling domain", swisspfam_to_xls!A2099, "")</f>
        <v>D8LJT8_ECTSI</v>
      </c>
      <c r="B1024" t="s">
        <v>5466</v>
      </c>
      <c r="C1024">
        <f>swisspfam_to_xls!I2099</f>
        <v>118</v>
      </c>
    </row>
    <row r="1025" spans="1:3">
      <c r="A1025" t="str">
        <f>IF(swisspfam_to_xls!H2101="Regulator of G protein signaling domain", swisspfam_to_xls!A2101, "")</f>
        <v>D8LLA9_ECTSI</v>
      </c>
      <c r="B1025" t="s">
        <v>5466</v>
      </c>
      <c r="C1025">
        <f>swisspfam_to_xls!I2101</f>
        <v>130</v>
      </c>
    </row>
    <row r="1026" spans="1:3">
      <c r="A1026" t="str">
        <f>IF(swisspfam_to_xls!H2102="Regulator of G protein signaling domain", swisspfam_to_xls!A2102, "")</f>
        <v>D8LQW8_ECTSI</v>
      </c>
      <c r="B1026" t="s">
        <v>5466</v>
      </c>
      <c r="C1026">
        <f>swisspfam_to_xls!I2102</f>
        <v>121</v>
      </c>
    </row>
    <row r="1027" spans="1:3">
      <c r="A1027" t="str">
        <f>IF(swisspfam_to_xls!H2103="Regulator of G protein signaling domain", swisspfam_to_xls!A2103, "")</f>
        <v>D8LQX1_ECTSI</v>
      </c>
      <c r="B1027" t="s">
        <v>5466</v>
      </c>
      <c r="C1027">
        <f>swisspfam_to_xls!I2103</f>
        <v>121</v>
      </c>
    </row>
    <row r="1028" spans="1:3">
      <c r="A1028" t="str">
        <f>IF(swisspfam_to_xls!H2104="Regulator of G protein signaling domain", swisspfam_to_xls!A2104, "")</f>
        <v>D8LTC0_ECTSI</v>
      </c>
      <c r="B1028" t="s">
        <v>5466</v>
      </c>
      <c r="C1028">
        <f>swisspfam_to_xls!I2104</f>
        <v>129</v>
      </c>
    </row>
    <row r="1029" spans="1:3">
      <c r="A1029" t="str">
        <f>IF(swisspfam_to_xls!H2105="Regulator of G protein signaling domain", swisspfam_to_xls!A2105, "")</f>
        <v>D8LTR6_ECTSI</v>
      </c>
      <c r="B1029" t="s">
        <v>5466</v>
      </c>
      <c r="C1029">
        <f>swisspfam_to_xls!I2105</f>
        <v>134</v>
      </c>
    </row>
    <row r="1030" spans="1:3">
      <c r="A1030" t="str">
        <f>IF(swisspfam_to_xls!H2106="Regulator of G protein signaling domain", swisspfam_to_xls!A2106, "")</f>
        <v>D8M8X9_BLAHO</v>
      </c>
      <c r="B1030" t="s">
        <v>5466</v>
      </c>
      <c r="C1030">
        <f>swisspfam_to_xls!I2106</f>
        <v>85</v>
      </c>
    </row>
    <row r="1031" spans="1:3">
      <c r="A1031" t="str">
        <f>IF(swisspfam_to_xls!H2108="Regulator of G protein signaling domain", swisspfam_to_xls!A2108, "")</f>
        <v>D8PLJ1_SCHCM</v>
      </c>
      <c r="B1031" t="s">
        <v>5466</v>
      </c>
      <c r="C1031">
        <f>swisspfam_to_xls!I2108</f>
        <v>169</v>
      </c>
    </row>
    <row r="1032" spans="1:3">
      <c r="A1032" t="str">
        <f>IF(swisspfam_to_xls!H2111="Regulator of G protein signaling domain", swisspfam_to_xls!A2111, "")</f>
        <v>D8PQB3_SCHCM</v>
      </c>
      <c r="B1032" t="s">
        <v>5466</v>
      </c>
      <c r="C1032">
        <f>swisspfam_to_xls!I2111</f>
        <v>145</v>
      </c>
    </row>
    <row r="1033" spans="1:3">
      <c r="A1033" t="str">
        <f>IF(swisspfam_to_xls!H2113="Regulator of G protein signaling domain", swisspfam_to_xls!A2113, "")</f>
        <v>D8QLV1_SCHCM</v>
      </c>
      <c r="B1033" t="s">
        <v>5466</v>
      </c>
      <c r="C1033">
        <f>swisspfam_to_xls!I2113</f>
        <v>98</v>
      </c>
    </row>
    <row r="1034" spans="1:3">
      <c r="A1034" t="str">
        <f>IF(swisspfam_to_xls!H2114="Regulator of G protein signaling domain", swisspfam_to_xls!A2114, "")</f>
        <v>D8S5Q9_SELML</v>
      </c>
      <c r="B1034" t="s">
        <v>5466</v>
      </c>
      <c r="C1034">
        <f>swisspfam_to_xls!I2114</f>
        <v>119</v>
      </c>
    </row>
    <row r="1035" spans="1:3">
      <c r="A1035" t="str">
        <f>IF(swisspfam_to_xls!H2115="Regulator of G protein signaling domain", swisspfam_to_xls!A2115, "")</f>
        <v>D8SMS6_SELML</v>
      </c>
      <c r="B1035" t="s">
        <v>5466</v>
      </c>
      <c r="C1035">
        <f>swisspfam_to_xls!I2115</f>
        <v>119</v>
      </c>
    </row>
    <row r="1036" spans="1:3">
      <c r="A1036" t="str">
        <f>IF(swisspfam_to_xls!H2116="Regulator of G protein signaling domain", swisspfam_to_xls!A2116, "")</f>
        <v>E0V953_PEDHC</v>
      </c>
      <c r="B1036" t="s">
        <v>5466</v>
      </c>
      <c r="C1036">
        <f>swisspfam_to_xls!I2116</f>
        <v>115</v>
      </c>
    </row>
    <row r="1037" spans="1:3">
      <c r="A1037" t="str">
        <f>IF(swisspfam_to_xls!H2121="Regulator of G protein signaling domain", swisspfam_to_xls!A2121, "")</f>
        <v>E0V9K7_PEDHC</v>
      </c>
      <c r="B1037" t="s">
        <v>5466</v>
      </c>
      <c r="C1037">
        <f>swisspfam_to_xls!I2121</f>
        <v>121</v>
      </c>
    </row>
    <row r="1038" spans="1:3">
      <c r="A1038" t="str">
        <f>IF(swisspfam_to_xls!H2123="Regulator of G protein signaling domain", swisspfam_to_xls!A2123, "")</f>
        <v>E0VBQ6_PEDHC</v>
      </c>
      <c r="B1038" t="s">
        <v>5466</v>
      </c>
      <c r="C1038">
        <f>swisspfam_to_xls!I2123</f>
        <v>120</v>
      </c>
    </row>
    <row r="1039" spans="1:3">
      <c r="A1039" t="str">
        <f>IF(swisspfam_to_xls!H2124="Regulator of G protein signaling domain", swisspfam_to_xls!A2124, "")</f>
        <v>E0VFJ5_PEDHC</v>
      </c>
      <c r="B1039" t="s">
        <v>5466</v>
      </c>
      <c r="C1039">
        <f>swisspfam_to_xls!I2124</f>
        <v>116</v>
      </c>
    </row>
    <row r="1040" spans="1:3">
      <c r="A1040" t="str">
        <f>IF(swisspfam_to_xls!H2125="Regulator of G protein signaling domain", swisspfam_to_xls!A2125, "")</f>
        <v>E0VIT2_PEDHC</v>
      </c>
      <c r="B1040" t="s">
        <v>5466</v>
      </c>
      <c r="C1040">
        <f>swisspfam_to_xls!I2125</f>
        <v>119</v>
      </c>
    </row>
    <row r="1041" spans="1:3">
      <c r="A1041" t="str">
        <f>IF(swisspfam_to_xls!H2126="Regulator of G protein signaling domain", swisspfam_to_xls!A2126, "")</f>
        <v>E0VIT2_PEDHC</v>
      </c>
      <c r="B1041" t="s">
        <v>5466</v>
      </c>
      <c r="C1041">
        <f>swisspfam_to_xls!I2126</f>
        <v>126</v>
      </c>
    </row>
    <row r="1042" spans="1:3">
      <c r="A1042" t="str">
        <f>IF(swisspfam_to_xls!H2130="Regulator of G protein signaling domain", swisspfam_to_xls!A2130, "")</f>
        <v>E0VN25_PEDHC</v>
      </c>
      <c r="B1042" t="s">
        <v>5466</v>
      </c>
      <c r="C1042">
        <f>swisspfam_to_xls!I2130</f>
        <v>117</v>
      </c>
    </row>
    <row r="1043" spans="1:3">
      <c r="A1043" t="str">
        <f>IF(swisspfam_to_xls!H2133="Regulator of G protein signaling domain", swisspfam_to_xls!A2133, "")</f>
        <v>E0VUE7_PEDHC</v>
      </c>
      <c r="B1043" t="s">
        <v>5466</v>
      </c>
      <c r="C1043">
        <f>swisspfam_to_xls!I2133</f>
        <v>117</v>
      </c>
    </row>
    <row r="1044" spans="1:3">
      <c r="A1044" t="str">
        <f>IF(swisspfam_to_xls!H2137="Regulator of G protein signaling domain", swisspfam_to_xls!A2137, "")</f>
        <v>E0VV64_PEDHC</v>
      </c>
      <c r="B1044" t="s">
        <v>5466</v>
      </c>
      <c r="C1044">
        <f>swisspfam_to_xls!I2137</f>
        <v>115</v>
      </c>
    </row>
    <row r="1045" spans="1:3">
      <c r="A1045" t="str">
        <f>IF(swisspfam_to_xls!H2139="Regulator of G protein signaling domain", swisspfam_to_xls!A2139, "")</f>
        <v>E0VXS7_PEDHC</v>
      </c>
      <c r="B1045" t="s">
        <v>5466</v>
      </c>
      <c r="C1045">
        <f>swisspfam_to_xls!I2139</f>
        <v>141</v>
      </c>
    </row>
    <row r="1046" spans="1:3">
      <c r="A1046" t="str">
        <f>IF(swisspfam_to_xls!H2145="Regulator of G protein signaling domain", swisspfam_to_xls!A2145, "")</f>
        <v>E0W0J6_PEDHC</v>
      </c>
      <c r="B1046" t="s">
        <v>5466</v>
      </c>
      <c r="C1046">
        <f>swisspfam_to_xls!I2145</f>
        <v>116</v>
      </c>
    </row>
    <row r="1047" spans="1:3">
      <c r="A1047" t="str">
        <f>IF(swisspfam_to_xls!H2148="Regulator of G protein signaling domain", swisspfam_to_xls!A2148, "")</f>
        <v>E0W2L0_PEDHC</v>
      </c>
      <c r="B1047" t="s">
        <v>5466</v>
      </c>
      <c r="C1047">
        <f>swisspfam_to_xls!I2148</f>
        <v>129</v>
      </c>
    </row>
    <row r="1048" spans="1:3">
      <c r="A1048" t="str">
        <f>IF(swisspfam_to_xls!H2152="Regulator of G protein signaling domain", swisspfam_to_xls!A2152, "")</f>
        <v>E1B714_BOVIN</v>
      </c>
      <c r="B1048" t="s">
        <v>5466</v>
      </c>
      <c r="C1048">
        <f>swisspfam_to_xls!I2152</f>
        <v>123</v>
      </c>
    </row>
    <row r="1049" spans="1:3">
      <c r="A1049" t="str">
        <f>IF(swisspfam_to_xls!H2153="Regulator of G protein signaling domain", swisspfam_to_xls!A2153, "")</f>
        <v>E1B7H3_BOVIN</v>
      </c>
      <c r="B1049" t="s">
        <v>5466</v>
      </c>
      <c r="C1049">
        <f>swisspfam_to_xls!I2153</f>
        <v>115</v>
      </c>
    </row>
    <row r="1050" spans="1:3">
      <c r="A1050" t="str">
        <f>IF(swisspfam_to_xls!H2156="Regulator of G protein signaling domain", swisspfam_to_xls!A2156, "")</f>
        <v>E1B9H6_BOVIN</v>
      </c>
      <c r="B1050" t="s">
        <v>5466</v>
      </c>
      <c r="C1050">
        <f>swisspfam_to_xls!I2156</f>
        <v>115</v>
      </c>
    </row>
    <row r="1051" spans="1:3">
      <c r="A1051" t="str">
        <f>IF(swisspfam_to_xls!H2158="Regulator of G protein signaling domain", swisspfam_to_xls!A2158, "")</f>
        <v>E1BBJ0_BOVIN</v>
      </c>
      <c r="B1051" t="s">
        <v>5466</v>
      </c>
      <c r="C1051">
        <f>swisspfam_to_xls!I2158</f>
        <v>133</v>
      </c>
    </row>
    <row r="1052" spans="1:3">
      <c r="A1052" t="str">
        <f>IF(swisspfam_to_xls!H2159="Regulator of G protein signaling domain", swisspfam_to_xls!A2159, "")</f>
        <v>E1BC83_BOVIN</v>
      </c>
      <c r="B1052" t="s">
        <v>5466</v>
      </c>
      <c r="C1052">
        <f>swisspfam_to_xls!I2159</f>
        <v>111</v>
      </c>
    </row>
    <row r="1053" spans="1:3">
      <c r="A1053" t="str">
        <f>IF(swisspfam_to_xls!H2161="Regulator of G protein signaling domain", swisspfam_to_xls!A2161, "")</f>
        <v>E1BD26_BOVIN</v>
      </c>
      <c r="B1053" t="s">
        <v>5466</v>
      </c>
      <c r="C1053">
        <f>swisspfam_to_xls!I2161</f>
        <v>133</v>
      </c>
    </row>
    <row r="1054" spans="1:3">
      <c r="A1054" t="str">
        <f>IF(swisspfam_to_xls!H2164="Regulator of G protein signaling domain", swisspfam_to_xls!A2164, "")</f>
        <v>E1BGP7_BOVIN</v>
      </c>
      <c r="B1054" t="s">
        <v>5466</v>
      </c>
      <c r="C1054">
        <f>swisspfam_to_xls!I2164</f>
        <v>116</v>
      </c>
    </row>
    <row r="1055" spans="1:3">
      <c r="A1055" t="str">
        <f>IF(swisspfam_to_xls!H2165="Regulator of G protein signaling domain", swisspfam_to_xls!A2165, "")</f>
        <v>E1BH23_BOVIN</v>
      </c>
      <c r="B1055" t="s">
        <v>5466</v>
      </c>
      <c r="C1055">
        <f>swisspfam_to_xls!I2165</f>
        <v>116</v>
      </c>
    </row>
    <row r="1056" spans="1:3">
      <c r="A1056" t="str">
        <f>IF(swisspfam_to_xls!H2170="Regulator of G protein signaling domain", swisspfam_to_xls!A2170, "")</f>
        <v>E1BIV2_BOVIN</v>
      </c>
      <c r="B1056" t="s">
        <v>5466</v>
      </c>
      <c r="C1056">
        <f>swisspfam_to_xls!I2170</f>
        <v>117</v>
      </c>
    </row>
    <row r="1057" spans="1:3">
      <c r="A1057" t="str">
        <f>IF(swisspfam_to_xls!H2173="Regulator of G protein signaling domain", swisspfam_to_xls!A2173, "")</f>
        <v>E1BLX7_BOVIN</v>
      </c>
      <c r="B1057" t="s">
        <v>5466</v>
      </c>
      <c r="C1057">
        <f>swisspfam_to_xls!I2173</f>
        <v>115</v>
      </c>
    </row>
    <row r="1058" spans="1:3">
      <c r="A1058" t="str">
        <f>IF(swisspfam_to_xls!H2174="Regulator of G protein signaling domain", swisspfam_to_xls!A2174, "")</f>
        <v>E1BMB5_BOVIN</v>
      </c>
      <c r="B1058" t="s">
        <v>5466</v>
      </c>
      <c r="C1058">
        <f>swisspfam_to_xls!I2174</f>
        <v>116</v>
      </c>
    </row>
    <row r="1059" spans="1:3">
      <c r="A1059" t="str">
        <f>IF(swisspfam_to_xls!H2176="Regulator of G protein signaling domain", swisspfam_to_xls!A2176, "")</f>
        <v>E1BP29_BOVIN</v>
      </c>
      <c r="B1059" t="s">
        <v>5466</v>
      </c>
      <c r="C1059">
        <f>swisspfam_to_xls!I2176</f>
        <v>119</v>
      </c>
    </row>
    <row r="1060" spans="1:3">
      <c r="A1060" t="str">
        <f>IF(swisspfam_to_xls!H2182="Regulator of G protein signaling domain", swisspfam_to_xls!A2182, "")</f>
        <v>E1BPP4_BOVIN</v>
      </c>
      <c r="B1060" t="s">
        <v>5466</v>
      </c>
      <c r="C1060">
        <f>swisspfam_to_xls!I2182</f>
        <v>117</v>
      </c>
    </row>
    <row r="1061" spans="1:3">
      <c r="A1061" t="str">
        <f>IF(swisspfam_to_xls!H2185="Regulator of G protein signaling domain", swisspfam_to_xls!A2185, "")</f>
        <v>E1BQG4_CHICK</v>
      </c>
      <c r="B1061" t="s">
        <v>5466</v>
      </c>
      <c r="C1061">
        <f>swisspfam_to_xls!I2185</f>
        <v>121</v>
      </c>
    </row>
    <row r="1062" spans="1:3">
      <c r="A1062" t="str">
        <f>IF(swisspfam_to_xls!H2186="Regulator of G protein signaling domain", swisspfam_to_xls!A2186, "")</f>
        <v>E1BU64_CHICK</v>
      </c>
      <c r="B1062" t="s">
        <v>5466</v>
      </c>
      <c r="C1062">
        <f>swisspfam_to_xls!I2186</f>
        <v>115</v>
      </c>
    </row>
    <row r="1063" spans="1:3">
      <c r="A1063" t="str">
        <f>IF(swisspfam_to_xls!H2187="Regulator of G protein signaling domain", swisspfam_to_xls!A2187, "")</f>
        <v>E1BXZ9_CHICK</v>
      </c>
      <c r="B1063" t="s">
        <v>5466</v>
      </c>
      <c r="C1063">
        <f>swisspfam_to_xls!I2187</f>
        <v>115</v>
      </c>
    </row>
    <row r="1064" spans="1:3">
      <c r="A1064" t="str">
        <f>IF(swisspfam_to_xls!H2189="Regulator of G protein signaling domain", swisspfam_to_xls!A2189, "")</f>
        <v>E1BZ11_CHICK</v>
      </c>
      <c r="B1064" t="s">
        <v>5466</v>
      </c>
      <c r="C1064">
        <f>swisspfam_to_xls!I2189</f>
        <v>115</v>
      </c>
    </row>
    <row r="1065" spans="1:3">
      <c r="A1065" t="str">
        <f>IF(swisspfam_to_xls!H2192="Regulator of G protein signaling domain", swisspfam_to_xls!A2192, "")</f>
        <v>E1BZM0_CHICK</v>
      </c>
      <c r="B1065" t="s">
        <v>5466</v>
      </c>
      <c r="C1065">
        <f>swisspfam_to_xls!I2192</f>
        <v>140</v>
      </c>
    </row>
    <row r="1066" spans="1:3">
      <c r="A1066" t="str">
        <f>IF(swisspfam_to_xls!H2196="Regulator of G protein signaling domain", swisspfam_to_xls!A2196, "")</f>
        <v>E1C2Q7_CHICK</v>
      </c>
      <c r="B1066" t="s">
        <v>5466</v>
      </c>
      <c r="C1066">
        <f>swisspfam_to_xls!I2196</f>
        <v>116</v>
      </c>
    </row>
    <row r="1067" spans="1:3">
      <c r="A1067" t="str">
        <f>IF(swisspfam_to_xls!H2198="Regulator of G protein signaling domain", swisspfam_to_xls!A2198, "")</f>
        <v>E1C4P5_CHICK</v>
      </c>
      <c r="B1067" t="s">
        <v>5466</v>
      </c>
      <c r="C1067">
        <f>swisspfam_to_xls!I2198</f>
        <v>118</v>
      </c>
    </row>
    <row r="1068" spans="1:3">
      <c r="A1068" t="str">
        <f>IF(swisspfam_to_xls!H2199="Regulator of G protein signaling domain", swisspfam_to_xls!A2199, "")</f>
        <v>E1C4V4_CHICK</v>
      </c>
      <c r="B1068" t="s">
        <v>5466</v>
      </c>
      <c r="C1068">
        <f>swisspfam_to_xls!I2199</f>
        <v>116</v>
      </c>
    </row>
    <row r="1069" spans="1:3">
      <c r="A1069" t="str">
        <f>IF(swisspfam_to_xls!H2200="Regulator of G protein signaling domain", swisspfam_to_xls!A2200, "")</f>
        <v>E1C5A5_CHICK</v>
      </c>
      <c r="B1069" t="s">
        <v>5466</v>
      </c>
      <c r="C1069">
        <f>swisspfam_to_xls!I2200</f>
        <v>110</v>
      </c>
    </row>
    <row r="1070" spans="1:3">
      <c r="A1070" t="str">
        <f>IF(swisspfam_to_xls!H2201="Regulator of G protein signaling domain", swisspfam_to_xls!A2201, "")</f>
        <v>E1C5A6_CHICK</v>
      </c>
      <c r="B1070" t="s">
        <v>5466</v>
      </c>
      <c r="C1070">
        <f>swisspfam_to_xls!I2201</f>
        <v>116</v>
      </c>
    </row>
    <row r="1071" spans="1:3">
      <c r="A1071" t="str">
        <f>IF(swisspfam_to_xls!H2202="Regulator of G protein signaling domain", swisspfam_to_xls!A2202, "")</f>
        <v>E1C7R8_CHICK</v>
      </c>
      <c r="B1071" t="s">
        <v>5466</v>
      </c>
      <c r="C1071">
        <f>swisspfam_to_xls!I2202</f>
        <v>140</v>
      </c>
    </row>
    <row r="1072" spans="1:3">
      <c r="A1072" t="str">
        <f>IF(swisspfam_to_xls!H2207="Regulator of G protein signaling domain", swisspfam_to_xls!A2207, "")</f>
        <v>E1FMS0_LOALO</v>
      </c>
      <c r="B1072" t="s">
        <v>5466</v>
      </c>
      <c r="C1072">
        <f>swisspfam_to_xls!I2207</f>
        <v>124</v>
      </c>
    </row>
    <row r="1073" spans="1:3">
      <c r="A1073" t="str">
        <f>IF(swisspfam_to_xls!H2208="Regulator of G protein signaling domain", swisspfam_to_xls!A2208, "")</f>
        <v>E1FMV3_LOALO</v>
      </c>
      <c r="B1073" t="s">
        <v>5466</v>
      </c>
      <c r="C1073">
        <f>swisspfam_to_xls!I2208</f>
        <v>129</v>
      </c>
    </row>
    <row r="1074" spans="1:3">
      <c r="A1074" t="str">
        <f>IF(swisspfam_to_xls!H2209="Regulator of G protein signaling domain", swisspfam_to_xls!A2209, "")</f>
        <v>E1FMV3_LOALO</v>
      </c>
      <c r="B1074" t="s">
        <v>5466</v>
      </c>
      <c r="C1074">
        <f>swisspfam_to_xls!I2209</f>
        <v>76</v>
      </c>
    </row>
    <row r="1075" spans="1:3">
      <c r="A1075" t="str">
        <f>IF(swisspfam_to_xls!H2211="Regulator of G protein signaling domain", swisspfam_to_xls!A2211, "")</f>
        <v>E1FNN2_LOALO</v>
      </c>
      <c r="B1075" t="s">
        <v>5466</v>
      </c>
      <c r="C1075">
        <f>swisspfam_to_xls!I2211</f>
        <v>135</v>
      </c>
    </row>
    <row r="1076" spans="1:3">
      <c r="A1076" t="str">
        <f>IF(swisspfam_to_xls!H2215="Regulator of G protein signaling domain", swisspfam_to_xls!A2215, "")</f>
        <v>E1G0I3_LOALO</v>
      </c>
      <c r="B1076" t="s">
        <v>5466</v>
      </c>
      <c r="C1076">
        <f>swisspfam_to_xls!I2215</f>
        <v>121</v>
      </c>
    </row>
    <row r="1077" spans="1:3">
      <c r="A1077" t="str">
        <f>IF(swisspfam_to_xls!H2217="Regulator of G protein signaling domain", swisspfam_to_xls!A2217, "")</f>
        <v>E1G2C5_LOALO</v>
      </c>
      <c r="B1077" t="s">
        <v>5466</v>
      </c>
      <c r="C1077">
        <f>swisspfam_to_xls!I2217</f>
        <v>117</v>
      </c>
    </row>
    <row r="1078" spans="1:3">
      <c r="A1078" t="str">
        <f>IF(swisspfam_to_xls!H2220="Regulator of G protein signaling domain", swisspfam_to_xls!A2220, "")</f>
        <v>E1G4W3_LOALO</v>
      </c>
      <c r="B1078" t="s">
        <v>5466</v>
      </c>
      <c r="C1078">
        <f>swisspfam_to_xls!I2220</f>
        <v>115</v>
      </c>
    </row>
    <row r="1079" spans="1:3">
      <c r="A1079" t="str">
        <f>IF(swisspfam_to_xls!H2224="Regulator of G protein signaling domain", swisspfam_to_xls!A2224, "")</f>
        <v>E1G8D2_LOALO</v>
      </c>
      <c r="B1079" t="s">
        <v>5466</v>
      </c>
      <c r="C1079">
        <f>swisspfam_to_xls!I2224</f>
        <v>116</v>
      </c>
    </row>
    <row r="1080" spans="1:3">
      <c r="A1080" t="str">
        <f>IF(swisspfam_to_xls!H2227="Regulator of G protein signaling domain", swisspfam_to_xls!A2227, "")</f>
        <v>E1G8U4_LOALO</v>
      </c>
      <c r="B1080" t="s">
        <v>5466</v>
      </c>
      <c r="C1080">
        <f>swisspfam_to_xls!I2227</f>
        <v>133</v>
      </c>
    </row>
    <row r="1081" spans="1:3">
      <c r="A1081" t="str">
        <f>IF(swisspfam_to_xls!H2229="Regulator of G protein signaling domain", swisspfam_to_xls!A2229, "")</f>
        <v>E1GBG3_LOALO</v>
      </c>
      <c r="B1081" t="s">
        <v>5466</v>
      </c>
      <c r="C1081">
        <f>swisspfam_to_xls!I2229</f>
        <v>115</v>
      </c>
    </row>
    <row r="1082" spans="1:3">
      <c r="A1082" t="str">
        <f>IF(swisspfam_to_xls!H2231="Regulator of G protein signaling domain", swisspfam_to_xls!A2231, "")</f>
        <v>E1GDM9_LOALO</v>
      </c>
      <c r="B1082" t="s">
        <v>5466</v>
      </c>
      <c r="C1082">
        <f>swisspfam_to_xls!I2231</f>
        <v>82</v>
      </c>
    </row>
    <row r="1083" spans="1:3">
      <c r="A1083" t="str">
        <f>IF(swisspfam_to_xls!H2234="Regulator of G protein signaling domain", swisspfam_to_xls!A2234, "")</f>
        <v>E1GPI3_LOALO</v>
      </c>
      <c r="B1083" t="s">
        <v>5466</v>
      </c>
      <c r="C1083">
        <f>swisspfam_to_xls!I2234</f>
        <v>127</v>
      </c>
    </row>
    <row r="1084" spans="1:3">
      <c r="A1084" t="str">
        <f>IF(swisspfam_to_xls!H2235="Regulator of G protein signaling domain", swisspfam_to_xls!A2235, "")</f>
        <v>E1GSS7_LOALO</v>
      </c>
      <c r="B1084" t="s">
        <v>5466</v>
      </c>
      <c r="C1084">
        <f>swisspfam_to_xls!I2235</f>
        <v>53</v>
      </c>
    </row>
    <row r="1085" spans="1:3">
      <c r="A1085" t="str">
        <f>IF(swisspfam_to_xls!H2237="Regulator of G protein signaling domain", swisspfam_to_xls!A2237, "")</f>
        <v>E1JGX2_DROME</v>
      </c>
      <c r="B1085" t="s">
        <v>5466</v>
      </c>
      <c r="C1085">
        <f>swisspfam_to_xls!I2237</f>
        <v>121</v>
      </c>
    </row>
    <row r="1086" spans="1:3">
      <c r="A1086" t="str">
        <f>IF(swisspfam_to_xls!H2238="Regulator of G protein signaling domain", swisspfam_to_xls!A2238, "")</f>
        <v>E1JJ18_DROME</v>
      </c>
      <c r="B1086" t="s">
        <v>5466</v>
      </c>
      <c r="C1086">
        <f>swisspfam_to_xls!I2238</f>
        <v>57</v>
      </c>
    </row>
    <row r="1087" spans="1:3">
      <c r="A1087" t="str">
        <f>IF(swisspfam_to_xls!H2240="Regulator of G protein signaling domain", swisspfam_to_xls!A2240, "")</f>
        <v>E1ZYY1_9HYME</v>
      </c>
      <c r="B1087" t="s">
        <v>5466</v>
      </c>
      <c r="C1087">
        <f>swisspfam_to_xls!I2240</f>
        <v>121</v>
      </c>
    </row>
    <row r="1088" spans="1:3">
      <c r="A1088" t="str">
        <f>IF(swisspfam_to_xls!H2243="Regulator of G protein signaling domain", swisspfam_to_xls!A2243, "")</f>
        <v>E2A213_9HYME</v>
      </c>
      <c r="B1088" t="s">
        <v>5466</v>
      </c>
      <c r="C1088">
        <f>swisspfam_to_xls!I2243</f>
        <v>115</v>
      </c>
    </row>
    <row r="1089" spans="1:3">
      <c r="A1089" t="str">
        <f>IF(swisspfam_to_xls!H2244="Regulator of G protein signaling domain", swisspfam_to_xls!A2244, "")</f>
        <v>E2A227_9HYME</v>
      </c>
      <c r="B1089" t="s">
        <v>5466</v>
      </c>
      <c r="C1089">
        <f>swisspfam_to_xls!I2244</f>
        <v>207</v>
      </c>
    </row>
    <row r="1090" spans="1:3">
      <c r="A1090" t="str">
        <f>IF(swisspfam_to_xls!H2245="Regulator of G protein signaling domain", swisspfam_to_xls!A2245, "")</f>
        <v>E2A227_9HYME</v>
      </c>
      <c r="B1090" t="s">
        <v>5466</v>
      </c>
      <c r="C1090">
        <f>swisspfam_to_xls!I2245</f>
        <v>128</v>
      </c>
    </row>
    <row r="1091" spans="1:3">
      <c r="A1091" t="str">
        <f>IF(swisspfam_to_xls!H2249="Regulator of G protein signaling domain", swisspfam_to_xls!A2249, "")</f>
        <v>E2A3N4_9HYME</v>
      </c>
      <c r="B1091" t="s">
        <v>5466</v>
      </c>
      <c r="C1091">
        <f>swisspfam_to_xls!I2249</f>
        <v>115</v>
      </c>
    </row>
    <row r="1092" spans="1:3">
      <c r="A1092" t="str">
        <f>IF(swisspfam_to_xls!H2252="Regulator of G protein signaling domain", swisspfam_to_xls!A2252, "")</f>
        <v>E2ABH5_9HYME</v>
      </c>
      <c r="B1092" t="s">
        <v>5466</v>
      </c>
      <c r="C1092">
        <f>swisspfam_to_xls!I2252</f>
        <v>117</v>
      </c>
    </row>
    <row r="1093" spans="1:3">
      <c r="A1093" t="str">
        <f>IF(swisspfam_to_xls!H2255="Regulator of G protein signaling domain", swisspfam_to_xls!A2255, "")</f>
        <v>E2AE18_9HYME</v>
      </c>
      <c r="B1093" t="s">
        <v>5466</v>
      </c>
      <c r="C1093">
        <f>swisspfam_to_xls!I2255</f>
        <v>116</v>
      </c>
    </row>
    <row r="1094" spans="1:3">
      <c r="A1094" t="str">
        <f>IF(swisspfam_to_xls!H2260="Regulator of G protein signaling domain", swisspfam_to_xls!A2260, "")</f>
        <v>E2AGL5_9HYME</v>
      </c>
      <c r="B1094" t="s">
        <v>5466</v>
      </c>
      <c r="C1094">
        <f>swisspfam_to_xls!I2260</f>
        <v>133</v>
      </c>
    </row>
    <row r="1095" spans="1:3">
      <c r="A1095" t="str">
        <f>IF(swisspfam_to_xls!H2262="Regulator of G protein signaling domain", swisspfam_to_xls!A2262, "")</f>
        <v>E2AIQ4_9HYME</v>
      </c>
      <c r="B1095" t="s">
        <v>5466</v>
      </c>
      <c r="C1095">
        <f>swisspfam_to_xls!I2262</f>
        <v>118</v>
      </c>
    </row>
    <row r="1096" spans="1:3">
      <c r="A1096" t="str">
        <f>IF(swisspfam_to_xls!H2265="Regulator of G protein signaling domain", swisspfam_to_xls!A2265, "")</f>
        <v>E2AKB2_9HYME</v>
      </c>
      <c r="B1096" t="s">
        <v>5466</v>
      </c>
      <c r="C1096">
        <f>swisspfam_to_xls!I2265</f>
        <v>116</v>
      </c>
    </row>
    <row r="1097" spans="1:3">
      <c r="A1097" t="str">
        <f>IF(swisspfam_to_xls!H2267="Regulator of G protein signaling domain", swisspfam_to_xls!A2267, "")</f>
        <v>E2AR00_9HYME</v>
      </c>
      <c r="B1097" t="s">
        <v>5466</v>
      </c>
      <c r="C1097">
        <f>swisspfam_to_xls!I2267</f>
        <v>115</v>
      </c>
    </row>
    <row r="1098" spans="1:3">
      <c r="A1098" t="str">
        <f>IF(swisspfam_to_xls!H2270="Regulator of G protein signaling domain", swisspfam_to_xls!A2270, "")</f>
        <v>E2AV40_9HYME</v>
      </c>
      <c r="B1098" t="s">
        <v>5466</v>
      </c>
      <c r="C1098">
        <f>swisspfam_to_xls!I2270</f>
        <v>150</v>
      </c>
    </row>
    <row r="1099" spans="1:3">
      <c r="A1099" t="str">
        <f>IF(swisspfam_to_xls!H2277="Regulator of G protein signaling domain", swisspfam_to_xls!A2277, "")</f>
        <v>E2B2P4_9HYME</v>
      </c>
      <c r="B1099" t="s">
        <v>5466</v>
      </c>
      <c r="C1099">
        <f>swisspfam_to_xls!I2277</f>
        <v>117</v>
      </c>
    </row>
    <row r="1100" spans="1:3">
      <c r="A1100" t="str">
        <f>IF(swisspfam_to_xls!H2279="Regulator of G protein signaling domain", swisspfam_to_xls!A2279, "")</f>
        <v>E2B9W5_9HYME</v>
      </c>
      <c r="B1100" t="s">
        <v>5466</v>
      </c>
      <c r="C1100">
        <f>swisspfam_to_xls!I2279</f>
        <v>133</v>
      </c>
    </row>
    <row r="1101" spans="1:3">
      <c r="A1101" t="str">
        <f>IF(swisspfam_to_xls!H2282="Regulator of G protein signaling domain", swisspfam_to_xls!A2282, "")</f>
        <v>E2BDB8_9HYME</v>
      </c>
      <c r="B1101" t="s">
        <v>5466</v>
      </c>
      <c r="C1101">
        <f>swisspfam_to_xls!I2282</f>
        <v>121</v>
      </c>
    </row>
    <row r="1102" spans="1:3">
      <c r="A1102" t="str">
        <f>IF(swisspfam_to_xls!H2285="Regulator of G protein signaling domain", swisspfam_to_xls!A2285, "")</f>
        <v>E2BDJ3_9HYME</v>
      </c>
      <c r="B1102" t="s">
        <v>5466</v>
      </c>
      <c r="C1102">
        <f>swisspfam_to_xls!I2285</f>
        <v>116</v>
      </c>
    </row>
    <row r="1103" spans="1:3">
      <c r="A1103" t="str">
        <f>IF(swisspfam_to_xls!H2287="Regulator of G protein signaling domain", swisspfam_to_xls!A2287, "")</f>
        <v>E2BNK4_9HYME</v>
      </c>
      <c r="B1103" t="s">
        <v>5466</v>
      </c>
      <c r="C1103">
        <f>swisspfam_to_xls!I2287</f>
        <v>119</v>
      </c>
    </row>
    <row r="1104" spans="1:3">
      <c r="A1104" t="str">
        <f>IF(swisspfam_to_xls!H2288="Regulator of G protein signaling domain", swisspfam_to_xls!A2288, "")</f>
        <v>E2BQ42_9HYME</v>
      </c>
      <c r="B1104" t="s">
        <v>5466</v>
      </c>
      <c r="C1104">
        <f>swisspfam_to_xls!I2288</f>
        <v>208</v>
      </c>
    </row>
    <row r="1105" spans="1:3">
      <c r="A1105" t="str">
        <f>IF(swisspfam_to_xls!H2289="Regulator of G protein signaling domain", swisspfam_to_xls!A2289, "")</f>
        <v>E2BQ42_9HYME</v>
      </c>
      <c r="B1105" t="s">
        <v>5466</v>
      </c>
      <c r="C1105">
        <f>swisspfam_to_xls!I2289</f>
        <v>128</v>
      </c>
    </row>
    <row r="1106" spans="1:3">
      <c r="A1106" t="str">
        <f>IF(swisspfam_to_xls!H2290="Regulator of G protein signaling domain", swisspfam_to_xls!A2290, "")</f>
        <v>E2BWJ5_9HYME</v>
      </c>
      <c r="B1106" t="s">
        <v>5466</v>
      </c>
      <c r="C1106">
        <f>swisspfam_to_xls!I2290</f>
        <v>115</v>
      </c>
    </row>
    <row r="1107" spans="1:3">
      <c r="A1107" t="str">
        <f>IF(swisspfam_to_xls!H2295="Regulator of G protein signaling domain", swisspfam_to_xls!A2295, "")</f>
        <v>E2BZR8_9HYME</v>
      </c>
      <c r="B1107" t="s">
        <v>5466</v>
      </c>
      <c r="C1107">
        <f>swisspfam_to_xls!I2295</f>
        <v>115</v>
      </c>
    </row>
    <row r="1108" spans="1:3">
      <c r="A1108" t="str">
        <f>IF(swisspfam_to_xls!H2297="Regulator of G protein signaling domain", swisspfam_to_xls!A2297, "")</f>
        <v>E2C230_9HYME</v>
      </c>
      <c r="B1108" t="s">
        <v>5466</v>
      </c>
      <c r="C1108">
        <f>swisspfam_to_xls!I2297</f>
        <v>150</v>
      </c>
    </row>
    <row r="1109" spans="1:3">
      <c r="A1109" t="str">
        <f>IF(swisspfam_to_xls!H2303="Regulator of G protein signaling domain", swisspfam_to_xls!A2303, "")</f>
        <v>E2C7U7_9HYME</v>
      </c>
      <c r="B1109" t="s">
        <v>5466</v>
      </c>
      <c r="C1109">
        <f>swisspfam_to_xls!I2303</f>
        <v>115</v>
      </c>
    </row>
    <row r="1110" spans="1:3">
      <c r="A1110" t="str">
        <f>IF(swisspfam_to_xls!H2305="Regulator of G protein signaling domain", swisspfam_to_xls!A2305, "")</f>
        <v>E2C9Z0_9HYME</v>
      </c>
      <c r="B1110" t="s">
        <v>5466</v>
      </c>
      <c r="C1110">
        <f>swisspfam_to_xls!I2305</f>
        <v>116</v>
      </c>
    </row>
    <row r="1111" spans="1:3">
      <c r="A1111" t="str">
        <f>IF(swisspfam_to_xls!H2310="Regulator of G protein signaling domain", swisspfam_to_xls!A2310, "")</f>
        <v>E2IJA3_9METZ</v>
      </c>
      <c r="B1111" t="s">
        <v>5466</v>
      </c>
      <c r="C1111">
        <f>swisspfam_to_xls!I2310</f>
        <v>118</v>
      </c>
    </row>
    <row r="1112" spans="1:3">
      <c r="A1112" t="str">
        <f>IF(swisspfam_to_xls!H2311="Regulator of G protein signaling domain", swisspfam_to_xls!A2311, "")</f>
        <v>E2LCR4_MONPE</v>
      </c>
      <c r="B1112" t="s">
        <v>5466</v>
      </c>
      <c r="C1112">
        <f>swisspfam_to_xls!I2311</f>
        <v>99</v>
      </c>
    </row>
    <row r="1113" spans="1:3">
      <c r="A1113" t="str">
        <f>IF(swisspfam_to_xls!H2313="Regulator of G protein signaling domain", swisspfam_to_xls!A2313, "")</f>
        <v>E2LTU9_MONPE</v>
      </c>
      <c r="B1113" t="s">
        <v>5466</v>
      </c>
      <c r="C1113">
        <f>swisspfam_to_xls!I2313</f>
        <v>166</v>
      </c>
    </row>
    <row r="1114" spans="1:3">
      <c r="A1114" t="str">
        <f>IF(swisspfam_to_xls!H2314="Regulator of G protein signaling domain", swisspfam_to_xls!A2314, "")</f>
        <v>E2QTJ9_CANFA</v>
      </c>
      <c r="B1114" t="s">
        <v>5466</v>
      </c>
      <c r="C1114">
        <f>swisspfam_to_xls!I2314</f>
        <v>116</v>
      </c>
    </row>
    <row r="1115" spans="1:3">
      <c r="A1115" t="str">
        <f>IF(swisspfam_to_xls!H2316="Regulator of G protein signaling domain", swisspfam_to_xls!A2316, "")</f>
        <v>E2QUI0_CANFA</v>
      </c>
      <c r="B1115" t="s">
        <v>5466</v>
      </c>
      <c r="C1115">
        <f>swisspfam_to_xls!I2316</f>
        <v>121</v>
      </c>
    </row>
    <row r="1116" spans="1:3">
      <c r="A1116" t="str">
        <f>IF(swisspfam_to_xls!H2318="Regulator of G protein signaling domain", swisspfam_to_xls!A2318, "")</f>
        <v>E2QV66_CANFA</v>
      </c>
      <c r="B1116" t="s">
        <v>5466</v>
      </c>
      <c r="C1116">
        <f>swisspfam_to_xls!I2318</f>
        <v>119</v>
      </c>
    </row>
    <row r="1117" spans="1:3">
      <c r="A1117" t="str">
        <f>IF(swisspfam_to_xls!H2319="Regulator of G protein signaling domain", swisspfam_to_xls!A2319, "")</f>
        <v>E2QVQ7_CANFA</v>
      </c>
      <c r="B1117" t="s">
        <v>5466</v>
      </c>
      <c r="C1117">
        <f>swisspfam_to_xls!I2319</f>
        <v>115</v>
      </c>
    </row>
    <row r="1118" spans="1:3">
      <c r="A1118" t="str">
        <f>IF(swisspfam_to_xls!H2321="Regulator of G protein signaling domain", swisspfam_to_xls!A2321, "")</f>
        <v>E2QZ44_CANFA</v>
      </c>
      <c r="B1118" t="s">
        <v>5466</v>
      </c>
      <c r="C1118">
        <f>swisspfam_to_xls!I2321</f>
        <v>133</v>
      </c>
    </row>
    <row r="1119" spans="1:3">
      <c r="A1119" t="str">
        <f>IF(swisspfam_to_xls!H2324="Regulator of G protein signaling domain", swisspfam_to_xls!A2324, "")</f>
        <v>E2QZX7_CANFA</v>
      </c>
      <c r="B1119" t="s">
        <v>5466</v>
      </c>
      <c r="C1119">
        <f>swisspfam_to_xls!I2324</f>
        <v>96</v>
      </c>
    </row>
    <row r="1120" spans="1:3">
      <c r="A1120" t="str">
        <f>IF(swisspfam_to_xls!H2326="Regulator of G protein signaling domain", swisspfam_to_xls!A2326, "")</f>
        <v>E2R026_CANFA</v>
      </c>
      <c r="B1120" t="s">
        <v>5466</v>
      </c>
      <c r="C1120">
        <f>swisspfam_to_xls!I2326</f>
        <v>115</v>
      </c>
    </row>
    <row r="1121" spans="1:3">
      <c r="A1121" t="str">
        <f>IF(swisspfam_to_xls!H2331="Regulator of G protein signaling domain", swisspfam_to_xls!A2331, "")</f>
        <v>E2R5J6_CANFA</v>
      </c>
      <c r="B1121" t="s">
        <v>5466</v>
      </c>
      <c r="C1121">
        <f>swisspfam_to_xls!I2331</f>
        <v>121</v>
      </c>
    </row>
    <row r="1122" spans="1:3">
      <c r="A1122" t="str">
        <f>IF(swisspfam_to_xls!H2334="Regulator of G protein signaling domain", swisspfam_to_xls!A2334, "")</f>
        <v>E2R713_CANFA</v>
      </c>
      <c r="B1122" t="s">
        <v>5466</v>
      </c>
      <c r="C1122">
        <f>swisspfam_to_xls!I2334</f>
        <v>116</v>
      </c>
    </row>
    <row r="1123" spans="1:3">
      <c r="A1123" t="str">
        <f>IF(swisspfam_to_xls!H2339="Regulator of G protein signaling domain", swisspfam_to_xls!A2339, "")</f>
        <v>E2R8Q2_CANFA</v>
      </c>
      <c r="B1123" t="s">
        <v>5466</v>
      </c>
      <c r="C1123">
        <f>swisspfam_to_xls!I2339</f>
        <v>117</v>
      </c>
    </row>
    <row r="1124" spans="1:3">
      <c r="A1124" t="str">
        <f>IF(swisspfam_to_xls!H2343="Regulator of G protein signaling domain", swisspfam_to_xls!A2343, "")</f>
        <v>E2R9F8_CANFA</v>
      </c>
      <c r="B1124" t="s">
        <v>5466</v>
      </c>
      <c r="C1124">
        <f>swisspfam_to_xls!I2343</f>
        <v>119</v>
      </c>
    </row>
    <row r="1125" spans="1:3">
      <c r="A1125" t="str">
        <f>IF(swisspfam_to_xls!H2345="Regulator of G protein signaling domain", swisspfam_to_xls!A2345, "")</f>
        <v>E2RB39_CANFA</v>
      </c>
      <c r="B1125" t="s">
        <v>5466</v>
      </c>
      <c r="C1125">
        <f>swisspfam_to_xls!I2345</f>
        <v>119</v>
      </c>
    </row>
    <row r="1126" spans="1:3">
      <c r="A1126" t="str">
        <f>IF(swisspfam_to_xls!H2347="Regulator of G protein signaling domain", swisspfam_to_xls!A2347, "")</f>
        <v>E2RBX1_CANFA</v>
      </c>
      <c r="B1126" t="s">
        <v>5466</v>
      </c>
      <c r="C1126">
        <f>swisspfam_to_xls!I2347</f>
        <v>119</v>
      </c>
    </row>
    <row r="1127" spans="1:3">
      <c r="A1127" t="str">
        <f>IF(swisspfam_to_xls!H2348="Regulator of G protein signaling domain", swisspfam_to_xls!A2348, "")</f>
        <v>E2REF9_CANFA</v>
      </c>
      <c r="B1127" t="s">
        <v>5466</v>
      </c>
      <c r="C1127">
        <f>swisspfam_to_xls!I2348</f>
        <v>116</v>
      </c>
    </row>
    <row r="1128" spans="1:3">
      <c r="A1128" t="str">
        <f>IF(swisspfam_to_xls!H2349="Regulator of G protein signaling domain", swisspfam_to_xls!A2349, "")</f>
        <v>E2RFB2_CANFA</v>
      </c>
      <c r="B1128" t="s">
        <v>5466</v>
      </c>
      <c r="C1128">
        <f>swisspfam_to_xls!I2349</f>
        <v>111</v>
      </c>
    </row>
    <row r="1129" spans="1:3">
      <c r="A1129" t="str">
        <f>IF(swisspfam_to_xls!H2351="Regulator of G protein signaling domain", swisspfam_to_xls!A2351, "")</f>
        <v>E2RH78_CANFA</v>
      </c>
      <c r="B1129" t="s">
        <v>5466</v>
      </c>
      <c r="C1129">
        <f>swisspfam_to_xls!I2351</f>
        <v>116</v>
      </c>
    </row>
    <row r="1130" spans="1:3">
      <c r="A1130" t="str">
        <f>IF(swisspfam_to_xls!H2352="Regulator of G protein signaling domain", swisspfam_to_xls!A2352, "")</f>
        <v>E2RJZ0_CANFA</v>
      </c>
      <c r="B1130" t="s">
        <v>5466</v>
      </c>
      <c r="C1130">
        <f>swisspfam_to_xls!I2352</f>
        <v>116</v>
      </c>
    </row>
    <row r="1131" spans="1:3">
      <c r="A1131" t="str">
        <f>IF(swisspfam_to_xls!H2353="Regulator of G protein signaling domain", swisspfam_to_xls!A2353, "")</f>
        <v>E2RK16_CANFA</v>
      </c>
      <c r="B1131" t="s">
        <v>5466</v>
      </c>
      <c r="C1131">
        <f>swisspfam_to_xls!I2353</f>
        <v>116</v>
      </c>
    </row>
    <row r="1132" spans="1:3">
      <c r="A1132" t="str">
        <f>IF(swisspfam_to_xls!H2355="Regulator of G protein signaling domain", swisspfam_to_xls!A2355, "")</f>
        <v>E2RPK1_CANFA</v>
      </c>
      <c r="B1132" t="s">
        <v>5466</v>
      </c>
      <c r="C1132">
        <f>swisspfam_to_xls!I2355</f>
        <v>114</v>
      </c>
    </row>
    <row r="1133" spans="1:3">
      <c r="A1133" t="str">
        <f>IF(swisspfam_to_xls!H2361="Regulator of G protein signaling domain", swisspfam_to_xls!A2361, "")</f>
        <v>E3JSB5_PUCGT</v>
      </c>
      <c r="B1133" t="s">
        <v>5466</v>
      </c>
      <c r="C1133">
        <f>swisspfam_to_xls!I2361</f>
        <v>191</v>
      </c>
    </row>
    <row r="1134" spans="1:3">
      <c r="A1134" t="str">
        <f>IF(swisspfam_to_xls!H2362="Regulator of G protein signaling domain", swisspfam_to_xls!A2362, "")</f>
        <v>E3KC24_PUCGT</v>
      </c>
      <c r="B1134" t="s">
        <v>5466</v>
      </c>
      <c r="C1134">
        <f>swisspfam_to_xls!I2362</f>
        <v>107</v>
      </c>
    </row>
    <row r="1135" spans="1:3">
      <c r="A1135" t="str">
        <f>IF(swisspfam_to_xls!H2364="Regulator of G protein signaling domain", swisspfam_to_xls!A2364, "")</f>
        <v>E3KNZ4_PUCGT</v>
      </c>
      <c r="B1135" t="s">
        <v>5466</v>
      </c>
      <c r="C1135">
        <f>swisspfam_to_xls!I2364</f>
        <v>164</v>
      </c>
    </row>
    <row r="1136" spans="1:3">
      <c r="A1136" t="str">
        <f>IF(swisspfam_to_xls!H2365="Regulator of G protein signaling domain", swisspfam_to_xls!A2365, "")</f>
        <v>E3LDV8_CAERE</v>
      </c>
      <c r="B1136" t="s">
        <v>5466</v>
      </c>
      <c r="C1136">
        <f>swisspfam_to_xls!I2365</f>
        <v>117</v>
      </c>
    </row>
    <row r="1137" spans="1:3">
      <c r="A1137" t="str">
        <f>IF(swisspfam_to_xls!H2370="Regulator of G protein signaling domain", swisspfam_to_xls!A2370, "")</f>
        <v>E3LEW8_CAERE</v>
      </c>
      <c r="B1137" t="s">
        <v>5466</v>
      </c>
      <c r="C1137">
        <f>swisspfam_to_xls!I2370</f>
        <v>118</v>
      </c>
    </row>
    <row r="1138" spans="1:3">
      <c r="A1138" t="str">
        <f>IF(swisspfam_to_xls!H2371="Regulator of G protein signaling domain", swisspfam_to_xls!A2371, "")</f>
        <v>E3LN06_CAERE</v>
      </c>
      <c r="B1138" t="s">
        <v>5466</v>
      </c>
      <c r="C1138">
        <f>swisspfam_to_xls!I2371</f>
        <v>120</v>
      </c>
    </row>
    <row r="1139" spans="1:3">
      <c r="A1139" t="str">
        <f>IF(swisspfam_to_xls!H2376="Regulator of G protein signaling domain", swisspfam_to_xls!A2376, "")</f>
        <v>E3LNI7_CAERE</v>
      </c>
      <c r="B1139" t="s">
        <v>5466</v>
      </c>
      <c r="C1139">
        <f>swisspfam_to_xls!I2376</f>
        <v>116</v>
      </c>
    </row>
    <row r="1140" spans="1:3">
      <c r="A1140" t="str">
        <f>IF(swisspfam_to_xls!H2377="Regulator of G protein signaling domain", swisspfam_to_xls!A2377, "")</f>
        <v>E3LRC4_CAERE</v>
      </c>
      <c r="B1140" t="s">
        <v>5466</v>
      </c>
      <c r="C1140">
        <f>swisspfam_to_xls!I2377</f>
        <v>113</v>
      </c>
    </row>
    <row r="1141" spans="1:3">
      <c r="A1141" t="str">
        <f>IF(swisspfam_to_xls!H2379="Regulator of G protein signaling domain", swisspfam_to_xls!A2379, "")</f>
        <v>E3LRC4_CAERE</v>
      </c>
      <c r="B1141" t="s">
        <v>5466</v>
      </c>
      <c r="C1141">
        <f>swisspfam_to_xls!I2379</f>
        <v>119</v>
      </c>
    </row>
    <row r="1142" spans="1:3">
      <c r="A1142" t="str">
        <f>IF(swisspfam_to_xls!H2380="Regulator of G protein signaling domain", swisspfam_to_xls!A2380, "")</f>
        <v>E3LS18_CAERE</v>
      </c>
      <c r="B1142" t="s">
        <v>5466</v>
      </c>
      <c r="C1142">
        <f>swisspfam_to_xls!I2380</f>
        <v>116</v>
      </c>
    </row>
    <row r="1143" spans="1:3">
      <c r="A1143" t="str">
        <f>IF(swisspfam_to_xls!H2382="Regulator of G protein signaling domain", swisspfam_to_xls!A2382, "")</f>
        <v>E3LV80_CAERE</v>
      </c>
      <c r="B1143" t="s">
        <v>5466</v>
      </c>
      <c r="C1143">
        <f>swisspfam_to_xls!I2382</f>
        <v>119</v>
      </c>
    </row>
    <row r="1144" spans="1:3">
      <c r="A1144" t="str">
        <f>IF(swisspfam_to_xls!H2383="Regulator of G protein signaling domain", swisspfam_to_xls!A2383, "")</f>
        <v>E3LYX7_CAERE</v>
      </c>
      <c r="B1144" t="s">
        <v>5466</v>
      </c>
      <c r="C1144">
        <f>swisspfam_to_xls!I2383</f>
        <v>124</v>
      </c>
    </row>
    <row r="1145" spans="1:3">
      <c r="A1145" t="str">
        <f>IF(swisspfam_to_xls!H2384="Regulator of G protein signaling domain", swisspfam_to_xls!A2384, "")</f>
        <v>E3LYX7_CAERE</v>
      </c>
      <c r="B1145" t="s">
        <v>5466</v>
      </c>
      <c r="C1145">
        <f>swisspfam_to_xls!I2384</f>
        <v>123</v>
      </c>
    </row>
    <row r="1146" spans="1:3">
      <c r="A1146" t="str">
        <f>IF(swisspfam_to_xls!H2387="Regulator of G protein signaling domain", swisspfam_to_xls!A2387, "")</f>
        <v>E3M3X5_CAERE</v>
      </c>
      <c r="B1146" t="s">
        <v>5466</v>
      </c>
      <c r="C1146">
        <f>swisspfam_to_xls!I2387</f>
        <v>120</v>
      </c>
    </row>
    <row r="1147" spans="1:3">
      <c r="A1147" t="str">
        <f>IF(swisspfam_to_xls!H2388="Regulator of G protein signaling domain", swisspfam_to_xls!A2388, "")</f>
        <v>E3MKB6_CAERE</v>
      </c>
      <c r="B1147" t="s">
        <v>5466</v>
      </c>
      <c r="C1147">
        <f>swisspfam_to_xls!I2388</f>
        <v>136</v>
      </c>
    </row>
    <row r="1148" spans="1:3">
      <c r="A1148" t="str">
        <f>IF(swisspfam_to_xls!H2392="Regulator of G protein signaling domain", swisspfam_to_xls!A2392, "")</f>
        <v>E3MLC3_CAERE</v>
      </c>
      <c r="B1148" t="s">
        <v>5466</v>
      </c>
      <c r="C1148">
        <f>swisspfam_to_xls!I2392</f>
        <v>121</v>
      </c>
    </row>
    <row r="1149" spans="1:3">
      <c r="A1149" t="str">
        <f>IF(swisspfam_to_xls!H2396="Regulator of G protein signaling domain", swisspfam_to_xls!A2396, "")</f>
        <v>E3MMQ6_CAERE</v>
      </c>
      <c r="B1149" t="s">
        <v>5466</v>
      </c>
      <c r="C1149">
        <f>swisspfam_to_xls!I2396</f>
        <v>137</v>
      </c>
    </row>
    <row r="1150" spans="1:3">
      <c r="A1150" t="str">
        <f>IF(swisspfam_to_xls!H2398="Regulator of G protein signaling domain", swisspfam_to_xls!A2398, "")</f>
        <v>E3MMU9_CAERE</v>
      </c>
      <c r="B1150" t="s">
        <v>5466</v>
      </c>
      <c r="C1150">
        <f>swisspfam_to_xls!I2398</f>
        <v>143</v>
      </c>
    </row>
    <row r="1151" spans="1:3">
      <c r="A1151" t="str">
        <f>IF(swisspfam_to_xls!H2401="Regulator of G protein signaling domain", swisspfam_to_xls!A2401, "")</f>
        <v>E3MVG1_CAERE</v>
      </c>
      <c r="B1151" t="s">
        <v>5466</v>
      </c>
      <c r="C1151">
        <f>swisspfam_to_xls!I2401</f>
        <v>124</v>
      </c>
    </row>
    <row r="1152" spans="1:3">
      <c r="A1152" t="str">
        <f>IF(swisspfam_to_xls!H2402="Regulator of G protein signaling domain", swisspfam_to_xls!A2402, "")</f>
        <v>E3MVN7_CAERE</v>
      </c>
      <c r="B1152" t="s">
        <v>5466</v>
      </c>
      <c r="C1152">
        <f>swisspfam_to_xls!I2402</f>
        <v>116</v>
      </c>
    </row>
    <row r="1153" spans="1:3">
      <c r="A1153" t="str">
        <f>IF(swisspfam_to_xls!H2403="Regulator of G protein signaling domain", swisspfam_to_xls!A2403, "")</f>
        <v>E3N4B5_CAERE</v>
      </c>
      <c r="B1153" t="s">
        <v>5466</v>
      </c>
      <c r="C1153">
        <f>swisspfam_to_xls!I2403</f>
        <v>116</v>
      </c>
    </row>
    <row r="1154" spans="1:3">
      <c r="A1154" t="str">
        <f>IF(swisspfam_to_xls!H2404="Regulator of G protein signaling domain", swisspfam_to_xls!A2404, "")</f>
        <v>E3N7M0_CAERE</v>
      </c>
      <c r="B1154" t="s">
        <v>5466</v>
      </c>
      <c r="C1154">
        <f>swisspfam_to_xls!I2404</f>
        <v>116</v>
      </c>
    </row>
    <row r="1155" spans="1:3">
      <c r="A1155" t="str">
        <f>IF(swisspfam_to_xls!H2406="Regulator of G protein signaling domain", swisspfam_to_xls!A2406, "")</f>
        <v>E3QA94_COLGM</v>
      </c>
      <c r="B1155" t="s">
        <v>5466</v>
      </c>
      <c r="C1155">
        <f>swisspfam_to_xls!I2406</f>
        <v>146</v>
      </c>
    </row>
    <row r="1156" spans="1:3">
      <c r="A1156" t="str">
        <f>IF(swisspfam_to_xls!H2407="Regulator of G protein signaling domain", swisspfam_to_xls!A2407, "")</f>
        <v>E3QAD6_COLGM</v>
      </c>
      <c r="B1156" t="s">
        <v>5466</v>
      </c>
      <c r="C1156">
        <f>swisspfam_to_xls!I2407</f>
        <v>206</v>
      </c>
    </row>
    <row r="1157" spans="1:3">
      <c r="A1157" t="str">
        <f>IF(swisspfam_to_xls!H2408="Regulator of G protein signaling domain", swisspfam_to_xls!A2408, "")</f>
        <v>E3QH33_COLGM</v>
      </c>
      <c r="B1157" t="s">
        <v>5466</v>
      </c>
      <c r="C1157">
        <f>swisspfam_to_xls!I2408</f>
        <v>118</v>
      </c>
    </row>
    <row r="1158" spans="1:3">
      <c r="A1158" t="str">
        <f>IF(swisspfam_to_xls!H2412="Regulator of G protein signaling domain", swisspfam_to_xls!A2412, "")</f>
        <v>E3QJ38_COLGM</v>
      </c>
      <c r="B1158" t="s">
        <v>5466</v>
      </c>
      <c r="C1158">
        <f>swisspfam_to_xls!I2412</f>
        <v>189</v>
      </c>
    </row>
    <row r="1159" spans="1:3">
      <c r="A1159" t="str">
        <f>IF(swisspfam_to_xls!H2414="Regulator of G protein signaling domain", swisspfam_to_xls!A2414, "")</f>
        <v>E3QRF8_COLGM</v>
      </c>
      <c r="B1159" t="s">
        <v>5466</v>
      </c>
      <c r="C1159">
        <f>swisspfam_to_xls!I2414</f>
        <v>132</v>
      </c>
    </row>
    <row r="1160" spans="1:3">
      <c r="A1160" t="str">
        <f>IF(swisspfam_to_xls!H2417="Regulator of G protein signaling domain", swisspfam_to_xls!A2417, "")</f>
        <v>E3QRJ4_COLGM</v>
      </c>
      <c r="B1160" t="s">
        <v>5466</v>
      </c>
      <c r="C1160">
        <f>swisspfam_to_xls!I2417</f>
        <v>139</v>
      </c>
    </row>
    <row r="1161" spans="1:3">
      <c r="A1161" t="str">
        <f>IF(swisspfam_to_xls!H2420="Regulator of G protein signaling domain", swisspfam_to_xls!A2420, "")</f>
        <v>E3QSI5_COLGM</v>
      </c>
      <c r="B1161" t="s">
        <v>5466</v>
      </c>
      <c r="C1161">
        <f>swisspfam_to_xls!I2420</f>
        <v>181</v>
      </c>
    </row>
    <row r="1162" spans="1:3">
      <c r="A1162" t="str">
        <f>IF(swisspfam_to_xls!H2422="Regulator of G protein signaling domain", swisspfam_to_xls!A2422, "")</f>
        <v>E3QUW2_COLGM</v>
      </c>
      <c r="B1162" t="s">
        <v>5466</v>
      </c>
      <c r="C1162">
        <f>swisspfam_to_xls!I2422</f>
        <v>95</v>
      </c>
    </row>
    <row r="1163" spans="1:3">
      <c r="A1163" t="str">
        <f>IF(swisspfam_to_xls!H2427="Regulator of G protein signaling domain", swisspfam_to_xls!A2427, "")</f>
        <v>E3RCL1_PYRTT</v>
      </c>
      <c r="B1163" t="s">
        <v>5466</v>
      </c>
      <c r="C1163">
        <f>swisspfam_to_xls!I2427</f>
        <v>139</v>
      </c>
    </row>
    <row r="1164" spans="1:3">
      <c r="A1164" t="str">
        <f>IF(swisspfam_to_xls!H2431="Regulator of G protein signaling domain", swisspfam_to_xls!A2431, "")</f>
        <v>E3RMV4_PYRTT</v>
      </c>
      <c r="B1164" t="s">
        <v>5466</v>
      </c>
      <c r="C1164">
        <f>swisspfam_to_xls!I2431</f>
        <v>141</v>
      </c>
    </row>
    <row r="1165" spans="1:3">
      <c r="A1165" t="str">
        <f>IF(swisspfam_to_xls!H2433="Regulator of G protein signaling domain", swisspfam_to_xls!A2433, "")</f>
        <v>E3RNN8_PYRTT</v>
      </c>
      <c r="B1165" t="s">
        <v>5466</v>
      </c>
      <c r="C1165">
        <f>swisspfam_to_xls!I2433</f>
        <v>94</v>
      </c>
    </row>
    <row r="1166" spans="1:3">
      <c r="A1166" t="str">
        <f>IF(swisspfam_to_xls!H2434="Regulator of G protein signaling domain", swisspfam_to_xls!A2434, "")</f>
        <v>E3S161_PYRTT</v>
      </c>
      <c r="B1166" t="s">
        <v>5466</v>
      </c>
      <c r="C1166">
        <f>swisspfam_to_xls!I2434</f>
        <v>137</v>
      </c>
    </row>
    <row r="1167" spans="1:3">
      <c r="A1167" t="str">
        <f>IF(swisspfam_to_xls!H2437="Regulator of G protein signaling domain", swisspfam_to_xls!A2437, "")</f>
        <v>E3TBS5_9TELE</v>
      </c>
      <c r="B1167" t="s">
        <v>5466</v>
      </c>
      <c r="C1167">
        <f>swisspfam_to_xls!I2437</f>
        <v>116</v>
      </c>
    </row>
    <row r="1168" spans="1:3">
      <c r="A1168" t="str">
        <f>IF(swisspfam_to_xls!H2438="Regulator of G protein signaling domain", swisspfam_to_xls!A2438, "")</f>
        <v>E3TC00_9TELE</v>
      </c>
      <c r="B1168" t="s">
        <v>5466</v>
      </c>
      <c r="C1168">
        <f>swisspfam_to_xls!I2438</f>
        <v>115</v>
      </c>
    </row>
    <row r="1169" spans="1:3">
      <c r="A1169" t="str">
        <f>IF(swisspfam_to_xls!H2439="Regulator of G protein signaling domain", swisspfam_to_xls!A2439, "")</f>
        <v>E3TFE8_ICTPU</v>
      </c>
      <c r="B1169" t="s">
        <v>5466</v>
      </c>
      <c r="C1169">
        <f>swisspfam_to_xls!I2439</f>
        <v>116</v>
      </c>
    </row>
    <row r="1170" spans="1:3">
      <c r="A1170" t="str">
        <f>IF(swisspfam_to_xls!H2443="Regulator of G protein signaling domain", swisspfam_to_xls!A2443, "")</f>
        <v>E3WJJ1_ANODA</v>
      </c>
      <c r="B1170" t="s">
        <v>5466</v>
      </c>
      <c r="C1170">
        <f>swisspfam_to_xls!I2443</f>
        <v>116</v>
      </c>
    </row>
    <row r="1171" spans="1:3">
      <c r="A1171" t="str">
        <f>IF(swisspfam_to_xls!H2445="Regulator of G protein signaling domain", swisspfam_to_xls!A2445, "")</f>
        <v>E3WR67_ANODA</v>
      </c>
      <c r="B1171" t="s">
        <v>5466</v>
      </c>
      <c r="C1171">
        <f>swisspfam_to_xls!I2445</f>
        <v>118</v>
      </c>
    </row>
    <row r="1172" spans="1:3">
      <c r="A1172" t="str">
        <f>IF(swisspfam_to_xls!H2447="Regulator of G protein signaling domain", swisspfam_to_xls!A2447, "")</f>
        <v>E3WV23_ANODA</v>
      </c>
      <c r="B1172" t="s">
        <v>5466</v>
      </c>
      <c r="C1172">
        <f>swisspfam_to_xls!I2447</f>
        <v>119</v>
      </c>
    </row>
    <row r="1173" spans="1:3">
      <c r="A1173" t="str">
        <f>IF(swisspfam_to_xls!H2448="Regulator of G protein signaling domain", swisspfam_to_xls!A2448, "")</f>
        <v>E3WYV8_ANODA</v>
      </c>
      <c r="B1173" t="s">
        <v>5466</v>
      </c>
      <c r="C1173">
        <f>swisspfam_to_xls!I2448</f>
        <v>122</v>
      </c>
    </row>
    <row r="1174" spans="1:3">
      <c r="A1174" t="str">
        <f>IF(swisspfam_to_xls!H2451="Regulator of G protein signaling domain", swisspfam_to_xls!A2451, "")</f>
        <v>E3X401_ANODA</v>
      </c>
      <c r="B1174" t="s">
        <v>5466</v>
      </c>
      <c r="C1174">
        <f>swisspfam_to_xls!I2451</f>
        <v>88</v>
      </c>
    </row>
    <row r="1175" spans="1:3">
      <c r="A1175" t="str">
        <f>IF(swisspfam_to_xls!H2452="Regulator of G protein signaling domain", swisspfam_to_xls!A2452, "")</f>
        <v>E3X401_ANODA</v>
      </c>
      <c r="B1175" t="s">
        <v>5466</v>
      </c>
      <c r="C1175">
        <f>swisspfam_to_xls!I2452</f>
        <v>121</v>
      </c>
    </row>
    <row r="1176" spans="1:3">
      <c r="A1176" t="str">
        <f>IF(swisspfam_to_xls!H2453="Regulator of G protein signaling domain", swisspfam_to_xls!A2453, "")</f>
        <v>E3X4H0_ANODA</v>
      </c>
      <c r="B1176" t="s">
        <v>5466</v>
      </c>
      <c r="C1176">
        <f>swisspfam_to_xls!I2453</f>
        <v>115</v>
      </c>
    </row>
    <row r="1177" spans="1:3">
      <c r="A1177" t="str">
        <f>IF(swisspfam_to_xls!H2459="Regulator of G protein signaling domain", swisspfam_to_xls!A2459, "")</f>
        <v>E3X4N8_ANODA</v>
      </c>
      <c r="B1177" t="s">
        <v>5466</v>
      </c>
      <c r="C1177">
        <f>swisspfam_to_xls!I2459</f>
        <v>116</v>
      </c>
    </row>
    <row r="1178" spans="1:3">
      <c r="A1178" t="str">
        <f>IF(swisspfam_to_xls!H2461="Regulator of G protein signaling domain", swisspfam_to_xls!A2461, "")</f>
        <v>E3X9D5_ANODA</v>
      </c>
      <c r="B1178" t="s">
        <v>5466</v>
      </c>
      <c r="C1178">
        <f>swisspfam_to_xls!I2461</f>
        <v>119</v>
      </c>
    </row>
    <row r="1179" spans="1:3">
      <c r="A1179" t="str">
        <f>IF(swisspfam_to_xls!H2463="Regulator of G protein signaling domain", swisspfam_to_xls!A2463, "")</f>
        <v>E4UQF0_ARTGP</v>
      </c>
      <c r="B1179" t="s">
        <v>5466</v>
      </c>
      <c r="C1179">
        <f>swisspfam_to_xls!I2463</f>
        <v>142</v>
      </c>
    </row>
    <row r="1180" spans="1:3">
      <c r="A1180" t="str">
        <f>IF(swisspfam_to_xls!H2464="Regulator of G protein signaling domain", swisspfam_to_xls!A2464, "")</f>
        <v>E4WR31_OIKDI</v>
      </c>
      <c r="B1180" t="s">
        <v>5466</v>
      </c>
      <c r="C1180">
        <f>swisspfam_to_xls!I2464</f>
        <v>156</v>
      </c>
    </row>
    <row r="1181" spans="1:3">
      <c r="A1181" t="str">
        <f>IF(swisspfam_to_xls!H2465="Regulator of G protein signaling domain", swisspfam_to_xls!A2465, "")</f>
        <v>E4WR31_OIKDI</v>
      </c>
      <c r="B1181" t="s">
        <v>5466</v>
      </c>
      <c r="C1181">
        <f>swisspfam_to_xls!I2465</f>
        <v>113</v>
      </c>
    </row>
    <row r="1182" spans="1:3">
      <c r="A1182" t="str">
        <f>IF(swisspfam_to_xls!H2466="Regulator of G protein signaling domain", swisspfam_to_xls!A2466, "")</f>
        <v>E4WXA4_OIKDI</v>
      </c>
      <c r="B1182" t="s">
        <v>5466</v>
      </c>
      <c r="C1182">
        <f>swisspfam_to_xls!I2466</f>
        <v>152</v>
      </c>
    </row>
    <row r="1183" spans="1:3">
      <c r="A1183" t="str">
        <f>IF(swisspfam_to_xls!H2471="Regulator of G protein signaling domain", swisspfam_to_xls!A2471, "")</f>
        <v>E4WXZ7_OIKDI</v>
      </c>
      <c r="B1183" t="s">
        <v>5466</v>
      </c>
      <c r="C1183">
        <f>swisspfam_to_xls!I2471</f>
        <v>125</v>
      </c>
    </row>
    <row r="1184" spans="1:3">
      <c r="A1184" t="str">
        <f>IF(swisspfam_to_xls!H2472="Regulator of G protein signaling domain", swisspfam_to_xls!A2472, "")</f>
        <v>E4X3R2_OIKDI</v>
      </c>
      <c r="B1184" t="s">
        <v>5466</v>
      </c>
      <c r="C1184">
        <f>swisspfam_to_xls!I2472</f>
        <v>117</v>
      </c>
    </row>
    <row r="1185" spans="1:3">
      <c r="A1185" t="str">
        <f>IF(swisspfam_to_xls!H2475="Regulator of G protein signaling domain", swisspfam_to_xls!A2475, "")</f>
        <v>E4XA01_OIKDI</v>
      </c>
      <c r="B1185" t="s">
        <v>5466</v>
      </c>
      <c r="C1185">
        <f>swisspfam_to_xls!I2475</f>
        <v>118</v>
      </c>
    </row>
    <row r="1186" spans="1:3">
      <c r="A1186" t="str">
        <f>IF(swisspfam_to_xls!H2476="Regulator of G protein signaling domain", swisspfam_to_xls!A2476, "")</f>
        <v>E4XK46_OIKDI</v>
      </c>
      <c r="B1186" t="s">
        <v>5466</v>
      </c>
      <c r="C1186">
        <f>swisspfam_to_xls!I2476</f>
        <v>116</v>
      </c>
    </row>
    <row r="1187" spans="1:3">
      <c r="A1187" t="str">
        <f>IF(swisspfam_to_xls!H2477="Regulator of G protein signaling domain", swisspfam_to_xls!A2477, "")</f>
        <v>E4XUU9_OIKDI</v>
      </c>
      <c r="B1187" t="s">
        <v>5466</v>
      </c>
      <c r="C1187">
        <f>swisspfam_to_xls!I2477</f>
        <v>107</v>
      </c>
    </row>
    <row r="1188" spans="1:3">
      <c r="A1188" t="str">
        <f>IF(swisspfam_to_xls!H2478="Regulator of G protein signaling domain", swisspfam_to_xls!A2478, "")</f>
        <v>E4XXQ4_OIKDI</v>
      </c>
      <c r="B1188" t="s">
        <v>5466</v>
      </c>
      <c r="C1188">
        <f>swisspfam_to_xls!I2478</f>
        <v>112</v>
      </c>
    </row>
    <row r="1189" spans="1:3">
      <c r="A1189" t="str">
        <f>IF(swisspfam_to_xls!H2479="Regulator of G protein signaling domain", swisspfam_to_xls!A2479, "")</f>
        <v>E4Y6A0_OIKDI</v>
      </c>
      <c r="B1189" t="s">
        <v>5466</v>
      </c>
      <c r="C1189">
        <f>swisspfam_to_xls!I2479</f>
        <v>156</v>
      </c>
    </row>
    <row r="1190" spans="1:3">
      <c r="A1190" t="str">
        <f>IF(swisspfam_to_xls!H2480="Regulator of G protein signaling domain", swisspfam_to_xls!A2480, "")</f>
        <v>E4Y6A0_OIKDI</v>
      </c>
      <c r="B1190" t="s">
        <v>5466</v>
      </c>
      <c r="C1190">
        <f>swisspfam_to_xls!I2480</f>
        <v>113</v>
      </c>
    </row>
    <row r="1191" spans="1:3">
      <c r="A1191" t="str">
        <f>IF(swisspfam_to_xls!H2482="Regulator of G protein signaling domain", swisspfam_to_xls!A2482, "")</f>
        <v>E4Y870_OIKDI</v>
      </c>
      <c r="B1191" t="s">
        <v>5466</v>
      </c>
      <c r="C1191">
        <f>swisspfam_to_xls!I2482</f>
        <v>125</v>
      </c>
    </row>
    <row r="1192" spans="1:3">
      <c r="A1192" t="str">
        <f>IF(swisspfam_to_xls!H2483="Regulator of G protein signaling domain", swisspfam_to_xls!A2483, "")</f>
        <v>E4YCD6_OIKDI</v>
      </c>
      <c r="B1192" t="s">
        <v>5466</v>
      </c>
      <c r="C1192">
        <f>swisspfam_to_xls!I2483</f>
        <v>114</v>
      </c>
    </row>
    <row r="1193" spans="1:3">
      <c r="A1193" t="str">
        <f>IF(swisspfam_to_xls!H2484="Regulator of G protein signaling domain", swisspfam_to_xls!A2484, "")</f>
        <v>E4YIN9_OIKDI</v>
      </c>
      <c r="B1193" t="s">
        <v>5466</v>
      </c>
      <c r="C1193">
        <f>swisspfam_to_xls!I2484</f>
        <v>116</v>
      </c>
    </row>
    <row r="1194" spans="1:3">
      <c r="A1194" t="str">
        <f>IF(swisspfam_to_xls!H2486="Regulator of G protein signaling domain", swisspfam_to_xls!A2486, "")</f>
        <v>E4YL04_OIKDI</v>
      </c>
      <c r="B1194" t="s">
        <v>5466</v>
      </c>
      <c r="C1194">
        <f>swisspfam_to_xls!I2486</f>
        <v>152</v>
      </c>
    </row>
    <row r="1195" spans="1:3">
      <c r="A1195" t="str">
        <f>IF(swisspfam_to_xls!H2489="Regulator of G protein signaling domain", swisspfam_to_xls!A2489, "")</f>
        <v>E4Z1E1_OIKDI</v>
      </c>
      <c r="B1195" t="s">
        <v>5466</v>
      </c>
      <c r="C1195">
        <f>swisspfam_to_xls!I2489</f>
        <v>121</v>
      </c>
    </row>
    <row r="1196" spans="1:3">
      <c r="A1196" t="str">
        <f>IF(swisspfam_to_xls!H2490="Regulator of G protein signaling domain", swisspfam_to_xls!A2490, "")</f>
        <v>E4Z5Y7_OIKDI</v>
      </c>
      <c r="B1196" t="s">
        <v>5466</v>
      </c>
      <c r="C1196">
        <f>swisspfam_to_xls!I2490</f>
        <v>112</v>
      </c>
    </row>
    <row r="1197" spans="1:3">
      <c r="A1197" t="str">
        <f>IF(swisspfam_to_xls!H2493="Regulator of G protein signaling domain", swisspfam_to_xls!A2493, "")</f>
        <v>E4ZMS2_LEPMC</v>
      </c>
      <c r="B1197" t="s">
        <v>5466</v>
      </c>
      <c r="C1197">
        <f>swisspfam_to_xls!I2493</f>
        <v>139</v>
      </c>
    </row>
    <row r="1198" spans="1:3">
      <c r="A1198" t="str">
        <f>IF(swisspfam_to_xls!H2495="Regulator of G protein signaling domain", swisspfam_to_xls!A2495, "")</f>
        <v>E5A2V2_LEPMC</v>
      </c>
      <c r="B1198" t="s">
        <v>5466</v>
      </c>
      <c r="C1198">
        <f>swisspfam_to_xls!I2495</f>
        <v>90</v>
      </c>
    </row>
    <row r="1199" spans="1:3">
      <c r="A1199" t="str">
        <f>IF(swisspfam_to_xls!H2496="Regulator of G protein signaling domain", swisspfam_to_xls!A2496, "")</f>
        <v>E5D0D3_RABIT</v>
      </c>
      <c r="B1199" t="s">
        <v>5466</v>
      </c>
      <c r="C1199">
        <f>swisspfam_to_xls!I2496</f>
        <v>116</v>
      </c>
    </row>
    <row r="1200" spans="1:3">
      <c r="A1200" t="str">
        <f>IF(swisspfam_to_xls!H2499="Regulator of G protein signaling domain", swisspfam_to_xls!A2499, "")</f>
        <v>E5QZ42_ARTGP</v>
      </c>
      <c r="B1200" t="s">
        <v>5466</v>
      </c>
      <c r="C1200">
        <f>swisspfam_to_xls!I2499</f>
        <v>137</v>
      </c>
    </row>
    <row r="1201" spans="1:3">
      <c r="A1201" t="str">
        <f>IF(swisspfam_to_xls!H2501="Regulator of G protein signaling domain", swisspfam_to_xls!A2501, "")</f>
        <v>E5R2K6_ARTGP</v>
      </c>
      <c r="B1201" t="s">
        <v>5466</v>
      </c>
      <c r="C1201">
        <f>swisspfam_to_xls!I2501</f>
        <v>86</v>
      </c>
    </row>
    <row r="1202" spans="1:3">
      <c r="A1202" t="str">
        <f>IF(swisspfam_to_xls!H2503="Regulator of G protein signaling domain", swisspfam_to_xls!A2503, "")</f>
        <v>E5R2N1_ARTGP</v>
      </c>
      <c r="B1202" t="s">
        <v>5466</v>
      </c>
      <c r="C1202">
        <f>swisspfam_to_xls!I2503</f>
        <v>135</v>
      </c>
    </row>
    <row r="1203" spans="1:3">
      <c r="A1203" t="str">
        <f>IF(swisspfam_to_xls!H2506="Regulator of G protein signaling domain", swisspfam_to_xls!A2506, "")</f>
        <v>E5R4M6_LEPMC</v>
      </c>
      <c r="B1203" t="s">
        <v>5466</v>
      </c>
      <c r="C1203">
        <f>swisspfam_to_xls!I2506</f>
        <v>135</v>
      </c>
    </row>
    <row r="1204" spans="1:3">
      <c r="A1204" t="str">
        <f>IF(swisspfam_to_xls!H2508="Regulator of G protein signaling domain", swisspfam_to_xls!A2508, "")</f>
        <v>E5R4Q0_LEPMC</v>
      </c>
      <c r="B1204" t="s">
        <v>5466</v>
      </c>
      <c r="C1204">
        <f>swisspfam_to_xls!I2508</f>
        <v>141</v>
      </c>
    </row>
    <row r="1205" spans="1:3">
      <c r="A1205" t="str">
        <f>IF(swisspfam_to_xls!H2510="Regulator of G protein signaling domain", swisspfam_to_xls!A2510, "")</f>
        <v>E5RGJ7_HUMAN</v>
      </c>
      <c r="B1205" t="s">
        <v>5466</v>
      </c>
      <c r="C1205">
        <f>swisspfam_to_xls!I2510</f>
        <v>78</v>
      </c>
    </row>
    <row r="1206" spans="1:3">
      <c r="A1206" t="str">
        <f>IF(swisspfam_to_xls!H2511="Regulator of G protein signaling domain", swisspfam_to_xls!A2511, "")</f>
        <v>E5RZH0_TRISP</v>
      </c>
      <c r="B1206" t="s">
        <v>5466</v>
      </c>
      <c r="C1206">
        <f>swisspfam_to_xls!I2511</f>
        <v>129</v>
      </c>
    </row>
    <row r="1207" spans="1:3">
      <c r="A1207" t="str">
        <f>IF(swisspfam_to_xls!H2513="Regulator of G protein signaling domain", swisspfam_to_xls!A2513, "")</f>
        <v>E5S3L0_TRISP</v>
      </c>
      <c r="B1207" t="s">
        <v>5466</v>
      </c>
      <c r="C1207">
        <f>swisspfam_to_xls!I2513</f>
        <v>115</v>
      </c>
    </row>
    <row r="1208" spans="1:3">
      <c r="A1208" t="str">
        <f>IF(swisspfam_to_xls!H2515="Regulator of G protein signaling domain", swisspfam_to_xls!A2515, "")</f>
        <v>E5S9S3_TRISP</v>
      </c>
      <c r="B1208" t="s">
        <v>5466</v>
      </c>
      <c r="C1208">
        <f>swisspfam_to_xls!I2515</f>
        <v>89</v>
      </c>
    </row>
    <row r="1209" spans="1:3">
      <c r="A1209" t="str">
        <f>IF(swisspfam_to_xls!H2516="Regulator of G protein signaling domain", swisspfam_to_xls!A2516, "")</f>
        <v>E5S9Y2_TRISP</v>
      </c>
      <c r="B1209" t="s">
        <v>5466</v>
      </c>
      <c r="C1209">
        <f>swisspfam_to_xls!I2516</f>
        <v>142</v>
      </c>
    </row>
    <row r="1210" spans="1:3">
      <c r="A1210" t="str">
        <f>IF(swisspfam_to_xls!H2523="Regulator of G protein signaling domain", swisspfam_to_xls!A2523, "")</f>
        <v>E5SLI6_TRISP</v>
      </c>
      <c r="B1210" t="s">
        <v>5466</v>
      </c>
      <c r="C1210">
        <f>swisspfam_to_xls!I2523</f>
        <v>118</v>
      </c>
    </row>
    <row r="1211" spans="1:3">
      <c r="A1211" t="str">
        <f>IF(swisspfam_to_xls!H2524="Regulator of G protein signaling domain", swisspfam_to_xls!A2524, "")</f>
        <v>E5SP85_TRISP</v>
      </c>
      <c r="B1211" t="s">
        <v>5466</v>
      </c>
      <c r="C1211">
        <f>swisspfam_to_xls!I2524</f>
        <v>116</v>
      </c>
    </row>
    <row r="1212" spans="1:3">
      <c r="A1212" t="str">
        <f>IF(swisspfam_to_xls!H2525="Regulator of G protein signaling domain", swisspfam_to_xls!A2525, "")</f>
        <v>E5SP85_TRISP</v>
      </c>
      <c r="B1212" t="s">
        <v>5466</v>
      </c>
      <c r="C1212">
        <f>swisspfam_to_xls!I2525</f>
        <v>112</v>
      </c>
    </row>
    <row r="1213" spans="1:3">
      <c r="A1213" t="str">
        <f>IF(swisspfam_to_xls!H2526="Regulator of G protein signaling domain", swisspfam_to_xls!A2526, "")</f>
        <v>E5SRD5_TRISP</v>
      </c>
      <c r="B1213" t="s">
        <v>5466</v>
      </c>
      <c r="C1213">
        <f>swisspfam_to_xls!I2526</f>
        <v>116</v>
      </c>
    </row>
    <row r="1214" spans="1:3">
      <c r="A1214" t="str">
        <f>IF(swisspfam_to_xls!H2527="Regulator of G protein signaling domain", swisspfam_to_xls!A2527, "")</f>
        <v>E5ST09_TRISP</v>
      </c>
      <c r="B1214" t="s">
        <v>5466</v>
      </c>
      <c r="C1214">
        <f>swisspfam_to_xls!I2527</f>
        <v>120</v>
      </c>
    </row>
    <row r="1215" spans="1:3">
      <c r="A1215" t="str">
        <f>IF(swisspfam_to_xls!H2531="Regulator of G protein signaling domain", swisspfam_to_xls!A2531, "")</f>
        <v>E5SVB6_TRISP</v>
      </c>
      <c r="B1215" t="s">
        <v>5466</v>
      </c>
      <c r="C1215">
        <f>swisspfam_to_xls!I2531</f>
        <v>77</v>
      </c>
    </row>
    <row r="1216" spans="1:3">
      <c r="A1216" t="str">
        <f>IF(swisspfam_to_xls!H2533="Regulator of G protein signaling domain", swisspfam_to_xls!A2533, "")</f>
        <v>E6R006_CRYGW</v>
      </c>
      <c r="B1216" t="s">
        <v>5466</v>
      </c>
      <c r="C1216">
        <f>swisspfam_to_xls!I2533</f>
        <v>168</v>
      </c>
    </row>
    <row r="1217" spans="1:3">
      <c r="A1217" t="str">
        <f>IF(swisspfam_to_xls!H2535="Regulator of G protein signaling domain", swisspfam_to_xls!A2535, "")</f>
        <v>E6R2X3_CRYGW</v>
      </c>
      <c r="B1217" t="s">
        <v>5466</v>
      </c>
      <c r="C1217">
        <f>swisspfam_to_xls!I2535</f>
        <v>79</v>
      </c>
    </row>
    <row r="1218" spans="1:3">
      <c r="A1218" t="str">
        <f>IF(swisspfam_to_xls!H2540="Regulator of G protein signaling domain", swisspfam_to_xls!A2540, "")</f>
        <v>E6R371_CRYGW</v>
      </c>
      <c r="B1218" t="s">
        <v>5466</v>
      </c>
      <c r="C1218">
        <f>swisspfam_to_xls!I2540</f>
        <v>143</v>
      </c>
    </row>
    <row r="1219" spans="1:3">
      <c r="A1219" t="str">
        <f>IF(swisspfam_to_xls!H2543="Regulator of G protein signaling domain", swisspfam_to_xls!A2543, "")</f>
        <v>E6R4Q7_CRYGW</v>
      </c>
      <c r="B1219" t="s">
        <v>5466</v>
      </c>
      <c r="C1219">
        <f>swisspfam_to_xls!I2543</f>
        <v>95</v>
      </c>
    </row>
    <row r="1220" spans="1:3">
      <c r="A1220" t="str">
        <f>IF(swisspfam_to_xls!H2544="Regulator of G protein signaling domain", swisspfam_to_xls!A2544, "")</f>
        <v>E6Y372_PICAN</v>
      </c>
      <c r="B1220" t="s">
        <v>5466</v>
      </c>
      <c r="C1220">
        <f>swisspfam_to_xls!I2544</f>
        <v>114</v>
      </c>
    </row>
    <row r="1221" spans="1:3">
      <c r="A1221" t="str">
        <f>IF(swisspfam_to_xls!H2546="Regulator of G protein signaling domain", swisspfam_to_xls!A2546, "")</f>
        <v>E6ZHU6_DICLA</v>
      </c>
      <c r="B1221" t="s">
        <v>5466</v>
      </c>
      <c r="C1221">
        <f>swisspfam_to_xls!I2546</f>
        <v>115</v>
      </c>
    </row>
    <row r="1222" spans="1:3">
      <c r="A1222" t="str">
        <f>IF(swisspfam_to_xls!H2548="Regulator of G protein signaling domain", swisspfam_to_xls!A2548, "")</f>
        <v>E6ZJ52_DICLA</v>
      </c>
      <c r="B1222" t="s">
        <v>5466</v>
      </c>
      <c r="C1222">
        <f>swisspfam_to_xls!I2548</f>
        <v>116</v>
      </c>
    </row>
    <row r="1223" spans="1:3">
      <c r="A1223" t="str">
        <f>IF(swisspfam_to_xls!H2549="Regulator of G protein signaling domain", swisspfam_to_xls!A2549, "")</f>
        <v>E6ZSZ7_9BASI</v>
      </c>
      <c r="B1223" t="s">
        <v>5466</v>
      </c>
      <c r="C1223">
        <f>swisspfam_to_xls!I2549</f>
        <v>99</v>
      </c>
    </row>
    <row r="1224" spans="1:3">
      <c r="A1224" t="str">
        <f>IF(swisspfam_to_xls!H2551="Regulator of G protein signaling domain", swisspfam_to_xls!A2551, "")</f>
        <v>E6ZZG6_9BASI</v>
      </c>
      <c r="B1224" t="s">
        <v>5466</v>
      </c>
      <c r="C1224">
        <f>swisspfam_to_xls!I2551</f>
        <v>233</v>
      </c>
    </row>
    <row r="1225" spans="1:3">
      <c r="A1225" t="str">
        <f>IF(swisspfam_to_xls!H2557="Regulator of G protein signaling domain", swisspfam_to_xls!A2557, "")</f>
        <v>E7A273_9BASI</v>
      </c>
      <c r="B1225" t="s">
        <v>5466</v>
      </c>
      <c r="C1225">
        <f>swisspfam_to_xls!I2557</f>
        <v>151</v>
      </c>
    </row>
    <row r="1226" spans="1:3">
      <c r="A1226" t="str">
        <f>IF(swisspfam_to_xls!H2560="Regulator of G protein signaling domain", swisspfam_to_xls!A2560, "")</f>
        <v>E7EMD6_HUMAN</v>
      </c>
      <c r="B1226" t="s">
        <v>5466</v>
      </c>
      <c r="C1226">
        <f>swisspfam_to_xls!I2560</f>
        <v>244</v>
      </c>
    </row>
    <row r="1227" spans="1:3">
      <c r="A1227" t="str">
        <f>IF(swisspfam_to_xls!H2561="Regulator of G protein signaling domain", swisspfam_to_xls!A2561, "")</f>
        <v>E7EMD6_HUMAN</v>
      </c>
      <c r="B1227" t="s">
        <v>5466</v>
      </c>
      <c r="C1227">
        <f>swisspfam_to_xls!I2561</f>
        <v>115</v>
      </c>
    </row>
    <row r="1228" spans="1:3">
      <c r="A1228" t="str">
        <f>IF(swisspfam_to_xls!H2562="Regulator of G protein signaling domain", swisspfam_to_xls!A2562, "")</f>
        <v>E7EMN9_HUMAN</v>
      </c>
      <c r="B1228" t="s">
        <v>5466</v>
      </c>
      <c r="C1228">
        <f>swisspfam_to_xls!I2562</f>
        <v>117</v>
      </c>
    </row>
    <row r="1229" spans="1:3">
      <c r="A1229" t="str">
        <f>IF(swisspfam_to_xls!H2566="Regulator of G protein signaling domain", swisspfam_to_xls!A2566, "")</f>
        <v>E7ES00_HUMAN</v>
      </c>
      <c r="B1229" t="s">
        <v>5466</v>
      </c>
      <c r="C1229">
        <f>swisspfam_to_xls!I2566</f>
        <v>50</v>
      </c>
    </row>
    <row r="1230" spans="1:3">
      <c r="A1230" t="str">
        <f>IF(swisspfam_to_xls!H2568="Regulator of G protein signaling domain", swisspfam_to_xls!A2568, "")</f>
        <v>E7EUE2_HUMAN</v>
      </c>
      <c r="B1230" t="s">
        <v>5466</v>
      </c>
      <c r="C1230">
        <f>swisspfam_to_xls!I2568</f>
        <v>140</v>
      </c>
    </row>
    <row r="1231" spans="1:3">
      <c r="A1231" t="str">
        <f>IF(swisspfam_to_xls!H2577="Regulator of G protein signaling domain", swisspfam_to_xls!A2577, "")</f>
        <v>E7EZS3_DANRE</v>
      </c>
      <c r="B1231" t="s">
        <v>5466</v>
      </c>
      <c r="C1231">
        <f>swisspfam_to_xls!I2577</f>
        <v>119</v>
      </c>
    </row>
    <row r="1232" spans="1:3">
      <c r="A1232" t="str">
        <f>IF(swisspfam_to_xls!H2579="Regulator of G protein signaling domain", swisspfam_to_xls!A2579, "")</f>
        <v>E7F3E2_DANRE</v>
      </c>
      <c r="B1232" t="s">
        <v>5466</v>
      </c>
      <c r="C1232">
        <f>swisspfam_to_xls!I2579</f>
        <v>116</v>
      </c>
    </row>
    <row r="1233" spans="1:3">
      <c r="A1233" t="str">
        <f>IF(swisspfam_to_xls!H2581="Regulator of G protein signaling domain", swisspfam_to_xls!A2581, "")</f>
        <v>E7F3T7_DANRE</v>
      </c>
      <c r="B1233" t="s">
        <v>5466</v>
      </c>
      <c r="C1233">
        <f>swisspfam_to_xls!I2581</f>
        <v>119</v>
      </c>
    </row>
    <row r="1234" spans="1:3">
      <c r="A1234" t="str">
        <f>IF(swisspfam_to_xls!H2582="Regulator of G protein signaling domain", swisspfam_to_xls!A2582, "")</f>
        <v>E7F7I7_DANRE</v>
      </c>
      <c r="B1234" t="s">
        <v>5466</v>
      </c>
      <c r="C1234">
        <f>swisspfam_to_xls!I2582</f>
        <v>113</v>
      </c>
    </row>
    <row r="1235" spans="1:3">
      <c r="A1235" t="str">
        <f>IF(swisspfam_to_xls!H2583="Regulator of G protein signaling domain", swisspfam_to_xls!A2583, "")</f>
        <v>E7FCD2_DANRE</v>
      </c>
      <c r="B1235" t="s">
        <v>5466</v>
      </c>
      <c r="C1235">
        <f>swisspfam_to_xls!I2583</f>
        <v>119</v>
      </c>
    </row>
    <row r="1236" spans="1:3">
      <c r="A1236" t="str">
        <f>IF(swisspfam_to_xls!H2585="Regulator of G protein signaling domain", swisspfam_to_xls!A2585, "")</f>
        <v>E7FCV4_DANRE</v>
      </c>
      <c r="B1236" t="s">
        <v>5466</v>
      </c>
      <c r="C1236">
        <f>swisspfam_to_xls!I2585</f>
        <v>119</v>
      </c>
    </row>
    <row r="1237" spans="1:3">
      <c r="A1237" t="str">
        <f>IF(swisspfam_to_xls!H2586="Regulator of G protein signaling domain", swisspfam_to_xls!A2586, "")</f>
        <v>E7FFS9_DANRE</v>
      </c>
      <c r="B1237" t="s">
        <v>5466</v>
      </c>
      <c r="C1237">
        <f>swisspfam_to_xls!I2586</f>
        <v>66</v>
      </c>
    </row>
    <row r="1238" spans="1:3">
      <c r="A1238" t="str">
        <f>IF(swisspfam_to_xls!H2587="Regulator of G protein signaling domain", swisspfam_to_xls!A2587, "")</f>
        <v>E7FGG3_DANRE</v>
      </c>
      <c r="B1238" t="s">
        <v>5466</v>
      </c>
      <c r="C1238">
        <f>swisspfam_to_xls!I2587</f>
        <v>116</v>
      </c>
    </row>
    <row r="1239" spans="1:3">
      <c r="A1239" t="str">
        <f>IF(swisspfam_to_xls!H2589="Regulator of G protein signaling domain", swisspfam_to_xls!A2589, "")</f>
        <v>E7FGM9_DANRE</v>
      </c>
      <c r="B1239" t="s">
        <v>5466</v>
      </c>
      <c r="C1239">
        <f>swisspfam_to_xls!I2589</f>
        <v>117</v>
      </c>
    </row>
    <row r="1240" spans="1:3">
      <c r="A1240" t="str">
        <f>IF(swisspfam_to_xls!H2592="Regulator of G protein signaling domain", swisspfam_to_xls!A2592, "")</f>
        <v>E7KII0_YEASA</v>
      </c>
      <c r="B1240" t="s">
        <v>5466</v>
      </c>
      <c r="C1240">
        <f>swisspfam_to_xls!I2592</f>
        <v>126</v>
      </c>
    </row>
    <row r="1241" spans="1:3">
      <c r="A1241" t="str">
        <f>IF(swisspfam_to_xls!H2594="Regulator of G protein signaling domain", swisspfam_to_xls!A2594, "")</f>
        <v>E7KUD2_YEASL</v>
      </c>
      <c r="B1241" t="s">
        <v>5466</v>
      </c>
      <c r="C1241">
        <f>swisspfam_to_xls!I2594</f>
        <v>146</v>
      </c>
    </row>
    <row r="1242" spans="1:3">
      <c r="A1242" t="str">
        <f>IF(swisspfam_to_xls!H2595="Regulator of G protein signaling domain", swisspfam_to_xls!A2595, "")</f>
        <v>E7KUN7_YEASL</v>
      </c>
      <c r="B1242" t="s">
        <v>5466</v>
      </c>
      <c r="C1242">
        <f>swisspfam_to_xls!I2595</f>
        <v>104</v>
      </c>
    </row>
    <row r="1243" spans="1:3">
      <c r="A1243" t="str">
        <f>IF(swisspfam_to_xls!H2597="Regulator of G protein signaling domain", swisspfam_to_xls!A2597, "")</f>
        <v>E7LY66_YEASV</v>
      </c>
      <c r="B1243" t="s">
        <v>5466</v>
      </c>
      <c r="C1243">
        <f>swisspfam_to_xls!I2597</f>
        <v>145</v>
      </c>
    </row>
    <row r="1244" spans="1:3">
      <c r="A1244" t="str">
        <f>IF(swisspfam_to_xls!H2598="Regulator of G protein signaling domain", swisspfam_to_xls!A2598, "")</f>
        <v>E7M0B9_YEASV</v>
      </c>
      <c r="B1244" t="s">
        <v>5466</v>
      </c>
      <c r="C1244">
        <f>swisspfam_to_xls!I2598</f>
        <v>141</v>
      </c>
    </row>
    <row r="1245" spans="1:3">
      <c r="A1245" t="str">
        <f>IF(swisspfam_to_xls!H2601="Regulator of G protein signaling domain", swisspfam_to_xls!A2601, "")</f>
        <v>E7NMZ3_YEASO</v>
      </c>
      <c r="B1245" t="s">
        <v>5466</v>
      </c>
      <c r="C1245">
        <f>swisspfam_to_xls!I2601</f>
        <v>126</v>
      </c>
    </row>
    <row r="1246" spans="1:3">
      <c r="A1246" t="str">
        <f>IF(swisspfam_to_xls!H2603="Regulator of G protein signaling domain", swisspfam_to_xls!A2603, "")</f>
        <v>E7QIJ0_YEASZ</v>
      </c>
      <c r="B1246" t="s">
        <v>5466</v>
      </c>
      <c r="C1246">
        <f>swisspfam_to_xls!I2603</f>
        <v>145</v>
      </c>
    </row>
    <row r="1247" spans="1:3">
      <c r="A1247" t="str">
        <f>IF(swisspfam_to_xls!H2605="Regulator of G protein signaling domain", swisspfam_to_xls!A2605, "")</f>
        <v>E7QKP8_YEASZ</v>
      </c>
      <c r="B1247" t="s">
        <v>5466</v>
      </c>
      <c r="C1247">
        <f>swisspfam_to_xls!I2605</f>
        <v>126</v>
      </c>
    </row>
    <row r="1248" spans="1:3">
      <c r="A1248" t="str">
        <f>IF(swisspfam_to_xls!H2607="Regulator of G protein signaling domain", swisspfam_to_xls!A2607, "")</f>
        <v>E7R262_PICAD</v>
      </c>
      <c r="B1248" t="s">
        <v>5466</v>
      </c>
      <c r="C1248">
        <f>swisspfam_to_xls!I2607</f>
        <v>218</v>
      </c>
    </row>
    <row r="1249" spans="1:3">
      <c r="A1249" t="str">
        <f>IF(swisspfam_to_xls!H2608="Regulator of G protein signaling domain", swisspfam_to_xls!A2608, "")</f>
        <v>E7R7D3_PICAD</v>
      </c>
      <c r="B1249" t="s">
        <v>5466</v>
      </c>
      <c r="C1249">
        <f>swisspfam_to_xls!I2608</f>
        <v>143</v>
      </c>
    </row>
    <row r="1250" spans="1:3">
      <c r="A1250" t="str">
        <f>IF(swisspfam_to_xls!H2610="Regulator of G protein signaling domain", swisspfam_to_xls!A2610, "")</f>
        <v>E7RA00_PICAD</v>
      </c>
      <c r="B1250" t="s">
        <v>5466</v>
      </c>
      <c r="C1250">
        <f>swisspfam_to_xls!I2610</f>
        <v>134</v>
      </c>
    </row>
    <row r="1251" spans="1:3">
      <c r="A1251" t="str">
        <f>IF(swisspfam_to_xls!H2611="Regulator of G protein signaling domain", swisspfam_to_xls!A2611, "")</f>
        <v>E7RBD0_PICAD</v>
      </c>
      <c r="B1251" t="s">
        <v>5466</v>
      </c>
      <c r="C1251">
        <f>swisspfam_to_xls!I2611</f>
        <v>114</v>
      </c>
    </row>
    <row r="1252" spans="1:3">
      <c r="A1252" t="str">
        <f>IF(swisspfam_to_xls!H2613="Regulator of G protein signaling domain", swisspfam_to_xls!A2613, "")</f>
        <v>E9BXC7_9EUKA</v>
      </c>
      <c r="B1252" t="s">
        <v>5466</v>
      </c>
      <c r="C1252">
        <f>swisspfam_to_xls!I2613</f>
        <v>131</v>
      </c>
    </row>
    <row r="1253" spans="1:3">
      <c r="A1253" t="str">
        <f>IF(swisspfam_to_xls!H2614="Regulator of G protein signaling domain", swisspfam_to_xls!A2614, "")</f>
        <v>E9C052_9EUKA</v>
      </c>
      <c r="B1253" t="s">
        <v>5466</v>
      </c>
      <c r="C1253">
        <f>swisspfam_to_xls!I2614</f>
        <v>126</v>
      </c>
    </row>
    <row r="1254" spans="1:3">
      <c r="A1254" t="str">
        <f>IF(swisspfam_to_xls!H2619="Regulator of G protein signaling domain", swisspfam_to_xls!A2619, "")</f>
        <v>E9C1M4_9EUKA</v>
      </c>
      <c r="B1254" t="s">
        <v>5466</v>
      </c>
      <c r="C1254">
        <f>swisspfam_to_xls!I2619</f>
        <v>207</v>
      </c>
    </row>
    <row r="1255" spans="1:3">
      <c r="A1255" t="str">
        <f>IF(swisspfam_to_xls!H2621="Regulator of G protein signaling domain", swisspfam_to_xls!A2621, "")</f>
        <v>E9C2J1_9EUKA</v>
      </c>
      <c r="B1255" t="s">
        <v>5466</v>
      </c>
      <c r="C1255">
        <f>swisspfam_to_xls!I2621</f>
        <v>114</v>
      </c>
    </row>
    <row r="1256" spans="1:3">
      <c r="A1256" t="str">
        <f>IF(swisspfam_to_xls!H2622="Regulator of G protein signaling domain", swisspfam_to_xls!A2622, "")</f>
        <v>E9C5C2_9EUKA</v>
      </c>
      <c r="B1256" t="s">
        <v>5466</v>
      </c>
      <c r="C1256">
        <f>swisspfam_to_xls!I2622</f>
        <v>119</v>
      </c>
    </row>
    <row r="1257" spans="1:3">
      <c r="A1257" t="str">
        <f>IF(swisspfam_to_xls!H2625="Regulator of G protein signaling domain", swisspfam_to_xls!A2625, "")</f>
        <v>E9C6L9_9EUKA</v>
      </c>
      <c r="B1257" t="s">
        <v>5466</v>
      </c>
      <c r="C1257">
        <f>swisspfam_to_xls!I2625</f>
        <v>117</v>
      </c>
    </row>
    <row r="1258" spans="1:3">
      <c r="A1258" t="str">
        <f>IF(swisspfam_to_xls!H2627="Regulator of G protein signaling domain", swisspfam_to_xls!A2627, "")</f>
        <v>E9C7A1_9EUKA</v>
      </c>
      <c r="B1258" t="s">
        <v>5466</v>
      </c>
      <c r="C1258">
        <f>swisspfam_to_xls!I2627</f>
        <v>130</v>
      </c>
    </row>
    <row r="1259" spans="1:3">
      <c r="A1259" t="str">
        <f>IF(swisspfam_to_xls!H2631="Regulator of G protein signaling domain", swisspfam_to_xls!A2631, "")</f>
        <v>E9C905_9EUKA</v>
      </c>
      <c r="B1259" t="s">
        <v>5466</v>
      </c>
      <c r="C1259">
        <f>swisspfam_to_xls!I2631</f>
        <v>115</v>
      </c>
    </row>
    <row r="1260" spans="1:3">
      <c r="A1260" t="str">
        <f>IF(swisspfam_to_xls!H2634="Regulator of G protein signaling domain", swisspfam_to_xls!A2634, "")</f>
        <v>E9CA28_9EUKA</v>
      </c>
      <c r="B1260" t="s">
        <v>5466</v>
      </c>
      <c r="C1260">
        <f>swisspfam_to_xls!I2634</f>
        <v>133</v>
      </c>
    </row>
    <row r="1261" spans="1:3">
      <c r="A1261" t="str">
        <f>IF(swisspfam_to_xls!H2636="Regulator of G protein signaling domain", swisspfam_to_xls!A2636, "")</f>
        <v>E9CB37_9EUKA</v>
      </c>
      <c r="B1261" t="s">
        <v>5466</v>
      </c>
      <c r="C1261">
        <f>swisspfam_to_xls!I2636</f>
        <v>118</v>
      </c>
    </row>
    <row r="1262" spans="1:3">
      <c r="A1262" t="str">
        <f>IF(swisspfam_to_xls!H2640="Regulator of G protein signaling domain", swisspfam_to_xls!A2640, "")</f>
        <v>E9CCY1_9EUKA</v>
      </c>
      <c r="B1262" t="s">
        <v>5466</v>
      </c>
      <c r="C1262">
        <f>swisspfam_to_xls!I2640</f>
        <v>133</v>
      </c>
    </row>
    <row r="1263" spans="1:3">
      <c r="A1263" t="str">
        <f>IF(swisspfam_to_xls!H2641="Regulator of G protein signaling domain", swisspfam_to_xls!A2641, "")</f>
        <v>E9CEK8_9EUKA</v>
      </c>
      <c r="B1263" t="s">
        <v>5466</v>
      </c>
      <c r="C1263">
        <f>swisspfam_to_xls!I2641</f>
        <v>120</v>
      </c>
    </row>
    <row r="1264" spans="1:3">
      <c r="A1264" t="str">
        <f>IF(swisspfam_to_xls!H2643="Regulator of G protein signaling domain", swisspfam_to_xls!A2643, "")</f>
        <v>E9CES8_9EUKA</v>
      </c>
      <c r="B1264" t="s">
        <v>5466</v>
      </c>
      <c r="C1264">
        <f>swisspfam_to_xls!I2643</f>
        <v>117</v>
      </c>
    </row>
    <row r="1265" spans="1:3">
      <c r="A1265" t="str">
        <f>IF(swisspfam_to_xls!H2645="Regulator of G protein signaling domain", swisspfam_to_xls!A2645, "")</f>
        <v>E9CF57_9EUKA</v>
      </c>
      <c r="B1265" t="s">
        <v>5466</v>
      </c>
      <c r="C1265">
        <f>swisspfam_to_xls!I2645</f>
        <v>115</v>
      </c>
    </row>
    <row r="1266" spans="1:3">
      <c r="A1266" t="str">
        <f>IF(swisspfam_to_xls!H2649="Regulator of G protein signaling domain", swisspfam_to_xls!A2649, "")</f>
        <v>E9CS24_COCPS</v>
      </c>
      <c r="B1266" t="s">
        <v>5466</v>
      </c>
      <c r="C1266">
        <f>swisspfam_to_xls!I2649</f>
        <v>137</v>
      </c>
    </row>
    <row r="1267" spans="1:3">
      <c r="A1267" t="str">
        <f>IF(swisspfam_to_xls!H2652="Regulator of G protein signaling domain", swisspfam_to_xls!A2652, "")</f>
        <v>E9D149_COCPS</v>
      </c>
      <c r="B1267" t="s">
        <v>5466</v>
      </c>
      <c r="C1267">
        <f>swisspfam_to_xls!I2652</f>
        <v>132</v>
      </c>
    </row>
    <row r="1268" spans="1:3">
      <c r="A1268" t="str">
        <f>IF(swisspfam_to_xls!H2654="Regulator of G protein signaling domain", swisspfam_to_xls!A2654, "")</f>
        <v>E9D327_COCPS</v>
      </c>
      <c r="B1268" t="s">
        <v>5466</v>
      </c>
      <c r="C1268">
        <f>swisspfam_to_xls!I2654</f>
        <v>208</v>
      </c>
    </row>
    <row r="1269" spans="1:3">
      <c r="A1269" t="str">
        <f>IF(swisspfam_to_xls!H2655="Regulator of G protein signaling domain", swisspfam_to_xls!A2655, "")</f>
        <v>E9D3L3_COCPS</v>
      </c>
      <c r="B1269" t="s">
        <v>5466</v>
      </c>
      <c r="C1269">
        <f>swisspfam_to_xls!I2655</f>
        <v>94</v>
      </c>
    </row>
    <row r="1270" spans="1:3">
      <c r="A1270" t="str">
        <f>IF(swisspfam_to_xls!H2659="Regulator of G protein signaling domain", swisspfam_to_xls!A2659, "")</f>
        <v>E9DCJ6_COCPS</v>
      </c>
      <c r="B1270" t="s">
        <v>5466</v>
      </c>
      <c r="C1270">
        <f>swisspfam_to_xls!I2659</f>
        <v>142</v>
      </c>
    </row>
    <row r="1271" spans="1:3">
      <c r="A1271" t="str">
        <f>IF(swisspfam_to_xls!H2662="Regulator of G protein signaling domain", swisspfam_to_xls!A2662, "")</f>
        <v>E9DUE6_METAQ</v>
      </c>
      <c r="B1271" t="s">
        <v>5466</v>
      </c>
      <c r="C1271">
        <f>swisspfam_to_xls!I2662</f>
        <v>151</v>
      </c>
    </row>
    <row r="1272" spans="1:3">
      <c r="A1272" t="str">
        <f>IF(swisspfam_to_xls!H2664="Regulator of G protein signaling domain", swisspfam_to_xls!A2664, "")</f>
        <v>E9DUJ3_METAQ</v>
      </c>
      <c r="B1272" t="s">
        <v>5466</v>
      </c>
      <c r="C1272">
        <f>swisspfam_to_xls!I2664</f>
        <v>146</v>
      </c>
    </row>
    <row r="1273" spans="1:3">
      <c r="A1273" t="str">
        <f>IF(swisspfam_to_xls!H2665="Regulator of G protein signaling domain", swisspfam_to_xls!A2665, "")</f>
        <v>E9DXE5_METAQ</v>
      </c>
      <c r="B1273" t="s">
        <v>5466</v>
      </c>
      <c r="C1273">
        <f>swisspfam_to_xls!I2665</f>
        <v>127</v>
      </c>
    </row>
    <row r="1274" spans="1:3">
      <c r="A1274" t="str">
        <f>IF(swisspfam_to_xls!H2666="Regulator of G protein signaling domain", swisspfam_to_xls!A2666, "")</f>
        <v>E9E3N6_METAQ</v>
      </c>
      <c r="B1274" t="s">
        <v>5466</v>
      </c>
      <c r="C1274">
        <f>swisspfam_to_xls!I2666</f>
        <v>186</v>
      </c>
    </row>
    <row r="1275" spans="1:3">
      <c r="A1275" t="str">
        <f>IF(swisspfam_to_xls!H2668="Regulator of G protein signaling domain", swisspfam_to_xls!A2668, "")</f>
        <v>E9E5N3_METAQ</v>
      </c>
      <c r="B1275" t="s">
        <v>5466</v>
      </c>
      <c r="C1275">
        <f>swisspfam_to_xls!I2668</f>
        <v>193</v>
      </c>
    </row>
    <row r="1276" spans="1:3">
      <c r="A1276" t="str">
        <f>IF(swisspfam_to_xls!H2669="Regulator of G protein signaling domain", swisspfam_to_xls!A2669, "")</f>
        <v>E9ECL8_METAQ</v>
      </c>
      <c r="B1276" t="s">
        <v>5466</v>
      </c>
      <c r="C1276">
        <f>swisspfam_to_xls!I2669</f>
        <v>133</v>
      </c>
    </row>
    <row r="1277" spans="1:3">
      <c r="A1277" t="str">
        <f>IF(swisspfam_to_xls!H2670="Regulator of G protein signaling domain", swisspfam_to_xls!A2670, "")</f>
        <v>E9EDW0_METAQ</v>
      </c>
      <c r="B1277" t="s">
        <v>5466</v>
      </c>
      <c r="C1277">
        <f>swisspfam_to_xls!I2670</f>
        <v>128</v>
      </c>
    </row>
    <row r="1278" spans="1:3">
      <c r="A1278" t="str">
        <f>IF(swisspfam_to_xls!H2676="Regulator of G protein signaling domain", swisspfam_to_xls!A2676, "")</f>
        <v>E9EDZ4_METAQ</v>
      </c>
      <c r="B1278" t="s">
        <v>5466</v>
      </c>
      <c r="C1278">
        <f>swisspfam_to_xls!I2676</f>
        <v>139</v>
      </c>
    </row>
    <row r="1279" spans="1:3">
      <c r="A1279" t="str">
        <f>IF(swisspfam_to_xls!H2677="Regulator of G protein signaling domain", swisspfam_to_xls!A2677, "")</f>
        <v>E9EKQ0_METAR</v>
      </c>
      <c r="B1279" t="s">
        <v>5466</v>
      </c>
      <c r="C1279">
        <f>swisspfam_to_xls!I2677</f>
        <v>94</v>
      </c>
    </row>
    <row r="1280" spans="1:3">
      <c r="A1280" t="str">
        <f>IF(swisspfam_to_xls!H2682="Regulator of G protein signaling domain", swisspfam_to_xls!A2682, "")</f>
        <v>E9EPJ3_METAR</v>
      </c>
      <c r="B1280" t="s">
        <v>5466</v>
      </c>
      <c r="C1280">
        <f>swisspfam_to_xls!I2682</f>
        <v>139</v>
      </c>
    </row>
    <row r="1281" spans="1:3">
      <c r="A1281" t="str">
        <f>IF(swisspfam_to_xls!H2683="Regulator of G protein signaling domain", swisspfam_to_xls!A2683, "")</f>
        <v>E9EZ54_METAR</v>
      </c>
      <c r="B1281" t="s">
        <v>5466</v>
      </c>
      <c r="C1281">
        <f>swisspfam_to_xls!I2683</f>
        <v>128</v>
      </c>
    </row>
    <row r="1282" spans="1:3">
      <c r="A1282" t="str">
        <f>IF(swisspfam_to_xls!H2686="Regulator of G protein signaling domain", swisspfam_to_xls!A2686, "")</f>
        <v>E9F2B5_METAR</v>
      </c>
      <c r="B1282" t="s">
        <v>5466</v>
      </c>
      <c r="C1282">
        <f>swisspfam_to_xls!I2686</f>
        <v>146</v>
      </c>
    </row>
    <row r="1283" spans="1:3">
      <c r="A1283" t="str">
        <f>IF(swisspfam_to_xls!H2688="Regulator of G protein signaling domain", swisspfam_to_xls!A2688, "")</f>
        <v>E9F5G7_METAR</v>
      </c>
      <c r="B1283" t="s">
        <v>5466</v>
      </c>
      <c r="C1283">
        <f>swisspfam_to_xls!I2688</f>
        <v>193</v>
      </c>
    </row>
    <row r="1284" spans="1:3">
      <c r="A1284" t="str">
        <f>IF(swisspfam_to_xls!H2689="Regulator of G protein signaling domain", swisspfam_to_xls!A2689, "")</f>
        <v>E9F6A1_METAR</v>
      </c>
      <c r="B1284" t="s">
        <v>5466</v>
      </c>
      <c r="C1284">
        <f>swisspfam_to_xls!I2689</f>
        <v>186</v>
      </c>
    </row>
    <row r="1285" spans="1:3">
      <c r="A1285" t="str">
        <f>IF(swisspfam_to_xls!H2692="Regulator of G protein signaling domain", swisspfam_to_xls!A2692, "")</f>
        <v>E9FAG2_METAR</v>
      </c>
      <c r="B1285" t="s">
        <v>5466</v>
      </c>
      <c r="C1285">
        <f>swisspfam_to_xls!I2692</f>
        <v>168</v>
      </c>
    </row>
    <row r="1286" spans="1:3">
      <c r="A1286" t="str">
        <f>IF(swisspfam_to_xls!H2694="Regulator of G protein signaling domain", swisspfam_to_xls!A2694, "")</f>
        <v>E9FS41_DAPPU</v>
      </c>
      <c r="B1286" t="s">
        <v>5466</v>
      </c>
      <c r="C1286">
        <f>swisspfam_to_xls!I2694</f>
        <v>132</v>
      </c>
    </row>
    <row r="1287" spans="1:3">
      <c r="A1287" t="str">
        <f>IF(swisspfam_to_xls!H2700="Regulator of G protein signaling domain", swisspfam_to_xls!A2700, "")</f>
        <v>E9FUH4_DAPPU</v>
      </c>
      <c r="B1287" t="s">
        <v>5466</v>
      </c>
      <c r="C1287">
        <f>swisspfam_to_xls!I2700</f>
        <v>119</v>
      </c>
    </row>
    <row r="1288" spans="1:3">
      <c r="A1288" t="str">
        <f>IF(swisspfam_to_xls!H2703="Regulator of G protein signaling domain", swisspfam_to_xls!A2703, "")</f>
        <v>E9FUX9_DAPPU</v>
      </c>
      <c r="B1288" t="s">
        <v>5466</v>
      </c>
      <c r="C1288">
        <f>swisspfam_to_xls!I2703</f>
        <v>139</v>
      </c>
    </row>
    <row r="1289" spans="1:3">
      <c r="A1289" t="str">
        <f>IF(swisspfam_to_xls!H2708="Regulator of G protein signaling domain", swisspfam_to_xls!A2708, "")</f>
        <v>E9FWE5_DAPPU</v>
      </c>
      <c r="B1289" t="s">
        <v>5466</v>
      </c>
      <c r="C1289">
        <f>swisspfam_to_xls!I2708</f>
        <v>116</v>
      </c>
    </row>
    <row r="1290" spans="1:3">
      <c r="A1290" t="str">
        <f>IF(swisspfam_to_xls!H2710="Regulator of G protein signaling domain", swisspfam_to_xls!A2710, "")</f>
        <v>E9FXK3_DAPPU</v>
      </c>
      <c r="B1290" t="s">
        <v>5466</v>
      </c>
      <c r="C1290">
        <f>swisspfam_to_xls!I2710</f>
        <v>117</v>
      </c>
    </row>
    <row r="1291" spans="1:3">
      <c r="A1291" t="str">
        <f>IF(swisspfam_to_xls!H2712="Regulator of G protein signaling domain", swisspfam_to_xls!A2712, "")</f>
        <v>E9G660_DAPPU</v>
      </c>
      <c r="B1291" t="s">
        <v>5466</v>
      </c>
      <c r="C1291">
        <f>swisspfam_to_xls!I2712</f>
        <v>121</v>
      </c>
    </row>
    <row r="1292" spans="1:3">
      <c r="A1292" t="str">
        <f>IF(swisspfam_to_xls!H2713="Regulator of G protein signaling domain", swisspfam_to_xls!A2713, "")</f>
        <v>E9GA56_DAPPU</v>
      </c>
      <c r="B1292" t="s">
        <v>5466</v>
      </c>
      <c r="C1292">
        <f>swisspfam_to_xls!I2713</f>
        <v>118</v>
      </c>
    </row>
    <row r="1293" spans="1:3">
      <c r="A1293" t="str">
        <f>IF(swisspfam_to_xls!H2716="Regulator of G protein signaling domain", swisspfam_to_xls!A2716, "")</f>
        <v>E9GHX9_DAPPU</v>
      </c>
      <c r="B1293" t="s">
        <v>5466</v>
      </c>
      <c r="C1293">
        <f>swisspfam_to_xls!I2716</f>
        <v>198</v>
      </c>
    </row>
    <row r="1294" spans="1:3">
      <c r="A1294" t="str">
        <f>IF(swisspfam_to_xls!H2717="Regulator of G protein signaling domain", swisspfam_to_xls!A2717, "")</f>
        <v>E9GHX9_DAPPU</v>
      </c>
      <c r="B1294" t="s">
        <v>5466</v>
      </c>
      <c r="C1294">
        <f>swisspfam_to_xls!I2717</f>
        <v>120</v>
      </c>
    </row>
    <row r="1295" spans="1:3">
      <c r="A1295" t="str">
        <f>IF(swisspfam_to_xls!H2718="Regulator of G protein signaling domain", swisspfam_to_xls!A2718, "")</f>
        <v>E9GIP1_DAPPU</v>
      </c>
      <c r="B1295" t="s">
        <v>5466</v>
      </c>
      <c r="C1295">
        <f>swisspfam_to_xls!I2718</f>
        <v>117</v>
      </c>
    </row>
    <row r="1296" spans="1:3">
      <c r="A1296" t="str">
        <f>IF(swisspfam_to_xls!H2719="Regulator of G protein signaling domain", swisspfam_to_xls!A2719, "")</f>
        <v>E9GYG2_DAPPU</v>
      </c>
      <c r="B1296" t="s">
        <v>5466</v>
      </c>
      <c r="C1296">
        <f>swisspfam_to_xls!I2719</f>
        <v>117</v>
      </c>
    </row>
    <row r="1297" spans="1:3">
      <c r="A1297" t="str">
        <f>IF(swisspfam_to_xls!H2720="Regulator of G protein signaling domain", swisspfam_to_xls!A2720, "")</f>
        <v>E9H671_DAPPU</v>
      </c>
      <c r="B1297" t="s">
        <v>5466</v>
      </c>
      <c r="C1297">
        <f>swisspfam_to_xls!I2720</f>
        <v>111</v>
      </c>
    </row>
    <row r="1298" spans="1:3">
      <c r="A1298" t="str">
        <f>IF(swisspfam_to_xls!H2724="Regulator of G protein signaling domain", swisspfam_to_xls!A2724, "")</f>
        <v>E9H6B0_DAPPU</v>
      </c>
      <c r="B1298" t="s">
        <v>5466</v>
      </c>
      <c r="C1298">
        <f>swisspfam_to_xls!I2724</f>
        <v>117</v>
      </c>
    </row>
    <row r="1299" spans="1:3">
      <c r="A1299" t="str">
        <f>IF(swisspfam_to_xls!H2725="Regulator of G protein signaling domain", swisspfam_to_xls!A2725, "")</f>
        <v>E9H6B1_DAPPU</v>
      </c>
      <c r="B1299" t="s">
        <v>5466</v>
      </c>
      <c r="C1299">
        <f>swisspfam_to_xls!I2725</f>
        <v>117</v>
      </c>
    </row>
    <row r="1300" spans="1:3">
      <c r="A1300" t="str">
        <f>IF(swisspfam_to_xls!H2726="Regulator of G protein signaling domain", swisspfam_to_xls!A2726, "")</f>
        <v>E9H6B3_DAPPU</v>
      </c>
      <c r="B1300" t="s">
        <v>5466</v>
      </c>
      <c r="C1300">
        <f>swisspfam_to_xls!I2726</f>
        <v>117</v>
      </c>
    </row>
    <row r="1301" spans="1:3">
      <c r="A1301" t="str">
        <f>IF(swisspfam_to_xls!H2727="Regulator of G protein signaling domain", swisspfam_to_xls!A2727, "")</f>
        <v>E9H6B4_DAPPU</v>
      </c>
      <c r="B1301" t="s">
        <v>5466</v>
      </c>
      <c r="C1301">
        <f>swisspfam_to_xls!I2727</f>
        <v>112</v>
      </c>
    </row>
    <row r="1302" spans="1:3">
      <c r="A1302" t="str">
        <f>IF(swisspfam_to_xls!H2728="Regulator of G protein signaling domain", swisspfam_to_xls!A2728, "")</f>
        <v>E9HMA7_DAPPU</v>
      </c>
      <c r="B1302" t="s">
        <v>5466</v>
      </c>
      <c r="C1302">
        <f>swisspfam_to_xls!I2728</f>
        <v>117</v>
      </c>
    </row>
    <row r="1303" spans="1:3">
      <c r="A1303" t="str">
        <f>IF(swisspfam_to_xls!H2729="Regulator of G protein signaling domain", swisspfam_to_xls!A2729, "")</f>
        <v>E9IB90_SOLIN</v>
      </c>
      <c r="B1303" t="s">
        <v>5466</v>
      </c>
      <c r="C1303">
        <f>swisspfam_to_xls!I2729</f>
        <v>126</v>
      </c>
    </row>
    <row r="1304" spans="1:3">
      <c r="A1304" t="str">
        <f>IF(swisspfam_to_xls!H2730="Regulator of G protein signaling domain", swisspfam_to_xls!A2730, "")</f>
        <v>E9ILL9_SOLIN</v>
      </c>
      <c r="B1304" t="s">
        <v>5466</v>
      </c>
      <c r="C1304">
        <f>swisspfam_to_xls!I2730</f>
        <v>207</v>
      </c>
    </row>
    <row r="1305" spans="1:3">
      <c r="A1305" t="str">
        <f>IF(swisspfam_to_xls!H2731="Regulator of G protein signaling domain", swisspfam_to_xls!A2731, "")</f>
        <v>E9ILL9_SOLIN</v>
      </c>
      <c r="B1305" t="s">
        <v>5466</v>
      </c>
      <c r="C1305">
        <f>swisspfam_to_xls!I2731</f>
        <v>128</v>
      </c>
    </row>
    <row r="1306" spans="1:3">
      <c r="A1306" t="str">
        <f>IF(swisspfam_to_xls!H2735="Regulator of G protein signaling domain", swisspfam_to_xls!A2735, "")</f>
        <v>E9IP19_SOLIN</v>
      </c>
      <c r="B1306" t="s">
        <v>5466</v>
      </c>
      <c r="C1306">
        <f>swisspfam_to_xls!I2735</f>
        <v>117</v>
      </c>
    </row>
    <row r="1307" spans="1:3">
      <c r="A1307" t="str">
        <f>IF(swisspfam_to_xls!H2738="Regulator of G protein signaling domain", swisspfam_to_xls!A2738, "")</f>
        <v>E9IRQ7_SOLIN</v>
      </c>
      <c r="B1307" t="s">
        <v>5466</v>
      </c>
      <c r="C1307">
        <f>swisspfam_to_xls!I2738</f>
        <v>149</v>
      </c>
    </row>
    <row r="1308" spans="1:3">
      <c r="A1308" t="str">
        <f>IF(swisspfam_to_xls!H2742="Regulator of G protein signaling domain", swisspfam_to_xls!A2742, "")</f>
        <v>E9IWS8_SOLIN</v>
      </c>
      <c r="B1308" t="s">
        <v>5466</v>
      </c>
      <c r="C1308">
        <f>swisspfam_to_xls!I2742</f>
        <v>119</v>
      </c>
    </row>
    <row r="1309" spans="1:3">
      <c r="A1309" t="str">
        <f>IF(swisspfam_to_xls!H2744="Regulator of G protein signaling domain", swisspfam_to_xls!A2744, "")</f>
        <v>E9IX31_SOLIN</v>
      </c>
      <c r="B1309" t="s">
        <v>5466</v>
      </c>
      <c r="C1309">
        <f>swisspfam_to_xls!I2744</f>
        <v>115</v>
      </c>
    </row>
    <row r="1310" spans="1:3">
      <c r="A1310" t="str">
        <f>IF(swisspfam_to_xls!H2747="Regulator of G protein signaling domain", swisspfam_to_xls!A2747, "")</f>
        <v>E9JB71_SOLIN</v>
      </c>
      <c r="B1310" t="s">
        <v>5466</v>
      </c>
      <c r="C1310">
        <f>swisspfam_to_xls!I2747</f>
        <v>115</v>
      </c>
    </row>
    <row r="1311" spans="1:3">
      <c r="A1311" t="str">
        <f>IF(swisspfam_to_xls!H2749="Regulator of G protein signaling domain", swisspfam_to_xls!A2749, "")</f>
        <v>E9PD91_HUMAN</v>
      </c>
      <c r="B1311" t="s">
        <v>5466</v>
      </c>
      <c r="C1311">
        <f>swisspfam_to_xls!I2749</f>
        <v>115</v>
      </c>
    </row>
    <row r="1312" spans="1:3">
      <c r="A1312" t="str">
        <f>IF(swisspfam_to_xls!H2751="Regulator of G protein signaling domain", swisspfam_to_xls!A2751, "")</f>
        <v>E9PFC9_HUMAN</v>
      </c>
      <c r="B1312" t="s">
        <v>5466</v>
      </c>
      <c r="C1312">
        <f>swisspfam_to_xls!I2751</f>
        <v>65</v>
      </c>
    </row>
    <row r="1313" spans="1:3">
      <c r="A1313" t="str">
        <f>IF(swisspfam_to_xls!H2754="Regulator of G protein signaling domain", swisspfam_to_xls!A2754, "")</f>
        <v>E9PFF1_HUMAN</v>
      </c>
      <c r="B1313" t="s">
        <v>5466</v>
      </c>
      <c r="C1313">
        <f>swisspfam_to_xls!I2754</f>
        <v>116</v>
      </c>
    </row>
    <row r="1314" spans="1:3">
      <c r="A1314" t="str">
        <f>IF(swisspfam_to_xls!H2757="Regulator of G protein signaling domain", swisspfam_to_xls!A2757, "")</f>
        <v>E9PIH1_HUMAN</v>
      </c>
      <c r="B1314" t="s">
        <v>5466</v>
      </c>
      <c r="C1314">
        <f>swisspfam_to_xls!I2757</f>
        <v>119</v>
      </c>
    </row>
    <row r="1315" spans="1:3">
      <c r="A1315" t="str">
        <f>IF(swisspfam_to_xls!H2758="Regulator of G protein signaling domain", swisspfam_to_xls!A2758, "")</f>
        <v>E9PMP5_HUMAN</v>
      </c>
      <c r="B1315" t="s">
        <v>5466</v>
      </c>
      <c r="C1315">
        <f>swisspfam_to_xls!I2758</f>
        <v>120</v>
      </c>
    </row>
    <row r="1316" spans="1:3">
      <c r="A1316" t="str">
        <f>IF(swisspfam_to_xls!H2759="Regulator of G protein signaling domain", swisspfam_to_xls!A2759, "")</f>
        <v>E9PR32_HUMAN</v>
      </c>
      <c r="B1316" t="s">
        <v>5466</v>
      </c>
      <c r="C1316">
        <f>swisspfam_to_xls!I2759</f>
        <v>52</v>
      </c>
    </row>
    <row r="1317" spans="1:3">
      <c r="A1317" t="str">
        <f>IF(swisspfam_to_xls!H2761="Regulator of G protein signaling domain", swisspfam_to_xls!A2761, "")</f>
        <v>E9PRV7_HUMAN</v>
      </c>
      <c r="B1317" t="s">
        <v>5466</v>
      </c>
      <c r="C1317">
        <f>swisspfam_to_xls!I2761</f>
        <v>121</v>
      </c>
    </row>
    <row r="1318" spans="1:3">
      <c r="A1318" t="str">
        <f>IF(swisspfam_to_xls!H2762="Regulator of G protein signaling domain", swisspfam_to_xls!A2762, "")</f>
        <v>E9PS05_HUMAN</v>
      </c>
      <c r="B1318" t="s">
        <v>5466</v>
      </c>
      <c r="C1318">
        <f>swisspfam_to_xls!I2762</f>
        <v>100</v>
      </c>
    </row>
    <row r="1319" spans="1:3">
      <c r="A1319" t="str">
        <f>IF(swisspfam_to_xls!H2763="Regulator of G protein signaling domain", swisspfam_to_xls!A2763, "")</f>
        <v>E9PS96_HUMAN</v>
      </c>
      <c r="B1319" t="s">
        <v>5466</v>
      </c>
      <c r="C1319">
        <f>swisspfam_to_xls!I2763</f>
        <v>45</v>
      </c>
    </row>
    <row r="1320" spans="1:3">
      <c r="A1320" t="str">
        <f>IF(swisspfam_to_xls!H2765="Regulator of G protein signaling domain", swisspfam_to_xls!A2765, "")</f>
        <v>E9PSN6_RAT</v>
      </c>
      <c r="B1320" t="s">
        <v>5466</v>
      </c>
      <c r="C1320">
        <f>swisspfam_to_xls!I2765</f>
        <v>118</v>
      </c>
    </row>
    <row r="1321" spans="1:3">
      <c r="A1321" t="str">
        <f>IF(swisspfam_to_xls!H2768="Regulator of G protein signaling domain", swisspfam_to_xls!A2768, "")</f>
        <v>E9PW16_MOUSE</v>
      </c>
      <c r="B1321" t="s">
        <v>5466</v>
      </c>
      <c r="C1321">
        <f>swisspfam_to_xls!I2768</f>
        <v>121</v>
      </c>
    </row>
    <row r="1322" spans="1:3">
      <c r="A1322" t="str">
        <f>IF(swisspfam_to_xls!H2774="Regulator of G protein signaling domain", swisspfam_to_xls!A2774, "")</f>
        <v>E9PXX2_MOUSE</v>
      </c>
      <c r="B1322" t="s">
        <v>5466</v>
      </c>
      <c r="C1322">
        <f>swisspfam_to_xls!I2774</f>
        <v>117</v>
      </c>
    </row>
    <row r="1323" spans="1:3">
      <c r="A1323" t="str">
        <f>IF(swisspfam_to_xls!H2777="Regulator of G protein signaling domain", swisspfam_to_xls!A2777, "")</f>
        <v>E9Q1K0_MOUSE</v>
      </c>
      <c r="B1323" t="s">
        <v>5466</v>
      </c>
      <c r="C1323">
        <f>swisspfam_to_xls!I2777</f>
        <v>114</v>
      </c>
    </row>
    <row r="1324" spans="1:3">
      <c r="A1324" t="str">
        <f>IF(swisspfam_to_xls!H2781="Regulator of G protein signaling domain", swisspfam_to_xls!A2781, "")</f>
        <v>E9Q1K4_MOUSE</v>
      </c>
      <c r="B1324" t="s">
        <v>5466</v>
      </c>
      <c r="C1324">
        <f>swisspfam_to_xls!I2781</f>
        <v>98</v>
      </c>
    </row>
    <row r="1325" spans="1:3">
      <c r="A1325" t="str">
        <f>IF(swisspfam_to_xls!H2785="Regulator of G protein signaling domain", swisspfam_to_xls!A2785, "")</f>
        <v>E9Q1K7_MOUSE</v>
      </c>
      <c r="B1325" t="s">
        <v>5466</v>
      </c>
      <c r="C1325">
        <f>swisspfam_to_xls!I2785</f>
        <v>117</v>
      </c>
    </row>
    <row r="1326" spans="1:3">
      <c r="A1326" t="str">
        <f>IF(swisspfam_to_xls!H2787="Regulator of G protein signaling domain", swisspfam_to_xls!A2787, "")</f>
        <v>E9Q419_MOUSE</v>
      </c>
      <c r="B1326" t="s">
        <v>5466</v>
      </c>
      <c r="C1326">
        <f>swisspfam_to_xls!I2787</f>
        <v>121</v>
      </c>
    </row>
    <row r="1327" spans="1:3">
      <c r="A1327" t="str">
        <f>IF(swisspfam_to_xls!H2793="Regulator of G protein signaling domain", swisspfam_to_xls!A2793, "")</f>
        <v>E9Q652_MOUSE</v>
      </c>
      <c r="B1327" t="s">
        <v>5466</v>
      </c>
      <c r="C1327">
        <f>swisspfam_to_xls!I2793</f>
        <v>117</v>
      </c>
    </row>
    <row r="1328" spans="1:3">
      <c r="A1328" t="str">
        <f>IF(swisspfam_to_xls!H2795="Regulator of G protein signaling domain", swisspfam_to_xls!A2795, "")</f>
        <v>E9Q720_MOUSE</v>
      </c>
      <c r="B1328" t="s">
        <v>5466</v>
      </c>
      <c r="C1328">
        <f>swisspfam_to_xls!I2795</f>
        <v>116</v>
      </c>
    </row>
    <row r="1329" spans="1:3">
      <c r="A1329" t="str">
        <f>IF(swisspfam_to_xls!H2796="Regulator of G protein signaling domain", swisspfam_to_xls!A2796, "")</f>
        <v>E9Q7T4_MOUSE</v>
      </c>
      <c r="B1329" t="s">
        <v>5466</v>
      </c>
      <c r="C1329">
        <f>swisspfam_to_xls!I2796</f>
        <v>140</v>
      </c>
    </row>
    <row r="1330" spans="1:3">
      <c r="A1330" t="str">
        <f>IF(swisspfam_to_xls!H2800="Regulator of G protein signaling domain", swisspfam_to_xls!A2800, "")</f>
        <v>E9Q7V1_MOUSE</v>
      </c>
      <c r="B1330" t="s">
        <v>5466</v>
      </c>
      <c r="C1330">
        <f>swisspfam_to_xls!I2800</f>
        <v>133</v>
      </c>
    </row>
    <row r="1331" spans="1:3">
      <c r="A1331" t="str">
        <f>IF(swisspfam_to_xls!H2801="Regulator of G protein signaling domain", swisspfam_to_xls!A2801, "")</f>
        <v>E9QB82_DANRE</v>
      </c>
      <c r="B1331" t="s">
        <v>5466</v>
      </c>
      <c r="C1331">
        <f>swisspfam_to_xls!I2801</f>
        <v>68</v>
      </c>
    </row>
    <row r="1332" spans="1:3">
      <c r="A1332" t="str">
        <f>IF(swisspfam_to_xls!H2802="Regulator of G protein signaling domain", swisspfam_to_xls!A2802, "")</f>
        <v>E9QB82_DANRE</v>
      </c>
      <c r="B1332" t="s">
        <v>5466</v>
      </c>
      <c r="C1332">
        <f>swisspfam_to_xls!I2802</f>
        <v>98</v>
      </c>
    </row>
    <row r="1333" spans="1:3">
      <c r="A1333" t="str">
        <f>IF(swisspfam_to_xls!H2803="Regulator of G protein signaling domain", swisspfam_to_xls!A2803, "")</f>
        <v>E9QB82_DANRE</v>
      </c>
      <c r="B1333" t="s">
        <v>5466</v>
      </c>
      <c r="C1333">
        <f>swisspfam_to_xls!I2803</f>
        <v>125</v>
      </c>
    </row>
    <row r="1334" spans="1:3">
      <c r="A1334" t="str">
        <f>IF(swisspfam_to_xls!H2804="Regulator of G protein signaling domain", swisspfam_to_xls!A2804, "")</f>
        <v>E9QF47_DANRE</v>
      </c>
      <c r="B1334" t="s">
        <v>5466</v>
      </c>
      <c r="C1334">
        <f>swisspfam_to_xls!I2804</f>
        <v>71</v>
      </c>
    </row>
    <row r="1335" spans="1:3">
      <c r="A1335" t="str">
        <f>IF(swisspfam_to_xls!H2806="Regulator of G protein signaling domain", swisspfam_to_xls!A2806, "")</f>
        <v>E9QIC3_DANRE</v>
      </c>
      <c r="B1335" t="s">
        <v>5466</v>
      </c>
      <c r="C1335">
        <f>swisspfam_to_xls!I2806</f>
        <v>132</v>
      </c>
    </row>
    <row r="1336" spans="1:3">
      <c r="A1336" t="str">
        <f>IF(swisspfam_to_xls!H2809="Regulator of G protein signaling domain", swisspfam_to_xls!A2809, "")</f>
        <v>E9QKG4_MOUSE</v>
      </c>
      <c r="B1336" t="s">
        <v>5466</v>
      </c>
      <c r="C1336">
        <f>swisspfam_to_xls!I2809</f>
        <v>80</v>
      </c>
    </row>
    <row r="1337" spans="1:3">
      <c r="A1337" t="str">
        <f>IF(swisspfam_to_xls!H2811="Regulator of G protein signaling domain", swisspfam_to_xls!A2811, "")</f>
        <v>E9QKU5_MOUSE</v>
      </c>
      <c r="B1337" t="s">
        <v>5466</v>
      </c>
      <c r="C1337">
        <f>swisspfam_to_xls!I2811</f>
        <v>115</v>
      </c>
    </row>
    <row r="1338" spans="1:3">
      <c r="A1338" t="str">
        <f>IF(swisspfam_to_xls!H2814="Regulator of G protein signaling domain", swisspfam_to_xls!A2814, "")</f>
        <v>E9QLB9_MOUSE</v>
      </c>
      <c r="B1338" t="s">
        <v>5466</v>
      </c>
      <c r="C1338">
        <f>swisspfam_to_xls!I2814</f>
        <v>115</v>
      </c>
    </row>
    <row r="1339" spans="1:3">
      <c r="A1339" t="str">
        <f>IF(swisspfam_to_xls!H2817="Regulator of G protein signaling domain", swisspfam_to_xls!A2817, "")</f>
        <v>E9QMG5_MOUSE</v>
      </c>
      <c r="B1339" t="s">
        <v>5466</v>
      </c>
      <c r="C1339">
        <f>swisspfam_to_xls!I2817</f>
        <v>114</v>
      </c>
    </row>
    <row r="1340" spans="1:3">
      <c r="A1340" t="str">
        <f>IF(swisspfam_to_xls!H2822="Regulator of G protein signaling domain", swisspfam_to_xls!A2822, "")</f>
        <v>E9QMJ8_MOUSE</v>
      </c>
      <c r="B1340" t="s">
        <v>5466</v>
      </c>
      <c r="C1340">
        <f>swisspfam_to_xls!I2822</f>
        <v>123</v>
      </c>
    </row>
    <row r="1341" spans="1:3">
      <c r="A1341" t="str">
        <f>IF(swisspfam_to_xls!H2825="Regulator of G protein signaling domain", swisspfam_to_xls!A2825, "")</f>
        <v>E9QN78_MOUSE</v>
      </c>
      <c r="B1341" t="s">
        <v>5466</v>
      </c>
      <c r="C1341">
        <f>swisspfam_to_xls!I2825</f>
        <v>123</v>
      </c>
    </row>
    <row r="1342" spans="1:3">
      <c r="A1342" t="str">
        <f>IF(swisspfam_to_xls!H2827="Regulator of G protein signaling domain", swisspfam_to_xls!A2827, "")</f>
        <v>E9QNG6_MOUSE</v>
      </c>
      <c r="B1342" t="s">
        <v>5466</v>
      </c>
      <c r="C1342">
        <f>swisspfam_to_xls!I2827</f>
        <v>140</v>
      </c>
    </row>
    <row r="1343" spans="1:3">
      <c r="A1343" t="str">
        <f>IF(swisspfam_to_xls!H2831="Regulator of G protein signaling domain", swisspfam_to_xls!A2831, "")</f>
        <v>E9QNN3_MOUSE</v>
      </c>
      <c r="B1343" t="s">
        <v>5466</v>
      </c>
      <c r="C1343">
        <f>swisspfam_to_xls!I2831</f>
        <v>115</v>
      </c>
    </row>
    <row r="1344" spans="1:3">
      <c r="A1344" t="str">
        <f>IF(swisspfam_to_xls!H2836="Regulator of G protein signaling domain", swisspfam_to_xls!A2836, "")</f>
        <v>EGL10_CAEEL</v>
      </c>
      <c r="B1344" t="s">
        <v>5466</v>
      </c>
      <c r="C1344">
        <f>swisspfam_to_xls!I2836</f>
        <v>116</v>
      </c>
    </row>
    <row r="1345" spans="1:3">
      <c r="A1345" t="str">
        <f>IF(swisspfam_to_xls!H2839="Regulator of G protein signaling domain", swisspfam_to_xls!A2839, "")</f>
        <v>F0U5M4_AJECA</v>
      </c>
      <c r="B1345" t="s">
        <v>5466</v>
      </c>
      <c r="C1345">
        <f>swisspfam_to_xls!I2839</f>
        <v>119</v>
      </c>
    </row>
    <row r="1346" spans="1:3">
      <c r="A1346" t="str">
        <f>IF(swisspfam_to_xls!H2840="Regulator of G protein signaling domain", swisspfam_to_xls!A2840, "")</f>
        <v>F0U5P0_AJECA</v>
      </c>
      <c r="B1346" t="s">
        <v>5466</v>
      </c>
      <c r="C1346">
        <f>swisspfam_to_xls!I2840</f>
        <v>85</v>
      </c>
    </row>
    <row r="1347" spans="1:3">
      <c r="A1347" t="str">
        <f>IF(swisspfam_to_xls!H2842="Regulator of G protein signaling domain", swisspfam_to_xls!A2842, "")</f>
        <v>F0UDF4_AJECA</v>
      </c>
      <c r="B1347" t="s">
        <v>5466</v>
      </c>
      <c r="C1347">
        <f>swisspfam_to_xls!I2842</f>
        <v>142</v>
      </c>
    </row>
    <row r="1348" spans="1:3">
      <c r="A1348" t="str">
        <f>IF(swisspfam_to_xls!H2845="Regulator of G protein signaling domain", swisspfam_to_xls!A2845, "")</f>
        <v>F0USA4_AJECA</v>
      </c>
      <c r="B1348" t="s">
        <v>5466</v>
      </c>
      <c r="C1348">
        <f>swisspfam_to_xls!I2845</f>
        <v>137</v>
      </c>
    </row>
    <row r="1349" spans="1:3">
      <c r="A1349" t="str">
        <f>IF(swisspfam_to_xls!H2847="Regulator of G protein signaling domain", swisspfam_to_xls!A2847, "")</f>
        <v>F0UVE8_AJECA</v>
      </c>
      <c r="B1349" t="s">
        <v>5466</v>
      </c>
      <c r="C1349">
        <f>swisspfam_to_xls!I2847</f>
        <v>97</v>
      </c>
    </row>
    <row r="1350" spans="1:3">
      <c r="A1350" t="str">
        <f>IF(swisspfam_to_xls!H2849="Regulator of G protein signaling domain", swisspfam_to_xls!A2849, "")</f>
        <v>F0W1W6_9STRA</v>
      </c>
      <c r="B1350" t="s">
        <v>5466</v>
      </c>
      <c r="C1350">
        <f>swisspfam_to_xls!I2849</f>
        <v>140</v>
      </c>
    </row>
    <row r="1351" spans="1:3">
      <c r="A1351" t="str">
        <f>IF(swisspfam_to_xls!H2850="Regulator of G protein signaling domain", swisspfam_to_xls!A2850, "")</f>
        <v>F0W244_9STRA</v>
      </c>
      <c r="B1351" t="s">
        <v>5466</v>
      </c>
      <c r="C1351">
        <f>swisspfam_to_xls!I2850</f>
        <v>111</v>
      </c>
    </row>
    <row r="1352" spans="1:3">
      <c r="A1352" t="str">
        <f>IF(swisspfam_to_xls!H2851="Regulator of G protein signaling domain", swisspfam_to_xls!A2851, "")</f>
        <v>F0W244_9STRA</v>
      </c>
      <c r="B1352" t="s">
        <v>5466</v>
      </c>
      <c r="C1352">
        <f>swisspfam_to_xls!I2851</f>
        <v>118</v>
      </c>
    </row>
    <row r="1353" spans="1:3">
      <c r="A1353" t="str">
        <f>IF(swisspfam_to_xls!H2852="Regulator of G protein signaling domain", swisspfam_to_xls!A2852, "")</f>
        <v>F0W608_9STRA</v>
      </c>
      <c r="B1353" t="s">
        <v>5466</v>
      </c>
      <c r="C1353">
        <f>swisspfam_to_xls!I2852</f>
        <v>120</v>
      </c>
    </row>
    <row r="1354" spans="1:3">
      <c r="A1354" t="str">
        <f>IF(swisspfam_to_xls!H2853="Regulator of G protein signaling domain", swisspfam_to_xls!A2853, "")</f>
        <v>F0W608_9STRA</v>
      </c>
      <c r="B1354" t="s">
        <v>5466</v>
      </c>
      <c r="C1354">
        <f>swisspfam_to_xls!I2853</f>
        <v>119</v>
      </c>
    </row>
    <row r="1355" spans="1:3">
      <c r="A1355" t="str">
        <f>IF(swisspfam_to_xls!H2854="Regulator of G protein signaling domain", swisspfam_to_xls!A2854, "")</f>
        <v>F0W608_9STRA</v>
      </c>
      <c r="B1355" t="s">
        <v>5466</v>
      </c>
      <c r="C1355">
        <f>swisspfam_to_xls!I2854</f>
        <v>116</v>
      </c>
    </row>
    <row r="1356" spans="1:3">
      <c r="A1356" t="str">
        <f>IF(swisspfam_to_xls!H2855="Regulator of G protein signaling domain", swisspfam_to_xls!A2855, "")</f>
        <v>F0W608_9STRA</v>
      </c>
      <c r="B1356" t="s">
        <v>5466</v>
      </c>
      <c r="C1356">
        <f>swisspfam_to_xls!I2855</f>
        <v>116</v>
      </c>
    </row>
    <row r="1357" spans="1:3">
      <c r="A1357" t="str">
        <f>IF(swisspfam_to_xls!H2857="Regulator of G protein signaling domain", swisspfam_to_xls!A2857, "")</f>
        <v>F0WFN3_9STRA</v>
      </c>
      <c r="B1357" t="s">
        <v>5466</v>
      </c>
      <c r="C1357">
        <f>swisspfam_to_xls!I2857</f>
        <v>124</v>
      </c>
    </row>
    <row r="1358" spans="1:3">
      <c r="A1358" t="str">
        <f>IF(swisspfam_to_xls!H2859="Regulator of G protein signaling domain", swisspfam_to_xls!A2859, "")</f>
        <v>F0WLZ5_9STRA</v>
      </c>
      <c r="B1358" t="s">
        <v>5466</v>
      </c>
      <c r="C1358">
        <f>swisspfam_to_xls!I2859</f>
        <v>146</v>
      </c>
    </row>
    <row r="1359" spans="1:3">
      <c r="A1359" t="str">
        <f>IF(swisspfam_to_xls!H2860="Regulator of G protein signaling domain", swisspfam_to_xls!A2860, "")</f>
        <v>F0WS94_9STRA</v>
      </c>
      <c r="B1359" t="s">
        <v>5466</v>
      </c>
      <c r="C1359">
        <f>swisspfam_to_xls!I2860</f>
        <v>123</v>
      </c>
    </row>
    <row r="1360" spans="1:3">
      <c r="A1360" t="str">
        <f>IF(swisspfam_to_xls!H2861="Regulator of G protein signaling domain", swisspfam_to_xls!A2861, "")</f>
        <v>F0WS94_9STRA</v>
      </c>
      <c r="B1360" t="s">
        <v>5466</v>
      </c>
      <c r="C1360">
        <f>swisspfam_to_xls!I2861</f>
        <v>127</v>
      </c>
    </row>
    <row r="1361" spans="1:3">
      <c r="A1361" t="str">
        <f>IF(swisspfam_to_xls!H2864="Regulator of G protein signaling domain", swisspfam_to_xls!A2864, "")</f>
        <v>F0X1Q6_9STRA</v>
      </c>
      <c r="B1361" t="s">
        <v>5466</v>
      </c>
      <c r="C1361">
        <f>swisspfam_to_xls!I2864</f>
        <v>95</v>
      </c>
    </row>
    <row r="1362" spans="1:3">
      <c r="A1362" t="str">
        <f>IF(swisspfam_to_xls!H2865="Regulator of G protein signaling domain", swisspfam_to_xls!A2865, "")</f>
        <v>F0X873_9PEZI</v>
      </c>
      <c r="B1362" t="s">
        <v>5466</v>
      </c>
      <c r="C1362">
        <f>swisspfam_to_xls!I2865</f>
        <v>119</v>
      </c>
    </row>
    <row r="1363" spans="1:3">
      <c r="A1363" t="str">
        <f>IF(swisspfam_to_xls!H2867="Regulator of G protein signaling domain", swisspfam_to_xls!A2867, "")</f>
        <v>F0XID5_9PEZI</v>
      </c>
      <c r="B1363" t="s">
        <v>5466</v>
      </c>
      <c r="C1363">
        <f>swisspfam_to_xls!I2867</f>
        <v>201</v>
      </c>
    </row>
    <row r="1364" spans="1:3">
      <c r="A1364" t="str">
        <f>IF(swisspfam_to_xls!H2871="Regulator of G protein signaling domain", swisspfam_to_xls!A2871, "")</f>
        <v>F0XKF9_9PEZI</v>
      </c>
      <c r="B1364" t="s">
        <v>5466</v>
      </c>
      <c r="C1364">
        <f>swisspfam_to_xls!I2871</f>
        <v>145</v>
      </c>
    </row>
    <row r="1365" spans="1:3">
      <c r="A1365" t="str">
        <f>IF(swisspfam_to_xls!H2872="Regulator of G protein signaling domain", swisspfam_to_xls!A2872, "")</f>
        <v>F0XT39_9PEZI</v>
      </c>
      <c r="B1365" t="s">
        <v>5466</v>
      </c>
      <c r="C1365">
        <f>swisspfam_to_xls!I2872</f>
        <v>208</v>
      </c>
    </row>
    <row r="1366" spans="1:3">
      <c r="A1366" t="str">
        <f>IF(swisspfam_to_xls!H2873="Regulator of G protein signaling domain", swisspfam_to_xls!A2873, "")</f>
        <v>F0XTE3_9PEZI</v>
      </c>
      <c r="B1366" t="s">
        <v>5466</v>
      </c>
      <c r="C1366">
        <f>swisspfam_to_xls!I2873</f>
        <v>143</v>
      </c>
    </row>
    <row r="1367" spans="1:3">
      <c r="A1367" t="str">
        <f>IF(swisspfam_to_xls!H2876="Regulator of G protein signaling domain", swisspfam_to_xls!A2876, "")</f>
        <v>F0XUU0_9PEZI</v>
      </c>
      <c r="B1367" t="s">
        <v>5466</v>
      </c>
      <c r="C1367">
        <f>swisspfam_to_xls!I2876</f>
        <v>146</v>
      </c>
    </row>
    <row r="1368" spans="1:3">
      <c r="A1368" t="str">
        <f>IF(swisspfam_to_xls!H2877="Regulator of G protein signaling domain", swisspfam_to_xls!A2877, "")</f>
        <v>F0XW90_9STRA</v>
      </c>
      <c r="B1368" t="s">
        <v>5466</v>
      </c>
      <c r="C1368">
        <f>swisspfam_to_xls!I2877</f>
        <v>126</v>
      </c>
    </row>
    <row r="1369" spans="1:3">
      <c r="A1369" t="str">
        <f>IF(swisspfam_to_xls!H2883="Regulator of G protein signaling domain", swisspfam_to_xls!A2883, "")</f>
        <v>F0Y116_9STRA</v>
      </c>
      <c r="B1369" t="s">
        <v>5466</v>
      </c>
      <c r="C1369">
        <f>swisspfam_to_xls!I2883</f>
        <v>129</v>
      </c>
    </row>
    <row r="1370" spans="1:3">
      <c r="A1370" t="str">
        <f>IF(swisspfam_to_xls!H2885="Regulator of G protein signaling domain", swisspfam_to_xls!A2885, "")</f>
        <v>F0Y757_9STRA</v>
      </c>
      <c r="B1370" t="s">
        <v>5466</v>
      </c>
      <c r="C1370">
        <f>swisspfam_to_xls!I2885</f>
        <v>124</v>
      </c>
    </row>
    <row r="1371" spans="1:3">
      <c r="A1371" t="str">
        <f>IF(swisspfam_to_xls!H2889="Regulator of G protein signaling domain", swisspfam_to_xls!A2889, "")</f>
        <v>F0Y769_9STRA</v>
      </c>
      <c r="B1371" t="s">
        <v>5466</v>
      </c>
      <c r="C1371">
        <f>swisspfam_to_xls!I2889</f>
        <v>126</v>
      </c>
    </row>
    <row r="1372" spans="1:3">
      <c r="A1372" t="str">
        <f>IF(swisspfam_to_xls!H2891="Regulator of G protein signaling domain", swisspfam_to_xls!A2891, "")</f>
        <v>F0Y9V0_9STRA</v>
      </c>
      <c r="B1372" t="s">
        <v>5466</v>
      </c>
      <c r="C1372">
        <f>swisspfam_to_xls!I2891</f>
        <v>121</v>
      </c>
    </row>
    <row r="1373" spans="1:3">
      <c r="A1373" t="str">
        <f>IF(swisspfam_to_xls!H2904="Regulator of G protein signaling domain", swisspfam_to_xls!A2904, "")</f>
        <v>F0YAW4_9STRA</v>
      </c>
      <c r="B1373" t="s">
        <v>5466</v>
      </c>
      <c r="C1373">
        <f>swisspfam_to_xls!I2904</f>
        <v>119</v>
      </c>
    </row>
    <row r="1374" spans="1:3">
      <c r="A1374" t="str">
        <f>IF(swisspfam_to_xls!H2905="Regulator of G protein signaling domain", swisspfam_to_xls!A2905, "")</f>
        <v>F0YB07_9STRA</v>
      </c>
      <c r="B1374" t="s">
        <v>5466</v>
      </c>
      <c r="C1374">
        <f>swisspfam_to_xls!I2905</f>
        <v>105</v>
      </c>
    </row>
    <row r="1375" spans="1:3">
      <c r="A1375" t="str">
        <f>IF(swisspfam_to_xls!H2907="Regulator of G protein signaling domain", swisspfam_to_xls!A2907, "")</f>
        <v>F0YBC1_9STRA</v>
      </c>
      <c r="B1375" t="s">
        <v>5466</v>
      </c>
      <c r="C1375">
        <f>swisspfam_to_xls!I2907</f>
        <v>109</v>
      </c>
    </row>
    <row r="1376" spans="1:3">
      <c r="A1376" t="str">
        <f>IF(swisspfam_to_xls!H2910="Regulator of G protein signaling domain", swisspfam_to_xls!A2910, "")</f>
        <v>F0YFV9_9STRA</v>
      </c>
      <c r="B1376" t="s">
        <v>5466</v>
      </c>
      <c r="C1376">
        <f>swisspfam_to_xls!I2910</f>
        <v>94</v>
      </c>
    </row>
    <row r="1377" spans="1:3">
      <c r="A1377" t="str">
        <f>IF(swisspfam_to_xls!H2918="Regulator of G protein signaling domain", swisspfam_to_xls!A2918, "")</f>
        <v>F0YHQ8_9STRA</v>
      </c>
      <c r="B1377" t="s">
        <v>5466</v>
      </c>
      <c r="C1377">
        <f>swisspfam_to_xls!I2918</f>
        <v>122</v>
      </c>
    </row>
    <row r="1378" spans="1:3">
      <c r="A1378" t="str">
        <f>IF(swisspfam_to_xls!H2921="Regulator of G protein signaling domain", swisspfam_to_xls!A2921, "")</f>
        <v>F0YM53_9STRA</v>
      </c>
      <c r="B1378" t="s">
        <v>5466</v>
      </c>
      <c r="C1378">
        <f>swisspfam_to_xls!I2921</f>
        <v>129</v>
      </c>
    </row>
    <row r="1379" spans="1:3">
      <c r="A1379" t="str">
        <f>IF(swisspfam_to_xls!H2923="Regulator of G protein signaling domain", swisspfam_to_xls!A2923, "")</f>
        <v>F0YP26_9STRA</v>
      </c>
      <c r="B1379" t="s">
        <v>5466</v>
      </c>
      <c r="C1379">
        <f>swisspfam_to_xls!I2923</f>
        <v>112</v>
      </c>
    </row>
    <row r="1380" spans="1:3">
      <c r="A1380" t="str">
        <f>IF(swisspfam_to_xls!H2929="Regulator of G protein signaling domain", swisspfam_to_xls!A2929, "")</f>
        <v>F0Z9Z7_DICPU</v>
      </c>
      <c r="B1380" t="s">
        <v>5466</v>
      </c>
      <c r="C1380">
        <f>swisspfam_to_xls!I2929</f>
        <v>116</v>
      </c>
    </row>
    <row r="1381" spans="1:3">
      <c r="A1381" t="str">
        <f>IF(swisspfam_to_xls!H2933="Regulator of G protein signaling domain", swisspfam_to_xls!A2933, "")</f>
        <v>F0ZBR8_DICPU</v>
      </c>
      <c r="B1381" t="s">
        <v>5466</v>
      </c>
      <c r="C1381">
        <f>swisspfam_to_xls!I2933</f>
        <v>117</v>
      </c>
    </row>
    <row r="1382" spans="1:3">
      <c r="A1382" t="str">
        <f>IF(swisspfam_to_xls!H2937="Regulator of G protein signaling domain", swisspfam_to_xls!A2937, "")</f>
        <v>F0ZF54_DICPU</v>
      </c>
      <c r="B1382" t="s">
        <v>5466</v>
      </c>
      <c r="C1382">
        <f>swisspfam_to_xls!I2937</f>
        <v>117</v>
      </c>
    </row>
    <row r="1383" spans="1:3">
      <c r="A1383" t="str">
        <f>IF(swisspfam_to_xls!H2941="Regulator of G protein signaling domain", swisspfam_to_xls!A2941, "")</f>
        <v>F0ZKY1_DICPU</v>
      </c>
      <c r="B1383" t="s">
        <v>5466</v>
      </c>
      <c r="C1383">
        <f>swisspfam_to_xls!I2941</f>
        <v>116</v>
      </c>
    </row>
    <row r="1384" spans="1:3">
      <c r="A1384" t="str">
        <f>IF(swisspfam_to_xls!H2942="Regulator of G protein signaling domain", swisspfam_to_xls!A2942, "")</f>
        <v>F0ZS05_DICPU</v>
      </c>
      <c r="B1384" t="s">
        <v>5466</v>
      </c>
      <c r="C1384">
        <f>swisspfam_to_xls!I2942</f>
        <v>118</v>
      </c>
    </row>
    <row r="1385" spans="1:3">
      <c r="A1385" t="str">
        <f>IF(swisspfam_to_xls!H2949="Regulator of G protein signaling domain", swisspfam_to_xls!A2949, "")</f>
        <v>F0ZTG7_DICPU</v>
      </c>
      <c r="B1385" t="s">
        <v>5466</v>
      </c>
      <c r="C1385">
        <f>swisspfam_to_xls!I2949</f>
        <v>106</v>
      </c>
    </row>
    <row r="1386" spans="1:3">
      <c r="A1386" t="str">
        <f>IF(swisspfam_to_xls!H2953="Regulator of G protein signaling domain", swisspfam_to_xls!A2953, "")</f>
        <v>F0ZUV0_DICPU</v>
      </c>
      <c r="B1386" t="s">
        <v>5466</v>
      </c>
      <c r="C1386">
        <f>swisspfam_to_xls!I2953</f>
        <v>132</v>
      </c>
    </row>
    <row r="1387" spans="1:3">
      <c r="A1387" t="str">
        <f>IF(swisspfam_to_xls!H2954="Regulator of G protein signaling domain", swisspfam_to_xls!A2954, "")</f>
        <v>F0ZW98_DICPU</v>
      </c>
      <c r="B1387" t="s">
        <v>5466</v>
      </c>
      <c r="C1387">
        <f>swisspfam_to_xls!I2954</f>
        <v>84</v>
      </c>
    </row>
    <row r="1388" spans="1:3">
      <c r="A1388" t="str">
        <f>IF(swisspfam_to_xls!H2955="Regulator of G protein signaling domain", swisspfam_to_xls!A2955, "")</f>
        <v>F0ZW98_DICPU</v>
      </c>
      <c r="B1388" t="s">
        <v>5466</v>
      </c>
      <c r="C1388">
        <f>swisspfam_to_xls!I2955</f>
        <v>90</v>
      </c>
    </row>
    <row r="1389" spans="1:3">
      <c r="A1389" t="str">
        <f>IF(swisspfam_to_xls!H2957="Regulator of G protein signaling domain", swisspfam_to_xls!A2957, "")</f>
        <v>F0ZWX8_DICPU</v>
      </c>
      <c r="B1389" t="s">
        <v>5466</v>
      </c>
      <c r="C1389">
        <f>swisspfam_to_xls!I2957</f>
        <v>125</v>
      </c>
    </row>
    <row r="1390" spans="1:3">
      <c r="A1390" t="str">
        <f>IF(swisspfam_to_xls!H2959="Regulator of G protein signaling domain", swisspfam_to_xls!A2959, "")</f>
        <v>F0ZWX8_DICPU</v>
      </c>
      <c r="B1390" t="s">
        <v>5466</v>
      </c>
      <c r="C1390">
        <f>swisspfam_to_xls!I2959</f>
        <v>106</v>
      </c>
    </row>
    <row r="1391" spans="1:3">
      <c r="A1391" t="str">
        <f>IF(swisspfam_to_xls!H2962="Regulator of G protein signaling domain", swisspfam_to_xls!A2962, "")</f>
        <v>F0ZWX8_DICPU</v>
      </c>
      <c r="B1391" t="s">
        <v>5466</v>
      </c>
      <c r="C1391">
        <f>swisspfam_to_xls!I2962</f>
        <v>120</v>
      </c>
    </row>
    <row r="1392" spans="1:3">
      <c r="A1392" t="str">
        <f>IF(swisspfam_to_xls!H2964="Regulator of G protein signaling domain", swisspfam_to_xls!A2964, "")</f>
        <v>F1A161_DICPU</v>
      </c>
      <c r="B1392" t="s">
        <v>5466</v>
      </c>
      <c r="C1392">
        <f>swisspfam_to_xls!I2964</f>
        <v>142</v>
      </c>
    </row>
    <row r="1393" spans="1:3">
      <c r="A1393" t="str">
        <f>IF(swisspfam_to_xls!H2965="Regulator of G protein signaling domain", swisspfam_to_xls!A2965, "")</f>
        <v>F1A1I9_DICPU</v>
      </c>
      <c r="B1393" t="s">
        <v>5466</v>
      </c>
      <c r="C1393">
        <f>swisspfam_to_xls!I2965</f>
        <v>124</v>
      </c>
    </row>
    <row r="1394" spans="1:3">
      <c r="A1394" t="str">
        <f>IF(swisspfam_to_xls!H2966="Regulator of G protein signaling domain", swisspfam_to_xls!A2966, "")</f>
        <v>F1KQP5_ASCSU</v>
      </c>
      <c r="B1394" t="s">
        <v>5466</v>
      </c>
      <c r="C1394">
        <f>swisspfam_to_xls!I2966</f>
        <v>115</v>
      </c>
    </row>
    <row r="1395" spans="1:3">
      <c r="A1395" t="str">
        <f>IF(swisspfam_to_xls!H2968="Regulator of G protein signaling domain", swisspfam_to_xls!A2968, "")</f>
        <v>F1KSK7_ASCSU</v>
      </c>
      <c r="B1395" t="s">
        <v>5466</v>
      </c>
      <c r="C1395">
        <f>swisspfam_to_xls!I2968</f>
        <v>115</v>
      </c>
    </row>
    <row r="1396" spans="1:3">
      <c r="A1396" t="str">
        <f>IF(swisspfam_to_xls!H2972="Regulator of G protein signaling domain", swisspfam_to_xls!A2972, "")</f>
        <v>F1KTH0_ASCSU</v>
      </c>
      <c r="B1396" t="s">
        <v>5466</v>
      </c>
      <c r="C1396">
        <f>swisspfam_to_xls!I2972</f>
        <v>133</v>
      </c>
    </row>
    <row r="1397" spans="1:3">
      <c r="A1397" t="str">
        <f>IF(swisspfam_to_xls!H2974="Regulator of G protein signaling domain", swisspfam_to_xls!A2974, "")</f>
        <v>F1KUC9_ASCSU</v>
      </c>
      <c r="B1397" t="s">
        <v>5466</v>
      </c>
      <c r="C1397">
        <f>swisspfam_to_xls!I2974</f>
        <v>129</v>
      </c>
    </row>
    <row r="1398" spans="1:3">
      <c r="A1398" t="str">
        <f>IF(swisspfam_to_xls!H2977="Regulator of G protein signaling domain", swisspfam_to_xls!A2977, "")</f>
        <v>F1KUE5_ASCSU</v>
      </c>
      <c r="B1398" t="s">
        <v>5466</v>
      </c>
      <c r="C1398">
        <f>swisspfam_to_xls!I2977</f>
        <v>135</v>
      </c>
    </row>
    <row r="1399" spans="1:3">
      <c r="A1399" t="str">
        <f>IF(swisspfam_to_xls!H2983="Regulator of G protein signaling domain", swisspfam_to_xls!A2983, "")</f>
        <v>F1KUH4_ASCSU</v>
      </c>
      <c r="B1399" t="s">
        <v>5466</v>
      </c>
      <c r="C1399">
        <f>swisspfam_to_xls!I2983</f>
        <v>100</v>
      </c>
    </row>
    <row r="1400" spans="1:3">
      <c r="A1400" t="str">
        <f>IF(swisspfam_to_xls!H2987="Regulator of G protein signaling domain", swisspfam_to_xls!A2987, "")</f>
        <v>F1KVV1_ASCSU</v>
      </c>
      <c r="B1400" t="s">
        <v>5466</v>
      </c>
      <c r="C1400">
        <f>swisspfam_to_xls!I2987</f>
        <v>118</v>
      </c>
    </row>
    <row r="1401" spans="1:3">
      <c r="A1401" t="str">
        <f>IF(swisspfam_to_xls!H2990="Regulator of G protein signaling domain", swisspfam_to_xls!A2990, "")</f>
        <v>F1KWC8_ASCSU</v>
      </c>
      <c r="B1401" t="s">
        <v>5466</v>
      </c>
      <c r="C1401">
        <f>swisspfam_to_xls!I2990</f>
        <v>121</v>
      </c>
    </row>
    <row r="1402" spans="1:3">
      <c r="A1402" t="str">
        <f>IF(swisspfam_to_xls!H2991="Regulator of G protein signaling domain", swisspfam_to_xls!A2991, "")</f>
        <v>F1KXC4_ASCSU</v>
      </c>
      <c r="B1402" t="s">
        <v>5466</v>
      </c>
      <c r="C1402">
        <f>swisspfam_to_xls!I2991</f>
        <v>129</v>
      </c>
    </row>
    <row r="1403" spans="1:3">
      <c r="A1403" t="str">
        <f>IF(swisspfam_to_xls!H2992="Regulator of G protein signaling domain", swisspfam_to_xls!A2992, "")</f>
        <v>F1KXC4_ASCSU</v>
      </c>
      <c r="B1403" t="s">
        <v>5466</v>
      </c>
      <c r="C1403">
        <f>swisspfam_to_xls!I2992</f>
        <v>124</v>
      </c>
    </row>
    <row r="1404" spans="1:3">
      <c r="A1404" t="str">
        <f>IF(swisspfam_to_xls!H2995="Regulator of G protein signaling domain", swisspfam_to_xls!A2995, "")</f>
        <v>F1KXF9_ASCSU</v>
      </c>
      <c r="B1404" t="s">
        <v>5466</v>
      </c>
      <c r="C1404">
        <f>swisspfam_to_xls!I2995</f>
        <v>115</v>
      </c>
    </row>
    <row r="1405" spans="1:3">
      <c r="A1405" t="str">
        <f>IF(swisspfam_to_xls!H2997="Regulator of G protein signaling domain", swisspfam_to_xls!A2997, "")</f>
        <v>F1KZX7_ASCSU</v>
      </c>
      <c r="B1405" t="s">
        <v>5466</v>
      </c>
      <c r="C1405">
        <f>swisspfam_to_xls!I2997</f>
        <v>124</v>
      </c>
    </row>
    <row r="1406" spans="1:3">
      <c r="A1406" t="str">
        <f>IF(swisspfam_to_xls!H3001="Regulator of G protein signaling domain", swisspfam_to_xls!A3001, "")</f>
        <v>F1L740_ASCSU</v>
      </c>
      <c r="B1406" t="s">
        <v>5466</v>
      </c>
      <c r="C1406">
        <f>swisspfam_to_xls!I3001</f>
        <v>118</v>
      </c>
    </row>
    <row r="1407" spans="1:3">
      <c r="A1407" t="str">
        <f>IF(swisspfam_to_xls!H3002="Regulator of G protein signaling domain", swisspfam_to_xls!A3002, "")</f>
        <v>F1LF60_ASCSU</v>
      </c>
      <c r="B1407" t="s">
        <v>5466</v>
      </c>
      <c r="C1407">
        <f>swisspfam_to_xls!I3002</f>
        <v>98</v>
      </c>
    </row>
    <row r="1408" spans="1:3">
      <c r="A1408" t="str">
        <f>IF(swisspfam_to_xls!H3003="Regulator of G protein signaling domain", swisspfam_to_xls!A3003, "")</f>
        <v>F1LFH7_ASCSU</v>
      </c>
      <c r="B1408" t="s">
        <v>5466</v>
      </c>
      <c r="C1408">
        <f>swisspfam_to_xls!I3003</f>
        <v>122</v>
      </c>
    </row>
    <row r="1409" spans="1:3">
      <c r="A1409" t="str">
        <f>IF(swisspfam_to_xls!H3004="Regulator of G protein signaling domain", swisspfam_to_xls!A3004, "")</f>
        <v>F1LIK3_ASCSU</v>
      </c>
      <c r="B1409" t="s">
        <v>5466</v>
      </c>
      <c r="C1409">
        <f>swisspfam_to_xls!I3004</f>
        <v>37</v>
      </c>
    </row>
    <row r="1410" spans="1:3">
      <c r="A1410" t="str">
        <f>IF(swisspfam_to_xls!H3006="Regulator of G protein signaling domain", swisspfam_to_xls!A3006, "")</f>
        <v>F1LMA4_RAT</v>
      </c>
      <c r="B1410" t="s">
        <v>5466</v>
      </c>
      <c r="C1410">
        <f>swisspfam_to_xls!I3006</f>
        <v>121</v>
      </c>
    </row>
    <row r="1411" spans="1:3">
      <c r="A1411" t="str">
        <f>IF(swisspfam_to_xls!H3009="Regulator of G protein signaling domain", swisspfam_to_xls!A3009, "")</f>
        <v>F1LNB3_RAT</v>
      </c>
      <c r="B1411" t="s">
        <v>5466</v>
      </c>
      <c r="C1411">
        <f>swisspfam_to_xls!I3009</f>
        <v>103</v>
      </c>
    </row>
    <row r="1412" spans="1:3">
      <c r="A1412" t="str">
        <f>IF(swisspfam_to_xls!H3010="Regulator of G protein signaling domain", swisspfam_to_xls!A3010, "")</f>
        <v>F1LNB3_RAT</v>
      </c>
      <c r="B1412" t="s">
        <v>5466</v>
      </c>
      <c r="C1412">
        <f>swisspfam_to_xls!I3010</f>
        <v>125</v>
      </c>
    </row>
    <row r="1413" spans="1:3">
      <c r="A1413" t="str">
        <f>IF(swisspfam_to_xls!H3012="Regulator of G protein signaling domain", swisspfam_to_xls!A3012, "")</f>
        <v>F1LNP2_RAT</v>
      </c>
      <c r="B1413" t="s">
        <v>5466</v>
      </c>
      <c r="C1413">
        <f>swisspfam_to_xls!I3012</f>
        <v>119</v>
      </c>
    </row>
    <row r="1414" spans="1:3">
      <c r="A1414" t="str">
        <f>IF(swisspfam_to_xls!H3014="Regulator of G protein signaling domain", swisspfam_to_xls!A3014, "")</f>
        <v>F1LNQ3_RAT</v>
      </c>
      <c r="B1414" t="s">
        <v>5466</v>
      </c>
      <c r="C1414">
        <f>swisspfam_to_xls!I3014</f>
        <v>115</v>
      </c>
    </row>
    <row r="1415" spans="1:3">
      <c r="A1415" t="str">
        <f>IF(swisspfam_to_xls!H3016="Regulator of G protein signaling domain", swisspfam_to_xls!A3016, "")</f>
        <v>F1LP00_RAT</v>
      </c>
      <c r="B1415" t="s">
        <v>5466</v>
      </c>
      <c r="C1415">
        <f>swisspfam_to_xls!I3016</f>
        <v>115</v>
      </c>
    </row>
    <row r="1416" spans="1:3">
      <c r="A1416" t="str">
        <f>IF(swisspfam_to_xls!H3017="Regulator of G protein signaling domain", swisspfam_to_xls!A3017, "")</f>
        <v>F1LPZ9_RAT</v>
      </c>
      <c r="B1416" t="s">
        <v>5466</v>
      </c>
      <c r="C1416">
        <f>swisspfam_to_xls!I3017</f>
        <v>115</v>
      </c>
    </row>
    <row r="1417" spans="1:3">
      <c r="A1417" t="str">
        <f>IF(swisspfam_to_xls!H3022="Regulator of G protein signaling domain", swisspfam_to_xls!A3022, "")</f>
        <v>F1LRE4_RAT</v>
      </c>
      <c r="B1417" t="s">
        <v>5466</v>
      </c>
      <c r="C1417">
        <f>swisspfam_to_xls!I3022</f>
        <v>119</v>
      </c>
    </row>
    <row r="1418" spans="1:3">
      <c r="A1418" t="str">
        <f>IF(swisspfam_to_xls!H3025="Regulator of G protein signaling domain", swisspfam_to_xls!A3025, "")</f>
        <v>F1LS67_RAT</v>
      </c>
      <c r="B1418" t="s">
        <v>5466</v>
      </c>
      <c r="C1418">
        <f>swisspfam_to_xls!I3025</f>
        <v>115</v>
      </c>
    </row>
    <row r="1419" spans="1:3">
      <c r="A1419" t="str">
        <f>IF(swisspfam_to_xls!H3026="Regulator of G protein signaling domain", swisspfam_to_xls!A3026, "")</f>
        <v>F1LY80_RAT</v>
      </c>
      <c r="B1419" t="s">
        <v>5466</v>
      </c>
      <c r="C1419">
        <f>swisspfam_to_xls!I3026</f>
        <v>140</v>
      </c>
    </row>
    <row r="1420" spans="1:3">
      <c r="A1420" t="str">
        <f>IF(swisspfam_to_xls!H3030="Regulator of G protein signaling domain", swisspfam_to_xls!A3030, "")</f>
        <v>F1M015_RAT</v>
      </c>
      <c r="B1420" t="s">
        <v>5466</v>
      </c>
      <c r="C1420">
        <f>swisspfam_to_xls!I3030</f>
        <v>116</v>
      </c>
    </row>
    <row r="1421" spans="1:3">
      <c r="A1421" t="str">
        <f>IF(swisspfam_to_xls!H3031="Regulator of G protein signaling domain", swisspfam_to_xls!A3031, "")</f>
        <v>F1M0G0_RAT</v>
      </c>
      <c r="B1421" t="s">
        <v>5466</v>
      </c>
      <c r="C1421">
        <f>swisspfam_to_xls!I3031</f>
        <v>116</v>
      </c>
    </row>
    <row r="1422" spans="1:3">
      <c r="A1422" t="str">
        <f>IF(swisspfam_to_xls!H3032="Regulator of G protein signaling domain", swisspfam_to_xls!A3032, "")</f>
        <v>F1M608_RAT</v>
      </c>
      <c r="B1422" t="s">
        <v>5466</v>
      </c>
      <c r="C1422">
        <f>swisspfam_to_xls!I3032</f>
        <v>110</v>
      </c>
    </row>
    <row r="1423" spans="1:3">
      <c r="A1423" t="str">
        <f>IF(swisspfam_to_xls!H3033="Regulator of G protein signaling domain", swisspfam_to_xls!A3033, "")</f>
        <v>F1M998_RAT</v>
      </c>
      <c r="B1423" t="s">
        <v>5466</v>
      </c>
      <c r="C1423">
        <f>swisspfam_to_xls!I3033</f>
        <v>114</v>
      </c>
    </row>
    <row r="1424" spans="1:3">
      <c r="A1424" t="str">
        <f>IF(swisspfam_to_xls!H3038="Regulator of G protein signaling domain", swisspfam_to_xls!A3038, "")</f>
        <v>F1MBH7_BOVIN</v>
      </c>
      <c r="B1424" t="s">
        <v>5466</v>
      </c>
      <c r="C1424">
        <f>swisspfam_to_xls!I3038</f>
        <v>121</v>
      </c>
    </row>
    <row r="1425" spans="1:3">
      <c r="A1425" t="str">
        <f>IF(swisspfam_to_xls!H3041="Regulator of G protein signaling domain", swisspfam_to_xls!A3041, "")</f>
        <v>F1MCL9_BOVIN</v>
      </c>
      <c r="B1425" t="s">
        <v>5466</v>
      </c>
      <c r="C1425">
        <f>swisspfam_to_xls!I3041</f>
        <v>116</v>
      </c>
    </row>
    <row r="1426" spans="1:3">
      <c r="A1426" t="str">
        <f>IF(swisspfam_to_xls!H3043="Regulator of G protein signaling domain", swisspfam_to_xls!A3043, "")</f>
        <v>F1MDJ3_BOVIN</v>
      </c>
      <c r="B1426" t="s">
        <v>5466</v>
      </c>
      <c r="C1426">
        <f>swisspfam_to_xls!I3043</f>
        <v>133</v>
      </c>
    </row>
    <row r="1427" spans="1:3">
      <c r="A1427" t="str">
        <f>IF(swisspfam_to_xls!H3047="Regulator of G protein signaling domain", swisspfam_to_xls!A3047, "")</f>
        <v>F1MH44_BOVIN</v>
      </c>
      <c r="B1427" t="s">
        <v>5466</v>
      </c>
      <c r="C1427">
        <f>swisspfam_to_xls!I3047</f>
        <v>121</v>
      </c>
    </row>
    <row r="1428" spans="1:3">
      <c r="A1428" t="str">
        <f>IF(swisspfam_to_xls!H3050="Regulator of G protein signaling domain", swisspfam_to_xls!A3050, "")</f>
        <v>F1MM15_BOVIN</v>
      </c>
      <c r="B1428" t="s">
        <v>5466</v>
      </c>
      <c r="C1428">
        <f>swisspfam_to_xls!I3050</f>
        <v>116</v>
      </c>
    </row>
    <row r="1429" spans="1:3">
      <c r="A1429" t="str">
        <f>IF(swisspfam_to_xls!H3053="Regulator of G protein signaling domain", swisspfam_to_xls!A3053, "")</f>
        <v>F1MM21_BOVIN</v>
      </c>
      <c r="B1429" t="s">
        <v>5466</v>
      </c>
      <c r="C1429">
        <f>swisspfam_to_xls!I3053</f>
        <v>117</v>
      </c>
    </row>
    <row r="1430" spans="1:3">
      <c r="A1430" t="str">
        <f>IF(swisspfam_to_xls!H3055="Regulator of G protein signaling domain", swisspfam_to_xls!A3055, "")</f>
        <v>F1MMH1_BOVIN</v>
      </c>
      <c r="B1430" t="s">
        <v>5466</v>
      </c>
      <c r="C1430">
        <f>swisspfam_to_xls!I3055</f>
        <v>115</v>
      </c>
    </row>
    <row r="1431" spans="1:3">
      <c r="A1431" t="str">
        <f>IF(swisspfam_to_xls!H3057="Regulator of G protein signaling domain", swisspfam_to_xls!A3057, "")</f>
        <v>F1MMY5_BOVIN</v>
      </c>
      <c r="B1431" t="s">
        <v>5466</v>
      </c>
      <c r="C1431">
        <f>swisspfam_to_xls!I3057</f>
        <v>83</v>
      </c>
    </row>
    <row r="1432" spans="1:3">
      <c r="A1432" t="str">
        <f>IF(swisspfam_to_xls!H3060="Regulator of G protein signaling domain", swisspfam_to_xls!A3060, "")</f>
        <v>F1MN48_BOVIN</v>
      </c>
      <c r="B1432" t="s">
        <v>5466</v>
      </c>
      <c r="C1432">
        <f>swisspfam_to_xls!I3060</f>
        <v>120</v>
      </c>
    </row>
    <row r="1433" spans="1:3">
      <c r="A1433" t="str">
        <f>IF(swisspfam_to_xls!H3061="Regulator of G protein signaling domain", swisspfam_to_xls!A3061, "")</f>
        <v>F1MNB7_BOVIN</v>
      </c>
      <c r="B1433" t="s">
        <v>5466</v>
      </c>
      <c r="C1433">
        <f>swisspfam_to_xls!I3061</f>
        <v>114</v>
      </c>
    </row>
    <row r="1434" spans="1:3">
      <c r="A1434" t="str">
        <f>IF(swisspfam_to_xls!H3065="Regulator of G protein signaling domain", swisspfam_to_xls!A3065, "")</f>
        <v>F1MNW3_BOVIN</v>
      </c>
      <c r="B1434" t="s">
        <v>5466</v>
      </c>
      <c r="C1434">
        <f>swisspfam_to_xls!I3065</f>
        <v>140</v>
      </c>
    </row>
    <row r="1435" spans="1:3">
      <c r="A1435" t="str">
        <f>IF(swisspfam_to_xls!H3069="Regulator of G protein signaling domain", swisspfam_to_xls!A3069, "")</f>
        <v>F1MP39_BOVIN</v>
      </c>
      <c r="B1435" t="s">
        <v>5466</v>
      </c>
      <c r="C1435">
        <f>swisspfam_to_xls!I3069</f>
        <v>109</v>
      </c>
    </row>
    <row r="1436" spans="1:3">
      <c r="A1436" t="str">
        <f>IF(swisspfam_to_xls!H3070="Regulator of G protein signaling domain", swisspfam_to_xls!A3070, "")</f>
        <v>F1MP39_BOVIN</v>
      </c>
      <c r="B1436" t="s">
        <v>5466</v>
      </c>
      <c r="C1436">
        <f>swisspfam_to_xls!I3070</f>
        <v>125</v>
      </c>
    </row>
    <row r="1437" spans="1:3">
      <c r="A1437" t="str">
        <f>IF(swisspfam_to_xls!H3073="Regulator of G protein signaling domain", swisspfam_to_xls!A3073, "")</f>
        <v>F1MPA4_BOVIN</v>
      </c>
      <c r="B1437" t="s">
        <v>5466</v>
      </c>
      <c r="C1437">
        <f>swisspfam_to_xls!I3073</f>
        <v>123</v>
      </c>
    </row>
    <row r="1438" spans="1:3">
      <c r="A1438" t="str">
        <f>IF(swisspfam_to_xls!H3076="Regulator of G protein signaling domain", swisspfam_to_xls!A3076, "")</f>
        <v>F1MSR7_BOVIN</v>
      </c>
      <c r="B1438" t="s">
        <v>5466</v>
      </c>
      <c r="C1438">
        <f>swisspfam_to_xls!I3076</f>
        <v>123</v>
      </c>
    </row>
    <row r="1439" spans="1:3">
      <c r="A1439" t="str">
        <f>IF(swisspfam_to_xls!H3077="Regulator of G protein signaling domain", swisspfam_to_xls!A3077, "")</f>
        <v>F1MUR0_BOVIN</v>
      </c>
      <c r="B1439" t="s">
        <v>5466</v>
      </c>
      <c r="C1439">
        <f>swisspfam_to_xls!I3077</f>
        <v>115</v>
      </c>
    </row>
    <row r="1440" spans="1:3">
      <c r="A1440" t="str">
        <f>IF(swisspfam_to_xls!H3079="Regulator of G protein signaling domain", swisspfam_to_xls!A3079, "")</f>
        <v>F1MYX4_BOVIN</v>
      </c>
      <c r="B1440" t="s">
        <v>5466</v>
      </c>
      <c r="C1440">
        <f>swisspfam_to_xls!I3079</f>
        <v>115</v>
      </c>
    </row>
    <row r="1441" spans="1:3">
      <c r="A1441" t="str">
        <f>IF(swisspfam_to_xls!H3085="Regulator of G protein signaling domain", swisspfam_to_xls!A3085, "")</f>
        <v>F1MZH4_BOVIN</v>
      </c>
      <c r="B1441" t="s">
        <v>5466</v>
      </c>
      <c r="C1441">
        <f>swisspfam_to_xls!I3085</f>
        <v>115</v>
      </c>
    </row>
    <row r="1442" spans="1:3">
      <c r="A1442" t="str">
        <f>IF(swisspfam_to_xls!H3087="Regulator of G protein signaling domain", swisspfam_to_xls!A3087, "")</f>
        <v>F1N379_BOVIN</v>
      </c>
      <c r="B1442" t="s">
        <v>5466</v>
      </c>
      <c r="C1442">
        <f>swisspfam_to_xls!I3087</f>
        <v>121</v>
      </c>
    </row>
    <row r="1443" spans="1:3">
      <c r="A1443" t="str">
        <f>IF(swisspfam_to_xls!H3090="Regulator of G protein signaling domain", swisspfam_to_xls!A3090, "")</f>
        <v>F1N3V3_BOVIN</v>
      </c>
      <c r="B1443" t="s">
        <v>5466</v>
      </c>
      <c r="C1443">
        <f>swisspfam_to_xls!I3090</f>
        <v>116</v>
      </c>
    </row>
    <row r="1444" spans="1:3">
      <c r="A1444" t="str">
        <f>IF(swisspfam_to_xls!H3091="Regulator of G protein signaling domain", swisspfam_to_xls!A3091, "")</f>
        <v>F1N450_BOVIN</v>
      </c>
      <c r="B1444" t="s">
        <v>5466</v>
      </c>
      <c r="C1444">
        <f>swisspfam_to_xls!I3091</f>
        <v>119</v>
      </c>
    </row>
    <row r="1445" spans="1:3">
      <c r="A1445" t="str">
        <f>IF(swisspfam_to_xls!H3092="Regulator of G protein signaling domain", swisspfam_to_xls!A3092, "")</f>
        <v>F1N450_BOVIN</v>
      </c>
      <c r="B1445" t="s">
        <v>5466</v>
      </c>
      <c r="C1445">
        <f>swisspfam_to_xls!I3092</f>
        <v>127</v>
      </c>
    </row>
    <row r="1446" spans="1:3">
      <c r="A1446" t="str">
        <f>IF(swisspfam_to_xls!H3093="Regulator of G protein signaling domain", swisspfam_to_xls!A3093, "")</f>
        <v>F1N450_BOVIN</v>
      </c>
      <c r="B1446" t="s">
        <v>5466</v>
      </c>
      <c r="C1446">
        <f>swisspfam_to_xls!I3093</f>
        <v>122</v>
      </c>
    </row>
    <row r="1447" spans="1:3">
      <c r="A1447" t="str">
        <f>IF(swisspfam_to_xls!H3095="Regulator of G protein signaling domain", swisspfam_to_xls!A3095, "")</f>
        <v>F1N7J3_BOVIN</v>
      </c>
      <c r="B1447" t="s">
        <v>5466</v>
      </c>
      <c r="C1447">
        <f>swisspfam_to_xls!I3095</f>
        <v>121</v>
      </c>
    </row>
    <row r="1448" spans="1:3">
      <c r="A1448" t="str">
        <f>IF(swisspfam_to_xls!H3098="Regulator of G protein signaling domain", swisspfam_to_xls!A3098, "")</f>
        <v>F1N7J8_BOVIN</v>
      </c>
      <c r="B1448" t="s">
        <v>5466</v>
      </c>
      <c r="C1448">
        <f>swisspfam_to_xls!I3098</f>
        <v>116</v>
      </c>
    </row>
    <row r="1449" spans="1:3">
      <c r="A1449" t="str">
        <f>IF(swisspfam_to_xls!H3100="Regulator of G protein signaling domain", swisspfam_to_xls!A3100, "")</f>
        <v>F1N7R3_BOVIN</v>
      </c>
      <c r="B1449" t="s">
        <v>5466</v>
      </c>
      <c r="C1449">
        <f>swisspfam_to_xls!I3100</f>
        <v>65</v>
      </c>
    </row>
    <row r="1450" spans="1:3">
      <c r="A1450" t="str">
        <f>IF(swisspfam_to_xls!H3101="Regulator of G protein signaling domain", swisspfam_to_xls!A3101, "")</f>
        <v>F1N8S2_CHICK</v>
      </c>
      <c r="B1450" t="s">
        <v>5466</v>
      </c>
      <c r="C1450">
        <f>swisspfam_to_xls!I3101</f>
        <v>104</v>
      </c>
    </row>
    <row r="1451" spans="1:3">
      <c r="A1451" t="str">
        <f>IF(swisspfam_to_xls!H3102="Regulator of G protein signaling domain", swisspfam_to_xls!A3102, "")</f>
        <v>F1N8S3_CHICK</v>
      </c>
      <c r="B1451" t="s">
        <v>5466</v>
      </c>
      <c r="C1451">
        <f>swisspfam_to_xls!I3102</f>
        <v>105</v>
      </c>
    </row>
    <row r="1452" spans="1:3">
      <c r="A1452" t="str">
        <f>IF(swisspfam_to_xls!H3107="Regulator of G protein signaling domain", swisspfam_to_xls!A3107, "")</f>
        <v>F1NCP8_CHICK</v>
      </c>
      <c r="B1452" t="s">
        <v>5466</v>
      </c>
      <c r="C1452">
        <f>swisspfam_to_xls!I3107</f>
        <v>117</v>
      </c>
    </row>
    <row r="1453" spans="1:3">
      <c r="A1453" t="str">
        <f>IF(swisspfam_to_xls!H3109="Regulator of G protein signaling domain", swisspfam_to_xls!A3109, "")</f>
        <v>F1NCQ6_CHICK</v>
      </c>
      <c r="B1453" t="s">
        <v>5466</v>
      </c>
      <c r="C1453">
        <f>swisspfam_to_xls!I3109</f>
        <v>140</v>
      </c>
    </row>
    <row r="1454" spans="1:3">
      <c r="A1454" t="str">
        <f>IF(swisspfam_to_xls!H3111="Regulator of G protein signaling domain", swisspfam_to_xls!A3111, "")</f>
        <v>F1NE48_CHICK</v>
      </c>
      <c r="B1454" t="s">
        <v>5466</v>
      </c>
      <c r="C1454">
        <f>swisspfam_to_xls!I3111</f>
        <v>73</v>
      </c>
    </row>
    <row r="1455" spans="1:3">
      <c r="A1455" t="str">
        <f>IF(swisspfam_to_xls!H3112="Regulator of G protein signaling domain", swisspfam_to_xls!A3112, "")</f>
        <v>F1NFD8_CHICK</v>
      </c>
      <c r="B1455" t="s">
        <v>5466</v>
      </c>
      <c r="C1455">
        <f>swisspfam_to_xls!I3112</f>
        <v>82</v>
      </c>
    </row>
    <row r="1456" spans="1:3">
      <c r="A1456" t="str">
        <f>IF(swisspfam_to_xls!H3113="Regulator of G protein signaling domain", swisspfam_to_xls!A3113, "")</f>
        <v>F1NGK2_CHICK</v>
      </c>
      <c r="B1456" t="s">
        <v>5466</v>
      </c>
      <c r="C1456">
        <f>swisspfam_to_xls!I3113</f>
        <v>116</v>
      </c>
    </row>
    <row r="1457" spans="1:3">
      <c r="A1457" t="str">
        <f>IF(swisspfam_to_xls!H3114="Regulator of G protein signaling domain", swisspfam_to_xls!A3114, "")</f>
        <v>F1NHG4_CHICK</v>
      </c>
      <c r="B1457" t="s">
        <v>5466</v>
      </c>
      <c r="C1457">
        <f>swisspfam_to_xls!I3114</f>
        <v>99</v>
      </c>
    </row>
    <row r="1458" spans="1:3">
      <c r="A1458" t="str">
        <f>IF(swisspfam_to_xls!H3115="Regulator of G protein signaling domain", swisspfam_to_xls!A3115, "")</f>
        <v>F1NHG4_CHICK</v>
      </c>
      <c r="B1458" t="s">
        <v>5466</v>
      </c>
      <c r="C1458">
        <f>swisspfam_to_xls!I3115</f>
        <v>125</v>
      </c>
    </row>
    <row r="1459" spans="1:3">
      <c r="A1459" t="str">
        <f>IF(swisspfam_to_xls!H3116="Regulator of G protein signaling domain", swisspfam_to_xls!A3116, "")</f>
        <v>F1NHZ4_CHICK</v>
      </c>
      <c r="B1459" t="s">
        <v>5466</v>
      </c>
      <c r="C1459">
        <f>swisspfam_to_xls!I3116</f>
        <v>116</v>
      </c>
    </row>
    <row r="1460" spans="1:3">
      <c r="A1460" t="str">
        <f>IF(swisspfam_to_xls!H3117="Regulator of G protein signaling domain", swisspfam_to_xls!A3117, "")</f>
        <v>F1NIN7_CHICK</v>
      </c>
      <c r="B1460" t="s">
        <v>5466</v>
      </c>
      <c r="C1460">
        <f>swisspfam_to_xls!I3117</f>
        <v>116</v>
      </c>
    </row>
    <row r="1461" spans="1:3">
      <c r="A1461" t="str">
        <f>IF(swisspfam_to_xls!H3118="Regulator of G protein signaling domain", swisspfam_to_xls!A3118, "")</f>
        <v>F1NJM4_CHICK</v>
      </c>
      <c r="B1461" t="s">
        <v>5466</v>
      </c>
      <c r="C1461">
        <f>swisspfam_to_xls!I3118</f>
        <v>58</v>
      </c>
    </row>
    <row r="1462" spans="1:3">
      <c r="A1462" t="str">
        <f>IF(swisspfam_to_xls!H3120="Regulator of G protein signaling domain", swisspfam_to_xls!A3120, "")</f>
        <v>F1NLK8_CHICK</v>
      </c>
      <c r="B1462" t="s">
        <v>5466</v>
      </c>
      <c r="C1462">
        <f>swisspfam_to_xls!I3120</f>
        <v>116</v>
      </c>
    </row>
    <row r="1463" spans="1:3">
      <c r="A1463" t="str">
        <f>IF(swisspfam_to_xls!H3121="Regulator of G protein signaling domain", swisspfam_to_xls!A3121, "")</f>
        <v>F1NLK9_CHICK</v>
      </c>
      <c r="B1463" t="s">
        <v>5466</v>
      </c>
      <c r="C1463">
        <f>swisspfam_to_xls!I3121</f>
        <v>116</v>
      </c>
    </row>
    <row r="1464" spans="1:3">
      <c r="A1464" t="str">
        <f>IF(swisspfam_to_xls!H3122="Regulator of G protein signaling domain", swisspfam_to_xls!A3122, "")</f>
        <v>F1NM77_CHICK</v>
      </c>
      <c r="B1464" t="s">
        <v>5466</v>
      </c>
      <c r="C1464">
        <f>swisspfam_to_xls!I3122</f>
        <v>115</v>
      </c>
    </row>
    <row r="1465" spans="1:3">
      <c r="A1465" t="str">
        <f>IF(swisspfam_to_xls!H3124="Regulator of G protein signaling domain", swisspfam_to_xls!A3124, "")</f>
        <v>F1NP80_CHICK</v>
      </c>
      <c r="B1465" t="s">
        <v>5466</v>
      </c>
      <c r="C1465">
        <f>swisspfam_to_xls!I3124</f>
        <v>106</v>
      </c>
    </row>
    <row r="1466" spans="1:3">
      <c r="A1466" t="str">
        <f>IF(swisspfam_to_xls!H3125="Regulator of G protein signaling domain", swisspfam_to_xls!A3125, "")</f>
        <v>F1NQC5_CHICK</v>
      </c>
      <c r="B1466" t="s">
        <v>5466</v>
      </c>
      <c r="C1466">
        <f>swisspfam_to_xls!I3125</f>
        <v>115</v>
      </c>
    </row>
    <row r="1467" spans="1:3">
      <c r="A1467" t="str">
        <f>IF(swisspfam_to_xls!H3126="Regulator of G protein signaling domain", swisspfam_to_xls!A3126, "")</f>
        <v>F1NQD0_CHICK</v>
      </c>
      <c r="B1467" t="s">
        <v>5466</v>
      </c>
      <c r="C1467">
        <f>swisspfam_to_xls!I3126</f>
        <v>111</v>
      </c>
    </row>
    <row r="1468" spans="1:3">
      <c r="A1468" t="str">
        <f>IF(swisspfam_to_xls!H3128="Regulator of G protein signaling domain", swisspfam_to_xls!A3128, "")</f>
        <v>F1NTL1_CHICK</v>
      </c>
      <c r="B1468" t="s">
        <v>5466</v>
      </c>
      <c r="C1468">
        <f>swisspfam_to_xls!I3128</f>
        <v>111</v>
      </c>
    </row>
    <row r="1469" spans="1:3">
      <c r="A1469" t="str">
        <f>IF(swisspfam_to_xls!H3134="Regulator of G protein signaling domain", swisspfam_to_xls!A3134, "")</f>
        <v>F1NTP5_CHICK</v>
      </c>
      <c r="B1469" t="s">
        <v>5466</v>
      </c>
      <c r="C1469">
        <f>swisspfam_to_xls!I3134</f>
        <v>123</v>
      </c>
    </row>
    <row r="1470" spans="1:3">
      <c r="A1470" t="str">
        <f>IF(swisspfam_to_xls!H3135="Regulator of G protein signaling domain", swisspfam_to_xls!A3135, "")</f>
        <v>F1NU44_CHICK</v>
      </c>
      <c r="B1470" t="s">
        <v>5466</v>
      </c>
      <c r="C1470">
        <f>swisspfam_to_xls!I3135</f>
        <v>85</v>
      </c>
    </row>
    <row r="1471" spans="1:3">
      <c r="A1471" t="str">
        <f>IF(swisspfam_to_xls!H3137="Regulator of G protein signaling domain", swisspfam_to_xls!A3137, "")</f>
        <v>F1NUX8_CHICK</v>
      </c>
      <c r="B1471" t="s">
        <v>5466</v>
      </c>
      <c r="C1471">
        <f>swisspfam_to_xls!I3137</f>
        <v>114</v>
      </c>
    </row>
    <row r="1472" spans="1:3">
      <c r="A1472" t="str">
        <f>IF(swisspfam_to_xls!H3140="Regulator of G protein signaling domain", swisspfam_to_xls!A3140, "")</f>
        <v>F1NVN1_CHICK</v>
      </c>
      <c r="B1472" t="s">
        <v>5466</v>
      </c>
      <c r="C1472">
        <f>swisspfam_to_xls!I3140</f>
        <v>123</v>
      </c>
    </row>
    <row r="1473" spans="1:3">
      <c r="A1473" t="str">
        <f>IF(swisspfam_to_xls!H3141="Regulator of G protein signaling domain", swisspfam_to_xls!A3141, "")</f>
        <v>F1NXC2_CHICK</v>
      </c>
      <c r="B1473" t="s">
        <v>5466</v>
      </c>
      <c r="C1473">
        <f>swisspfam_to_xls!I3141</f>
        <v>116</v>
      </c>
    </row>
    <row r="1474" spans="1:3">
      <c r="A1474" t="str">
        <f>IF(swisspfam_to_xls!H3142="Regulator of G protein signaling domain", swisspfam_to_xls!A3142, "")</f>
        <v>F1NXD1_CHICK</v>
      </c>
      <c r="B1474" t="s">
        <v>5466</v>
      </c>
      <c r="C1474">
        <f>swisspfam_to_xls!I3142</f>
        <v>84</v>
      </c>
    </row>
    <row r="1475" spans="1:3">
      <c r="A1475" t="str">
        <f>IF(swisspfam_to_xls!H3143="Regulator of G protein signaling domain", swisspfam_to_xls!A3143, "")</f>
        <v>F1NXD2_CHICK</v>
      </c>
      <c r="B1475" t="s">
        <v>5466</v>
      </c>
      <c r="C1475">
        <f>swisspfam_to_xls!I3143</f>
        <v>49</v>
      </c>
    </row>
    <row r="1476" spans="1:3">
      <c r="A1476" t="str">
        <f>IF(swisspfam_to_xls!H3144="Regulator of G protein signaling domain", swisspfam_to_xls!A3144, "")</f>
        <v>F1NXD5_CHICK</v>
      </c>
      <c r="B1476" t="s">
        <v>5466</v>
      </c>
      <c r="C1476">
        <f>swisspfam_to_xls!I3144</f>
        <v>84</v>
      </c>
    </row>
    <row r="1477" spans="1:3">
      <c r="A1477" t="str">
        <f>IF(swisspfam_to_xls!H3145="Regulator of G protein signaling domain", swisspfam_to_xls!A3145, "")</f>
        <v>F1NXE3_CHICK</v>
      </c>
      <c r="B1477" t="s">
        <v>5466</v>
      </c>
      <c r="C1477">
        <f>swisspfam_to_xls!I3145</f>
        <v>49</v>
      </c>
    </row>
    <row r="1478" spans="1:3">
      <c r="A1478" t="str">
        <f>IF(swisspfam_to_xls!H3147="Regulator of G protein signaling domain", swisspfam_to_xls!A3147, "")</f>
        <v>F1NZU0_CHICK</v>
      </c>
      <c r="B1478" t="s">
        <v>5466</v>
      </c>
      <c r="C1478">
        <f>swisspfam_to_xls!I3147</f>
        <v>132</v>
      </c>
    </row>
    <row r="1479" spans="1:3">
      <c r="A1479" t="str">
        <f>IF(swisspfam_to_xls!H3151="Regulator of G protein signaling domain", swisspfam_to_xls!A3151, "")</f>
        <v>F1NZU1_CHICK</v>
      </c>
      <c r="B1479" t="s">
        <v>5466</v>
      </c>
      <c r="C1479">
        <f>swisspfam_to_xls!I3151</f>
        <v>132</v>
      </c>
    </row>
    <row r="1480" spans="1:3">
      <c r="A1480" t="str">
        <f>IF(swisspfam_to_xls!H3155="Regulator of G protein signaling domain", swisspfam_to_xls!A3155, "")</f>
        <v>F1P0K9_CHICK</v>
      </c>
      <c r="B1480" t="s">
        <v>5466</v>
      </c>
      <c r="C1480">
        <f>swisspfam_to_xls!I3155</f>
        <v>115</v>
      </c>
    </row>
    <row r="1481" spans="1:3">
      <c r="A1481" t="str">
        <f>IF(swisspfam_to_xls!H3157="Regulator of G protein signaling domain", swisspfam_to_xls!A3157, "")</f>
        <v>F1P0L0_CHICK</v>
      </c>
      <c r="B1481" t="s">
        <v>5466</v>
      </c>
      <c r="C1481">
        <f>swisspfam_to_xls!I3157</f>
        <v>77</v>
      </c>
    </row>
    <row r="1482" spans="1:3">
      <c r="A1482" t="str">
        <f>IF(swisspfam_to_xls!H3159="Regulator of G protein signaling domain", swisspfam_to_xls!A3159, "")</f>
        <v>F1P0L1_CHICK</v>
      </c>
      <c r="B1482" t="s">
        <v>5466</v>
      </c>
      <c r="C1482">
        <f>swisspfam_to_xls!I3159</f>
        <v>115</v>
      </c>
    </row>
    <row r="1483" spans="1:3">
      <c r="A1483" t="str">
        <f>IF(swisspfam_to_xls!H3161="Regulator of G protein signaling domain", swisspfam_to_xls!A3161, "")</f>
        <v>F1P136_CHICK</v>
      </c>
      <c r="B1483" t="s">
        <v>5466</v>
      </c>
      <c r="C1483">
        <f>swisspfam_to_xls!I3161</f>
        <v>119</v>
      </c>
    </row>
    <row r="1484" spans="1:3">
      <c r="A1484" t="str">
        <f>IF(swisspfam_to_xls!H3166="Regulator of G protein signaling domain", swisspfam_to_xls!A3166, "")</f>
        <v>F1P1Z9_CHICK</v>
      </c>
      <c r="B1484" t="s">
        <v>5466</v>
      </c>
      <c r="C1484">
        <f>swisspfam_to_xls!I3166</f>
        <v>119</v>
      </c>
    </row>
    <row r="1485" spans="1:3">
      <c r="A1485" t="str">
        <f>IF(swisspfam_to_xls!H3167="Regulator of G protein signaling domain", swisspfam_to_xls!A3167, "")</f>
        <v>F1P2X0_CHICK</v>
      </c>
      <c r="B1485" t="s">
        <v>5466</v>
      </c>
      <c r="C1485">
        <f>swisspfam_to_xls!I3167</f>
        <v>120</v>
      </c>
    </row>
    <row r="1486" spans="1:3">
      <c r="A1486" t="str">
        <f>IF(swisspfam_to_xls!H3168="Regulator of G protein signaling domain", swisspfam_to_xls!A3168, "")</f>
        <v>F1P6G7_CANFA</v>
      </c>
      <c r="B1486" t="s">
        <v>5466</v>
      </c>
      <c r="C1486">
        <f>swisspfam_to_xls!I3168</f>
        <v>115</v>
      </c>
    </row>
    <row r="1487" spans="1:3">
      <c r="A1487" t="str">
        <f>IF(swisspfam_to_xls!H3170="Regulator of G protein signaling domain", swisspfam_to_xls!A3170, "")</f>
        <v>F1P761_CANFA</v>
      </c>
      <c r="B1487" t="s">
        <v>5466</v>
      </c>
      <c r="C1487">
        <f>swisspfam_to_xls!I3170</f>
        <v>119</v>
      </c>
    </row>
    <row r="1488" spans="1:3">
      <c r="A1488" t="str">
        <f>IF(swisspfam_to_xls!H3172="Regulator of G protein signaling domain", swisspfam_to_xls!A3172, "")</f>
        <v>F1P762_CANFA</v>
      </c>
      <c r="B1488" t="s">
        <v>5466</v>
      </c>
      <c r="C1488">
        <f>swisspfam_to_xls!I3172</f>
        <v>119</v>
      </c>
    </row>
    <row r="1489" spans="1:3">
      <c r="A1489" t="str">
        <f>IF(swisspfam_to_xls!H3174="Regulator of G protein signaling domain", swisspfam_to_xls!A3174, "")</f>
        <v>F1P8J9_CANFA</v>
      </c>
      <c r="B1489" t="s">
        <v>5466</v>
      </c>
      <c r="C1489">
        <f>swisspfam_to_xls!I3174</f>
        <v>115</v>
      </c>
    </row>
    <row r="1490" spans="1:3">
      <c r="A1490" t="str">
        <f>IF(swisspfam_to_xls!H3176="Regulator of G protein signaling domain", swisspfam_to_xls!A3176, "")</f>
        <v>F1P8K5_CANFA</v>
      </c>
      <c r="B1490" t="s">
        <v>5466</v>
      </c>
      <c r="C1490">
        <f>swisspfam_to_xls!I3176</f>
        <v>115</v>
      </c>
    </row>
    <row r="1491" spans="1:3">
      <c r="A1491" t="str">
        <f>IF(swisspfam_to_xls!H3179="Regulator of G protein signaling domain", swisspfam_to_xls!A3179, "")</f>
        <v>F1P8P3_CANFA</v>
      </c>
      <c r="B1491" t="s">
        <v>5466</v>
      </c>
      <c r="C1491">
        <f>swisspfam_to_xls!I3179</f>
        <v>117</v>
      </c>
    </row>
    <row r="1492" spans="1:3">
      <c r="A1492" t="str">
        <f>IF(swisspfam_to_xls!H3181="Regulator of G protein signaling domain", swisspfam_to_xls!A3181, "")</f>
        <v>F1PCM3_CANFA</v>
      </c>
      <c r="B1492" t="s">
        <v>5466</v>
      </c>
      <c r="C1492">
        <f>swisspfam_to_xls!I3181</f>
        <v>123</v>
      </c>
    </row>
    <row r="1493" spans="1:3">
      <c r="A1493" t="str">
        <f>IF(swisspfam_to_xls!H3185="Regulator of G protein signaling domain", swisspfam_to_xls!A3185, "")</f>
        <v>F1PD57_CANFA</v>
      </c>
      <c r="B1493" t="s">
        <v>5466</v>
      </c>
      <c r="C1493">
        <f>swisspfam_to_xls!I3185</f>
        <v>87</v>
      </c>
    </row>
    <row r="1494" spans="1:3">
      <c r="A1494" t="str">
        <f>IF(swisspfam_to_xls!H3188="Regulator of G protein signaling domain", swisspfam_to_xls!A3188, "")</f>
        <v>F1PE12_CANFA</v>
      </c>
      <c r="B1494" t="s">
        <v>5466</v>
      </c>
      <c r="C1494">
        <f>swisspfam_to_xls!I3188</f>
        <v>110</v>
      </c>
    </row>
    <row r="1495" spans="1:3">
      <c r="A1495" t="str">
        <f>IF(swisspfam_to_xls!H3189="Regulator of G protein signaling domain", swisspfam_to_xls!A3189, "")</f>
        <v>F1PE12_CANFA</v>
      </c>
      <c r="B1495" t="s">
        <v>5466</v>
      </c>
      <c r="C1495">
        <f>swisspfam_to_xls!I3189</f>
        <v>127</v>
      </c>
    </row>
    <row r="1496" spans="1:3">
      <c r="A1496" t="str">
        <f>IF(swisspfam_to_xls!H3190="Regulator of G protein signaling domain", swisspfam_to_xls!A3190, "")</f>
        <v>F1PEE0_CANFA</v>
      </c>
      <c r="B1496" t="s">
        <v>5466</v>
      </c>
      <c r="C1496">
        <f>swisspfam_to_xls!I3190</f>
        <v>109</v>
      </c>
    </row>
    <row r="1497" spans="1:3">
      <c r="A1497" t="str">
        <f>IF(swisspfam_to_xls!H3191="Regulator of G protein signaling domain", swisspfam_to_xls!A3191, "")</f>
        <v>F1PEE0_CANFA</v>
      </c>
      <c r="B1497" t="s">
        <v>5466</v>
      </c>
      <c r="C1497">
        <f>swisspfam_to_xls!I3191</f>
        <v>125</v>
      </c>
    </row>
    <row r="1498" spans="1:3">
      <c r="A1498" t="str">
        <f>IF(swisspfam_to_xls!H3193="Regulator of G protein signaling domain", swisspfam_to_xls!A3193, "")</f>
        <v>F1PF32_CANFA</v>
      </c>
      <c r="B1498" t="s">
        <v>5466</v>
      </c>
      <c r="C1498">
        <f>swisspfam_to_xls!I3193</f>
        <v>86</v>
      </c>
    </row>
    <row r="1499" spans="1:3">
      <c r="A1499" t="str">
        <f>IF(swisspfam_to_xls!H3198="Regulator of G protein signaling domain", swisspfam_to_xls!A3198, "")</f>
        <v>F1PGF2_CANFA</v>
      </c>
      <c r="B1499" t="s">
        <v>5466</v>
      </c>
      <c r="C1499">
        <f>swisspfam_to_xls!I3198</f>
        <v>105</v>
      </c>
    </row>
    <row r="1500" spans="1:3">
      <c r="A1500" t="str">
        <f>IF(swisspfam_to_xls!H3199="Regulator of G protein signaling domain", swisspfam_to_xls!A3199, "")</f>
        <v>F1PH40_CANFA</v>
      </c>
      <c r="B1500" t="s">
        <v>5466</v>
      </c>
      <c r="C1500">
        <f>swisspfam_to_xls!I3199</f>
        <v>116</v>
      </c>
    </row>
    <row r="1501" spans="1:3">
      <c r="A1501" t="str">
        <f>IF(swisspfam_to_xls!H3200="Regulator of G protein signaling domain", swisspfam_to_xls!A3200, "")</f>
        <v>F1PJU8_CANFA</v>
      </c>
      <c r="B1501" t="s">
        <v>5466</v>
      </c>
      <c r="C1501">
        <f>swisspfam_to_xls!I3200</f>
        <v>116</v>
      </c>
    </row>
    <row r="1502" spans="1:3">
      <c r="A1502" t="str">
        <f>IF(swisspfam_to_xls!H3201="Regulator of G protein signaling domain", swisspfam_to_xls!A3201, "")</f>
        <v>F1PN83_CANFA</v>
      </c>
      <c r="B1502" t="s">
        <v>5466</v>
      </c>
      <c r="C1502">
        <f>swisspfam_to_xls!I3201</f>
        <v>140</v>
      </c>
    </row>
    <row r="1503" spans="1:3">
      <c r="A1503" t="str">
        <f>IF(swisspfam_to_xls!H3204="Regulator of G protein signaling domain", swisspfam_to_xls!A3204, "")</f>
        <v>F1PNJ4_CANFA</v>
      </c>
      <c r="B1503" t="s">
        <v>5466</v>
      </c>
      <c r="C1503">
        <f>swisspfam_to_xls!I3204</f>
        <v>115</v>
      </c>
    </row>
    <row r="1504" spans="1:3">
      <c r="A1504" t="str">
        <f>IF(swisspfam_to_xls!H3206="Regulator of G protein signaling domain", swisspfam_to_xls!A3206, "")</f>
        <v>F1PNK4_CANFA</v>
      </c>
      <c r="B1504" t="s">
        <v>5466</v>
      </c>
      <c r="C1504">
        <f>swisspfam_to_xls!I3206</f>
        <v>115</v>
      </c>
    </row>
    <row r="1505" spans="1:3">
      <c r="A1505" t="str">
        <f>IF(swisspfam_to_xls!H3209="Regulator of G protein signaling domain", swisspfam_to_xls!A3209, "")</f>
        <v>F1PPD1_CANFA</v>
      </c>
      <c r="B1505" t="s">
        <v>5466</v>
      </c>
      <c r="C1505">
        <f>swisspfam_to_xls!I3209</f>
        <v>119</v>
      </c>
    </row>
    <row r="1506" spans="1:3">
      <c r="A1506" t="str">
        <f>IF(swisspfam_to_xls!H3210="Regulator of G protein signaling domain", swisspfam_to_xls!A3210, "")</f>
        <v>F1PQP2_CANFA</v>
      </c>
      <c r="B1506" t="s">
        <v>5466</v>
      </c>
      <c r="C1506">
        <f>swisspfam_to_xls!I3210</f>
        <v>116</v>
      </c>
    </row>
    <row r="1507" spans="1:3">
      <c r="A1507" t="str">
        <f>IF(swisspfam_to_xls!H3211="Regulator of G protein signaling domain", swisspfam_to_xls!A3211, "")</f>
        <v>F1PRN8_CANFA</v>
      </c>
      <c r="B1507" t="s">
        <v>5466</v>
      </c>
      <c r="C1507">
        <f>swisspfam_to_xls!I3211</f>
        <v>115</v>
      </c>
    </row>
    <row r="1508" spans="1:3">
      <c r="A1508" t="str">
        <f>IF(swisspfam_to_xls!H3212="Regulator of G protein signaling domain", swisspfam_to_xls!A3212, "")</f>
        <v>F1PSY8_CANFA</v>
      </c>
      <c r="B1508" t="s">
        <v>5466</v>
      </c>
      <c r="C1508">
        <f>swisspfam_to_xls!I3212</f>
        <v>140</v>
      </c>
    </row>
    <row r="1509" spans="1:3">
      <c r="A1509" t="str">
        <f>IF(swisspfam_to_xls!H3216="Regulator of G protein signaling domain", swisspfam_to_xls!A3216, "")</f>
        <v>F1PU98_CANFA</v>
      </c>
      <c r="B1509" t="s">
        <v>5466</v>
      </c>
      <c r="C1509">
        <f>swisspfam_to_xls!I3216</f>
        <v>122</v>
      </c>
    </row>
    <row r="1510" spans="1:3">
      <c r="A1510" t="str">
        <f>IF(swisspfam_to_xls!H3217="Regulator of G protein signaling domain", swisspfam_to_xls!A3217, "")</f>
        <v>F1PUM1_CANFA</v>
      </c>
      <c r="B1510" t="s">
        <v>5466</v>
      </c>
      <c r="C1510">
        <f>swisspfam_to_xls!I3217</f>
        <v>116</v>
      </c>
    </row>
    <row r="1511" spans="1:3">
      <c r="A1511" t="str">
        <f>IF(swisspfam_to_xls!H3219="Regulator of G protein signaling domain", swisspfam_to_xls!A3219, "")</f>
        <v>F1PUN2_CANFA</v>
      </c>
      <c r="B1511" t="s">
        <v>5466</v>
      </c>
      <c r="C1511">
        <f>swisspfam_to_xls!I3219</f>
        <v>140</v>
      </c>
    </row>
    <row r="1512" spans="1:3">
      <c r="A1512" t="str">
        <f>IF(swisspfam_to_xls!H3222="Regulator of G protein signaling domain", swisspfam_to_xls!A3222, "")</f>
        <v>F1PXP7_CANFA</v>
      </c>
      <c r="B1512" t="s">
        <v>5466</v>
      </c>
      <c r="C1512">
        <f>swisspfam_to_xls!I3222</f>
        <v>133</v>
      </c>
    </row>
    <row r="1513" spans="1:3">
      <c r="A1513" t="str">
        <f>IF(swisspfam_to_xls!H3227="Regulator of G protein signaling domain", swisspfam_to_xls!A3227, "")</f>
        <v>F1PYR0_CANFA</v>
      </c>
      <c r="B1513" t="s">
        <v>5466</v>
      </c>
      <c r="C1513">
        <f>swisspfam_to_xls!I3227</f>
        <v>116</v>
      </c>
    </row>
    <row r="1514" spans="1:3">
      <c r="A1514" t="str">
        <f>IF(swisspfam_to_xls!H3228="Regulator of G protein signaling domain", swisspfam_to_xls!A3228, "")</f>
        <v>F1Q4I2_CANFA</v>
      </c>
      <c r="B1514" t="s">
        <v>5466</v>
      </c>
      <c r="C1514">
        <f>swisspfam_to_xls!I3228</f>
        <v>98</v>
      </c>
    </row>
    <row r="1515" spans="1:3">
      <c r="A1515" t="str">
        <f>IF(swisspfam_to_xls!H3232="Regulator of G protein signaling domain", swisspfam_to_xls!A3232, "")</f>
        <v>F1Q4I4_CANFA</v>
      </c>
      <c r="B1515" t="s">
        <v>5466</v>
      </c>
      <c r="C1515">
        <f>swisspfam_to_xls!I3232</f>
        <v>114</v>
      </c>
    </row>
    <row r="1516" spans="1:3">
      <c r="A1516" t="str">
        <f>IF(swisspfam_to_xls!H3236="Regulator of G protein signaling domain", swisspfam_to_xls!A3236, "")</f>
        <v>F1Q4L3_DANRE</v>
      </c>
      <c r="B1516" t="s">
        <v>5466</v>
      </c>
      <c r="C1516">
        <f>swisspfam_to_xls!I3236</f>
        <v>115</v>
      </c>
    </row>
    <row r="1517" spans="1:3">
      <c r="A1517" t="str">
        <f>IF(swisspfam_to_xls!H3239="Regulator of G protein signaling domain", swisspfam_to_xls!A3239, "")</f>
        <v>F1Q9W6_DANRE</v>
      </c>
      <c r="B1517" t="s">
        <v>5466</v>
      </c>
      <c r="C1517">
        <f>swisspfam_to_xls!I3239</f>
        <v>115</v>
      </c>
    </row>
    <row r="1518" spans="1:3">
      <c r="A1518" t="str">
        <f>IF(swisspfam_to_xls!H3244="Regulator of G protein signaling domain", swisspfam_to_xls!A3244, "")</f>
        <v>F1QAG9_DANRE</v>
      </c>
      <c r="B1518" t="s">
        <v>5466</v>
      </c>
      <c r="C1518">
        <f>swisspfam_to_xls!I3244</f>
        <v>117</v>
      </c>
    </row>
    <row r="1519" spans="1:3">
      <c r="A1519" t="str">
        <f>IF(swisspfam_to_xls!H3245="Regulator of G protein signaling domain", swisspfam_to_xls!A3245, "")</f>
        <v>F1QC69_DANRE</v>
      </c>
      <c r="B1519" t="s">
        <v>5466</v>
      </c>
      <c r="C1519">
        <f>swisspfam_to_xls!I3245</f>
        <v>116</v>
      </c>
    </row>
    <row r="1520" spans="1:3">
      <c r="A1520" t="str">
        <f>IF(swisspfam_to_xls!H3250="Regulator of G protein signaling domain", swisspfam_to_xls!A3250, "")</f>
        <v>F1QDF6_DANRE</v>
      </c>
      <c r="B1520" t="s">
        <v>5466</v>
      </c>
      <c r="C1520">
        <f>swisspfam_to_xls!I3250</f>
        <v>68</v>
      </c>
    </row>
    <row r="1521" spans="1:3">
      <c r="A1521" t="str">
        <f>IF(swisspfam_to_xls!H3251="Regulator of G protein signaling domain", swisspfam_to_xls!A3251, "")</f>
        <v>F1QDF6_DANRE</v>
      </c>
      <c r="B1521" t="s">
        <v>5466</v>
      </c>
      <c r="C1521">
        <f>swisspfam_to_xls!I3251</f>
        <v>98</v>
      </c>
    </row>
    <row r="1522" spans="1:3">
      <c r="A1522" t="str">
        <f>IF(swisspfam_to_xls!H3252="Regulator of G protein signaling domain", swisspfam_to_xls!A3252, "")</f>
        <v>F1QDF6_DANRE</v>
      </c>
      <c r="B1522" t="s">
        <v>5466</v>
      </c>
      <c r="C1522">
        <f>swisspfam_to_xls!I3252</f>
        <v>125</v>
      </c>
    </row>
    <row r="1523" spans="1:3">
      <c r="A1523" t="str">
        <f>IF(swisspfam_to_xls!H3253="Regulator of G protein signaling domain", swisspfam_to_xls!A3253, "")</f>
        <v>F1QDH5_DANRE</v>
      </c>
      <c r="B1523" t="s">
        <v>5466</v>
      </c>
      <c r="C1523">
        <f>swisspfam_to_xls!I3253</f>
        <v>116</v>
      </c>
    </row>
    <row r="1524" spans="1:3">
      <c r="A1524" t="str">
        <f>IF(swisspfam_to_xls!H3255="Regulator of G protein signaling domain", swisspfam_to_xls!A3255, "")</f>
        <v>F1QDZ9_DANRE</v>
      </c>
      <c r="B1524" t="s">
        <v>5466</v>
      </c>
      <c r="C1524">
        <f>swisspfam_to_xls!I3255</f>
        <v>114</v>
      </c>
    </row>
    <row r="1525" spans="1:3">
      <c r="A1525" t="str">
        <f>IF(swisspfam_to_xls!H3260="Regulator of G protein signaling domain", swisspfam_to_xls!A3260, "")</f>
        <v>F1QEY0_DANRE</v>
      </c>
      <c r="B1525" t="s">
        <v>5466</v>
      </c>
      <c r="C1525">
        <f>swisspfam_to_xls!I3260</f>
        <v>115</v>
      </c>
    </row>
    <row r="1526" spans="1:3">
      <c r="A1526" t="str">
        <f>IF(swisspfam_to_xls!H3262="Regulator of G protein signaling domain", swisspfam_to_xls!A3262, "")</f>
        <v>F1QIA1_DANRE</v>
      </c>
      <c r="B1526" t="s">
        <v>5466</v>
      </c>
      <c r="C1526">
        <f>swisspfam_to_xls!I3262</f>
        <v>115</v>
      </c>
    </row>
    <row r="1527" spans="1:3">
      <c r="A1527" t="str">
        <f>IF(swisspfam_to_xls!H3265="Regulator of G protein signaling domain", swisspfam_to_xls!A3265, "")</f>
        <v>F1QJC7_DANRE</v>
      </c>
      <c r="B1527" t="s">
        <v>5466</v>
      </c>
      <c r="C1527">
        <f>swisspfam_to_xls!I3265</f>
        <v>132</v>
      </c>
    </row>
    <row r="1528" spans="1:3">
      <c r="A1528" t="str">
        <f>IF(swisspfam_to_xls!H3269="Regulator of G protein signaling domain", swisspfam_to_xls!A3269, "")</f>
        <v>F1QKF3_DANRE</v>
      </c>
      <c r="B1528" t="s">
        <v>5466</v>
      </c>
      <c r="C1528">
        <f>swisspfam_to_xls!I3269</f>
        <v>116</v>
      </c>
    </row>
    <row r="1529" spans="1:3">
      <c r="A1529" t="str">
        <f>IF(swisspfam_to_xls!H3270="Regulator of G protein signaling domain", swisspfam_to_xls!A3270, "")</f>
        <v>F1QKQ5_DANRE</v>
      </c>
      <c r="B1529" t="s">
        <v>5466</v>
      </c>
      <c r="C1529">
        <f>swisspfam_to_xls!I3270</f>
        <v>119</v>
      </c>
    </row>
    <row r="1530" spans="1:3">
      <c r="A1530" t="str">
        <f>IF(swisspfam_to_xls!H3273="Regulator of G protein signaling domain", swisspfam_to_xls!A3273, "")</f>
        <v>F1QKZ5_DANRE</v>
      </c>
      <c r="B1530" t="s">
        <v>5466</v>
      </c>
      <c r="C1530">
        <f>swisspfam_to_xls!I3273</f>
        <v>122</v>
      </c>
    </row>
    <row r="1531" spans="1:3">
      <c r="A1531" t="str">
        <f>IF(swisspfam_to_xls!H3274="Regulator of G protein signaling domain", swisspfam_to_xls!A3274, "")</f>
        <v>F1QM62_DANRE</v>
      </c>
      <c r="B1531" t="s">
        <v>5466</v>
      </c>
      <c r="C1531">
        <f>swisspfam_to_xls!I3274</f>
        <v>141</v>
      </c>
    </row>
    <row r="1532" spans="1:3">
      <c r="A1532" t="str">
        <f>IF(swisspfam_to_xls!H3279="Regulator of G protein signaling domain", swisspfam_to_xls!A3279, "")</f>
        <v>F1QN03_DANRE</v>
      </c>
      <c r="B1532" t="s">
        <v>5466</v>
      </c>
      <c r="C1532">
        <f>swisspfam_to_xls!I3279</f>
        <v>117</v>
      </c>
    </row>
    <row r="1533" spans="1:3">
      <c r="A1533" t="str">
        <f>IF(swisspfam_to_xls!H3280="Regulator of G protein signaling domain", swisspfam_to_xls!A3280, "")</f>
        <v>F1QQ72_DANRE</v>
      </c>
      <c r="B1533" t="s">
        <v>5466</v>
      </c>
      <c r="C1533">
        <f>swisspfam_to_xls!I3280</f>
        <v>116</v>
      </c>
    </row>
    <row r="1534" spans="1:3">
      <c r="A1534" t="str">
        <f>IF(swisspfam_to_xls!H3281="Regulator of G protein signaling domain", swisspfam_to_xls!A3281, "")</f>
        <v>F1QUZ8_DANRE</v>
      </c>
      <c r="B1534" t="s">
        <v>5466</v>
      </c>
      <c r="C1534">
        <f>swisspfam_to_xls!I3281</f>
        <v>116</v>
      </c>
    </row>
    <row r="1535" spans="1:3">
      <c r="A1535" t="str">
        <f>IF(swisspfam_to_xls!H3287="Regulator of G protein signaling domain", swisspfam_to_xls!A3287, "")</f>
        <v>F1QV08_DANRE</v>
      </c>
      <c r="B1535" t="s">
        <v>5466</v>
      </c>
      <c r="C1535">
        <f>swisspfam_to_xls!I3287</f>
        <v>117</v>
      </c>
    </row>
    <row r="1536" spans="1:3">
      <c r="A1536" t="str">
        <f>IF(swisspfam_to_xls!H3290="Regulator of G protein signaling domain", swisspfam_to_xls!A3290, "")</f>
        <v>F1QWM1_DANRE</v>
      </c>
      <c r="B1536" t="s">
        <v>5466</v>
      </c>
      <c r="C1536">
        <f>swisspfam_to_xls!I3290</f>
        <v>115</v>
      </c>
    </row>
    <row r="1537" spans="1:3">
      <c r="A1537" t="str">
        <f>IF(swisspfam_to_xls!H3292="Regulator of G protein signaling domain", swisspfam_to_xls!A3292, "")</f>
        <v>F1QXH4_DANRE</v>
      </c>
      <c r="B1537" t="s">
        <v>5466</v>
      </c>
      <c r="C1537">
        <f>swisspfam_to_xls!I3292</f>
        <v>116</v>
      </c>
    </row>
    <row r="1538" spans="1:3">
      <c r="A1538" t="str">
        <f>IF(swisspfam_to_xls!H3293="Regulator of G protein signaling domain", swisspfam_to_xls!A3293, "")</f>
        <v>F1R249_DANRE</v>
      </c>
      <c r="B1538" t="s">
        <v>5466</v>
      </c>
      <c r="C1538">
        <f>swisspfam_to_xls!I3293</f>
        <v>116</v>
      </c>
    </row>
    <row r="1539" spans="1:3">
      <c r="A1539" t="str">
        <f>IF(swisspfam_to_xls!H3294="Regulator of G protein signaling domain", swisspfam_to_xls!A3294, "")</f>
        <v>F1R304_DANRE</v>
      </c>
      <c r="B1539" t="s">
        <v>5466</v>
      </c>
      <c r="C1539">
        <f>swisspfam_to_xls!I3294</f>
        <v>116</v>
      </c>
    </row>
    <row r="1540" spans="1:3">
      <c r="A1540" t="str">
        <f>IF(swisspfam_to_xls!H3295="Regulator of G protein signaling domain", swisspfam_to_xls!A3295, "")</f>
        <v>F1R396_DANRE</v>
      </c>
      <c r="B1540" t="s">
        <v>5466</v>
      </c>
      <c r="C1540">
        <f>swisspfam_to_xls!I3295</f>
        <v>116</v>
      </c>
    </row>
    <row r="1541" spans="1:3">
      <c r="A1541" t="str">
        <f>IF(swisspfam_to_xls!H3297="Regulator of G protein signaling domain", swisspfam_to_xls!A3297, "")</f>
        <v>F1R6F6_DANRE</v>
      </c>
      <c r="B1541" t="s">
        <v>5466</v>
      </c>
      <c r="C1541">
        <f>swisspfam_to_xls!I3297</f>
        <v>117</v>
      </c>
    </row>
    <row r="1542" spans="1:3">
      <c r="A1542" t="str">
        <f>IF(swisspfam_to_xls!H3300="Regulator of G protein signaling domain", swisspfam_to_xls!A3300, "")</f>
        <v>F1R7H0_DANRE</v>
      </c>
      <c r="B1542" t="s">
        <v>5466</v>
      </c>
      <c r="C1542">
        <f>swisspfam_to_xls!I3300</f>
        <v>115</v>
      </c>
    </row>
    <row r="1543" spans="1:3">
      <c r="A1543" t="str">
        <f>IF(swisspfam_to_xls!H3303="Regulator of G protein signaling domain", swisspfam_to_xls!A3303, "")</f>
        <v>F1RAR9_DANRE</v>
      </c>
      <c r="B1543" t="s">
        <v>5466</v>
      </c>
      <c r="C1543">
        <f>swisspfam_to_xls!I3303</f>
        <v>113</v>
      </c>
    </row>
    <row r="1544" spans="1:3">
      <c r="A1544" t="str">
        <f>IF(swisspfam_to_xls!H3305="Regulator of G protein signaling domain", swisspfam_to_xls!A3305, "")</f>
        <v>F1RDB2_DANRE</v>
      </c>
      <c r="B1544" t="s">
        <v>5466</v>
      </c>
      <c r="C1544">
        <f>swisspfam_to_xls!I3305</f>
        <v>55</v>
      </c>
    </row>
    <row r="1545" spans="1:3">
      <c r="A1545" t="str">
        <f>IF(swisspfam_to_xls!H3308="Regulator of G protein signaling domain", swisspfam_to_xls!A3308, "")</f>
        <v>F1RG86_PIG</v>
      </c>
      <c r="B1545" t="s">
        <v>5466</v>
      </c>
      <c r="C1545">
        <f>swisspfam_to_xls!I3308</f>
        <v>117</v>
      </c>
    </row>
    <row r="1546" spans="1:3">
      <c r="A1546" t="str">
        <f>IF(swisspfam_to_xls!H3313="Regulator of G protein signaling domain", swisspfam_to_xls!A3313, "")</f>
        <v>F1RN35_PIG</v>
      </c>
      <c r="B1546" t="s">
        <v>5466</v>
      </c>
      <c r="C1546">
        <f>swisspfam_to_xls!I3313</f>
        <v>118</v>
      </c>
    </row>
    <row r="1547" spans="1:3">
      <c r="A1547" t="str">
        <f>IF(swisspfam_to_xls!H3314="Regulator of G protein signaling domain", swisspfam_to_xls!A3314, "")</f>
        <v>F1RSG7_PIG</v>
      </c>
      <c r="B1547" t="s">
        <v>5466</v>
      </c>
      <c r="C1547">
        <f>swisspfam_to_xls!I3314</f>
        <v>116</v>
      </c>
    </row>
    <row r="1548" spans="1:3">
      <c r="A1548" t="str">
        <f>IF(swisspfam_to_xls!H3316="Regulator of G protein signaling domain", swisspfam_to_xls!A3316, "")</f>
        <v>F1RSX9_PIG</v>
      </c>
      <c r="B1548" t="s">
        <v>5466</v>
      </c>
      <c r="C1548">
        <f>swisspfam_to_xls!I3316</f>
        <v>114</v>
      </c>
    </row>
    <row r="1549" spans="1:3">
      <c r="A1549" t="str">
        <f>IF(swisspfam_to_xls!H3319="Regulator of G protein signaling domain", swisspfam_to_xls!A3319, "")</f>
        <v>F1RUX0_PIG</v>
      </c>
      <c r="B1549" t="s">
        <v>5466</v>
      </c>
      <c r="C1549">
        <f>swisspfam_to_xls!I3319</f>
        <v>110</v>
      </c>
    </row>
    <row r="1550" spans="1:3">
      <c r="A1550" t="str">
        <f>IF(swisspfam_to_xls!H3324="Regulator of G protein signaling domain", swisspfam_to_xls!A3324, "")</f>
        <v>F1RUX3_PIG</v>
      </c>
      <c r="B1550" t="s">
        <v>5466</v>
      </c>
      <c r="C1550">
        <f>swisspfam_to_xls!I3324</f>
        <v>121</v>
      </c>
    </row>
    <row r="1551" spans="1:3">
      <c r="A1551" t="str">
        <f>IF(swisspfam_to_xls!H3327="Regulator of G protein signaling domain", swisspfam_to_xls!A3327, "")</f>
        <v>F1RV18_PIG</v>
      </c>
      <c r="B1551" t="s">
        <v>5466</v>
      </c>
      <c r="C1551">
        <f>swisspfam_to_xls!I3327</f>
        <v>119</v>
      </c>
    </row>
    <row r="1552" spans="1:3">
      <c r="A1552" t="str">
        <f>IF(swisspfam_to_xls!H3329="Regulator of G protein signaling domain", swisspfam_to_xls!A3329, "")</f>
        <v>F1S0H9_PIG</v>
      </c>
      <c r="B1552" t="s">
        <v>5466</v>
      </c>
      <c r="C1552">
        <f>swisspfam_to_xls!I3329</f>
        <v>133</v>
      </c>
    </row>
    <row r="1553" spans="1:3">
      <c r="A1553" t="str">
        <f>IF(swisspfam_to_xls!H3332="Regulator of G protein signaling domain", swisspfam_to_xls!A3332, "")</f>
        <v>F1S0P1_PIG</v>
      </c>
      <c r="B1553" t="s">
        <v>5466</v>
      </c>
      <c r="C1553">
        <f>swisspfam_to_xls!I3332</f>
        <v>118</v>
      </c>
    </row>
    <row r="1554" spans="1:3">
      <c r="A1554" t="str">
        <f>IF(swisspfam_to_xls!H3333="Regulator of G protein signaling domain", swisspfam_to_xls!A3333, "")</f>
        <v>F1S0P1_PIG</v>
      </c>
      <c r="B1554" t="s">
        <v>5466</v>
      </c>
      <c r="C1554">
        <f>swisspfam_to_xls!I3333</f>
        <v>127</v>
      </c>
    </row>
    <row r="1555" spans="1:3">
      <c r="A1555" t="str">
        <f>IF(swisspfam_to_xls!H3334="Regulator of G protein signaling domain", swisspfam_to_xls!A3334, "")</f>
        <v>F1S0P1_PIG</v>
      </c>
      <c r="B1555" t="s">
        <v>5466</v>
      </c>
      <c r="C1555">
        <f>swisspfam_to_xls!I3334</f>
        <v>119</v>
      </c>
    </row>
    <row r="1556" spans="1:3">
      <c r="A1556" t="str">
        <f>IF(swisspfam_to_xls!H3335="Regulator of G protein signaling domain", swisspfam_to_xls!A3335, "")</f>
        <v>F1S215_PIG</v>
      </c>
      <c r="B1556" t="s">
        <v>5466</v>
      </c>
      <c r="C1556">
        <f>swisspfam_to_xls!I3335</f>
        <v>116</v>
      </c>
    </row>
    <row r="1557" spans="1:3">
      <c r="A1557" t="str">
        <f>IF(swisspfam_to_xls!H3340="Regulator of G protein signaling domain", swisspfam_to_xls!A3340, "")</f>
        <v>F1S3D6_PIG</v>
      </c>
      <c r="B1557" t="s">
        <v>5466</v>
      </c>
      <c r="C1557">
        <f>swisspfam_to_xls!I3340</f>
        <v>117</v>
      </c>
    </row>
    <row r="1558" spans="1:3">
      <c r="A1558" t="str">
        <f>IF(swisspfam_to_xls!H3341="Regulator of G protein signaling domain", swisspfam_to_xls!A3341, "")</f>
        <v>F1S416_PIG</v>
      </c>
      <c r="B1558" t="s">
        <v>5466</v>
      </c>
      <c r="C1558">
        <f>swisspfam_to_xls!I3341</f>
        <v>115</v>
      </c>
    </row>
    <row r="1559" spans="1:3">
      <c r="A1559" t="str">
        <f>IF(swisspfam_to_xls!H3343="Regulator of G protein signaling domain", swisspfam_to_xls!A3343, "")</f>
        <v>F1S417_PIG</v>
      </c>
      <c r="B1559" t="s">
        <v>5466</v>
      </c>
      <c r="C1559">
        <f>swisspfam_to_xls!I3343</f>
        <v>119</v>
      </c>
    </row>
    <row r="1560" spans="1:3">
      <c r="A1560" t="str">
        <f>IF(swisspfam_to_xls!H3344="Regulator of G protein signaling domain", swisspfam_to_xls!A3344, "")</f>
        <v>F1S667_PIG</v>
      </c>
      <c r="B1560" t="s">
        <v>5466</v>
      </c>
      <c r="C1560">
        <f>swisspfam_to_xls!I3344</f>
        <v>116</v>
      </c>
    </row>
    <row r="1561" spans="1:3">
      <c r="A1561" t="str">
        <f>IF(swisspfam_to_xls!H3345="Regulator of G protein signaling domain", swisspfam_to_xls!A3345, "")</f>
        <v>F1S668_PIG</v>
      </c>
      <c r="B1561" t="s">
        <v>5466</v>
      </c>
      <c r="C1561">
        <f>swisspfam_to_xls!I3345</f>
        <v>116</v>
      </c>
    </row>
    <row r="1562" spans="1:3">
      <c r="A1562" t="str">
        <f>IF(swisspfam_to_xls!H3346="Regulator of G protein signaling domain", swisspfam_to_xls!A3346, "")</f>
        <v>F1S670_PIG</v>
      </c>
      <c r="B1562" t="s">
        <v>5466</v>
      </c>
      <c r="C1562">
        <f>swisspfam_to_xls!I3346</f>
        <v>112</v>
      </c>
    </row>
    <row r="1563" spans="1:3">
      <c r="A1563" t="str">
        <f>IF(swisspfam_to_xls!H3347="Regulator of G protein signaling domain", swisspfam_to_xls!A3347, "")</f>
        <v>F1S7X6_PIG</v>
      </c>
      <c r="B1563" t="s">
        <v>5466</v>
      </c>
      <c r="C1563">
        <f>swisspfam_to_xls!I3347</f>
        <v>116</v>
      </c>
    </row>
    <row r="1564" spans="1:3">
      <c r="A1564" t="str">
        <f>IF(swisspfam_to_xls!H3352="Regulator of G protein signaling domain", swisspfam_to_xls!A3352, "")</f>
        <v>F1S8N3_PIG</v>
      </c>
      <c r="B1564" t="s">
        <v>5466</v>
      </c>
      <c r="C1564">
        <f>swisspfam_to_xls!I3352</f>
        <v>117</v>
      </c>
    </row>
    <row r="1565" spans="1:3">
      <c r="A1565" t="str">
        <f>IF(swisspfam_to_xls!H3355="Regulator of G protein signaling domain", swisspfam_to_xls!A3355, "")</f>
        <v>F1S8P7_PIG</v>
      </c>
      <c r="B1565" t="s">
        <v>5466</v>
      </c>
      <c r="C1565">
        <f>swisspfam_to_xls!I3355</f>
        <v>119</v>
      </c>
    </row>
    <row r="1566" spans="1:3">
      <c r="A1566" t="str">
        <f>IF(swisspfam_to_xls!H3356="Regulator of G protein signaling domain", swisspfam_to_xls!A3356, "")</f>
        <v>F1S9G2_PIG</v>
      </c>
      <c r="B1566" t="s">
        <v>5466</v>
      </c>
      <c r="C1566">
        <f>swisspfam_to_xls!I3356</f>
        <v>87</v>
      </c>
    </row>
    <row r="1567" spans="1:3">
      <c r="A1567" t="str">
        <f>IF(swisspfam_to_xls!H3357="Regulator of G protein signaling domain", swisspfam_to_xls!A3357, "")</f>
        <v>F1S9G4_PIG</v>
      </c>
      <c r="B1567" t="s">
        <v>5466</v>
      </c>
      <c r="C1567">
        <f>swisspfam_to_xls!I3357</f>
        <v>116</v>
      </c>
    </row>
    <row r="1568" spans="1:3">
      <c r="A1568" t="str">
        <f>IF(swisspfam_to_xls!H3358="Regulator of G protein signaling domain", swisspfam_to_xls!A3358, "")</f>
        <v>F1SA94_PIG</v>
      </c>
      <c r="B1568" t="s">
        <v>5466</v>
      </c>
      <c r="C1568">
        <f>swisspfam_to_xls!I3358</f>
        <v>116</v>
      </c>
    </row>
    <row r="1569" spans="1:3">
      <c r="A1569" t="str">
        <f>IF(swisspfam_to_xls!H3359="Regulator of G protein signaling domain", swisspfam_to_xls!A3359, "")</f>
        <v>F1SA95_PIG</v>
      </c>
      <c r="B1569" t="s">
        <v>5466</v>
      </c>
      <c r="C1569">
        <f>swisspfam_to_xls!I3359</f>
        <v>116</v>
      </c>
    </row>
    <row r="1570" spans="1:3">
      <c r="A1570" t="str">
        <f>IF(swisspfam_to_xls!H3361="Regulator of G protein signaling domain", swisspfam_to_xls!A3361, "")</f>
        <v>F1SKG7_PIG</v>
      </c>
      <c r="B1570" t="s">
        <v>5466</v>
      </c>
      <c r="C1570">
        <f>swisspfam_to_xls!I3361</f>
        <v>121</v>
      </c>
    </row>
    <row r="1571" spans="1:3">
      <c r="A1571" t="str">
        <f>IF(swisspfam_to_xls!H3362="Regulator of G protein signaling domain", swisspfam_to_xls!A3362, "")</f>
        <v>F1SN85_PIG</v>
      </c>
      <c r="B1571" t="s">
        <v>5466</v>
      </c>
      <c r="C1571">
        <f>swisspfam_to_xls!I3362</f>
        <v>116</v>
      </c>
    </row>
    <row r="1572" spans="1:3">
      <c r="A1572" t="str">
        <f>IF(swisspfam_to_xls!H3363="Regulator of G protein signaling domain", swisspfam_to_xls!A3363, "")</f>
        <v>F2PMD7_TRIEQ</v>
      </c>
      <c r="B1572" t="s">
        <v>5466</v>
      </c>
      <c r="C1572">
        <f>swisspfam_to_xls!I3363</f>
        <v>86</v>
      </c>
    </row>
    <row r="1573" spans="1:3">
      <c r="A1573" t="str">
        <f>IF(swisspfam_to_xls!H3364="Regulator of G protein signaling domain", swisspfam_to_xls!A3364, "")</f>
        <v>F2PMG1_TRIEQ</v>
      </c>
      <c r="B1573" t="s">
        <v>5466</v>
      </c>
      <c r="C1573">
        <f>swisspfam_to_xls!I3364</f>
        <v>135</v>
      </c>
    </row>
    <row r="1574" spans="1:3">
      <c r="A1574" t="str">
        <f>IF(swisspfam_to_xls!H3368="Regulator of G protein signaling domain", swisspfam_to_xls!A3368, "")</f>
        <v>F2Q2B3_TRIEQ</v>
      </c>
      <c r="B1574" t="s">
        <v>5466</v>
      </c>
      <c r="C1574">
        <f>swisspfam_to_xls!I3368</f>
        <v>137</v>
      </c>
    </row>
    <row r="1575" spans="1:3">
      <c r="A1575" t="str">
        <f>IF(swisspfam_to_xls!H3370="Regulator of G protein signaling domain", swisspfam_to_xls!A3370, "")</f>
        <v>F2QRM8_PICPA</v>
      </c>
      <c r="B1575" t="s">
        <v>5466</v>
      </c>
      <c r="C1575">
        <f>swisspfam_to_xls!I3370</f>
        <v>184</v>
      </c>
    </row>
    <row r="1576" spans="1:3">
      <c r="A1576" t="str">
        <f>IF(swisspfam_to_xls!H3372="Regulator of G protein signaling domain", swisspfam_to_xls!A3372, "")</f>
        <v>F2QV85_PICPA</v>
      </c>
      <c r="B1576" t="s">
        <v>5466</v>
      </c>
      <c r="C1576">
        <f>swisspfam_to_xls!I3372</f>
        <v>195</v>
      </c>
    </row>
    <row r="1577" spans="1:3">
      <c r="A1577" t="str">
        <f>IF(swisspfam_to_xls!H3374="Regulator of G protein signaling domain", swisspfam_to_xls!A3374, "")</f>
        <v>F2QW52_PICPA</v>
      </c>
      <c r="B1577" t="s">
        <v>5466</v>
      </c>
      <c r="C1577">
        <f>swisspfam_to_xls!I3374</f>
        <v>138</v>
      </c>
    </row>
    <row r="1578" spans="1:3">
      <c r="A1578" t="str">
        <f>IF(swisspfam_to_xls!H3378="Regulator of G protein signaling domain", swisspfam_to_xls!A3378, "")</f>
        <v>F2QXG4_PICPA</v>
      </c>
      <c r="B1578" t="s">
        <v>5466</v>
      </c>
      <c r="C1578">
        <f>swisspfam_to_xls!I3378</f>
        <v>101</v>
      </c>
    </row>
    <row r="1579" spans="1:3">
      <c r="A1579" t="str">
        <f>IF(swisspfam_to_xls!H3379="Regulator of G protein signaling domain", swisspfam_to_xls!A3379, "")</f>
        <v>F2QYS2_PICPA</v>
      </c>
      <c r="B1579" t="s">
        <v>5466</v>
      </c>
      <c r="C1579">
        <f>swisspfam_to_xls!I3379</f>
        <v>134</v>
      </c>
    </row>
    <row r="1580" spans="1:3">
      <c r="A1580" t="str">
        <f>IF(swisspfam_to_xls!H3381="Regulator of G protein signaling domain", swisspfam_to_xls!A3381, "")</f>
        <v>F2RRC4_TRITO</v>
      </c>
      <c r="B1580" t="s">
        <v>5466</v>
      </c>
      <c r="C1580">
        <f>swisspfam_to_xls!I3381</f>
        <v>136</v>
      </c>
    </row>
    <row r="1581" spans="1:3">
      <c r="A1581" t="str">
        <f>IF(swisspfam_to_xls!H3384="Regulator of G protein signaling domain", swisspfam_to_xls!A3384, "")</f>
        <v>F2S5D6_TRITO</v>
      </c>
      <c r="B1581" t="s">
        <v>5466</v>
      </c>
      <c r="C1581">
        <f>swisspfam_to_xls!I3384</f>
        <v>137</v>
      </c>
    </row>
    <row r="1582" spans="1:3">
      <c r="A1582" t="str">
        <f>IF(swisspfam_to_xls!H3386="Regulator of G protein signaling domain", swisspfam_to_xls!A3386, "")</f>
        <v>F2S9Q8_TRITO</v>
      </c>
      <c r="B1582" t="s">
        <v>5466</v>
      </c>
      <c r="C1582">
        <f>swisspfam_to_xls!I3386</f>
        <v>86</v>
      </c>
    </row>
    <row r="1583" spans="1:3">
      <c r="A1583" t="str">
        <f>IF(swisspfam_to_xls!H3389="Regulator of G protein signaling domain", swisspfam_to_xls!A3389, "")</f>
        <v>F2SP36_TRIRU</v>
      </c>
      <c r="B1583" t="s">
        <v>5466</v>
      </c>
      <c r="C1583">
        <f>swisspfam_to_xls!I3389</f>
        <v>137</v>
      </c>
    </row>
    <row r="1584" spans="1:3">
      <c r="A1584" t="str">
        <f>IF(swisspfam_to_xls!H3391="Regulator of G protein signaling domain", swisspfam_to_xls!A3391, "")</f>
        <v>F2SQH5_TRIRU</v>
      </c>
      <c r="B1584" t="s">
        <v>5466</v>
      </c>
      <c r="C1584">
        <f>swisspfam_to_xls!I3391</f>
        <v>142</v>
      </c>
    </row>
    <row r="1585" spans="1:3">
      <c r="A1585" t="str">
        <f>IF(swisspfam_to_xls!H3393="Regulator of G protein signaling domain", swisspfam_to_xls!A3393, "")</f>
        <v>F2SY88_TRIRU</v>
      </c>
      <c r="B1585" t="s">
        <v>5466</v>
      </c>
      <c r="C1585">
        <f>swisspfam_to_xls!I3393</f>
        <v>86</v>
      </c>
    </row>
    <row r="1586" spans="1:3">
      <c r="A1586" t="str">
        <f>IF(swisspfam_to_xls!H3395="Regulator of G protein signaling domain", swisspfam_to_xls!A3395, "")</f>
        <v>F2SYB4_TRIRU</v>
      </c>
      <c r="B1586" t="s">
        <v>5466</v>
      </c>
      <c r="C1586">
        <f>swisspfam_to_xls!I3395</f>
        <v>136</v>
      </c>
    </row>
    <row r="1587" spans="1:3">
      <c r="A1587" t="str">
        <f>IF(swisspfam_to_xls!H3398="Regulator of G protein signaling domain", swisspfam_to_xls!A3398, "")</f>
        <v>F2T7M1_AJEDE</v>
      </c>
      <c r="B1587" t="s">
        <v>5466</v>
      </c>
      <c r="C1587">
        <f>swisspfam_to_xls!I3398</f>
        <v>117</v>
      </c>
    </row>
    <row r="1588" spans="1:3">
      <c r="A1588" t="str">
        <f>IF(swisspfam_to_xls!H3401="Regulator of G protein signaling domain", swisspfam_to_xls!A3401, "")</f>
        <v>F2T8T3_AJEDE</v>
      </c>
      <c r="B1588" t="s">
        <v>5466</v>
      </c>
      <c r="C1588">
        <f>swisspfam_to_xls!I3401</f>
        <v>137</v>
      </c>
    </row>
    <row r="1589" spans="1:3">
      <c r="A1589" t="str">
        <f>IF(swisspfam_to_xls!H3403="Regulator of G protein signaling domain", swisspfam_to_xls!A3403, "")</f>
        <v>F2TIG3_AJEDE</v>
      </c>
      <c r="B1589" t="s">
        <v>5466</v>
      </c>
      <c r="C1589">
        <f>swisspfam_to_xls!I3403</f>
        <v>90</v>
      </c>
    </row>
    <row r="1590" spans="1:3">
      <c r="A1590" t="str">
        <f>IF(swisspfam_to_xls!H3404="Regulator of G protein signaling domain", swisspfam_to_xls!A3404, "")</f>
        <v>F2TQM3_AJEDE</v>
      </c>
      <c r="B1590" t="s">
        <v>5466</v>
      </c>
      <c r="C1590">
        <f>swisspfam_to_xls!I3404</f>
        <v>84</v>
      </c>
    </row>
    <row r="1591" spans="1:3">
      <c r="A1591" t="str">
        <f>IF(swisspfam_to_xls!H3406="Regulator of G protein signaling domain", swisspfam_to_xls!A3406, "")</f>
        <v>F2TUF6_AJEDE</v>
      </c>
      <c r="B1591" t="s">
        <v>5466</v>
      </c>
      <c r="C1591">
        <f>swisspfam_to_xls!I3406</f>
        <v>142</v>
      </c>
    </row>
    <row r="1592" spans="1:3">
      <c r="A1592" t="str">
        <f>IF(swisspfam_to_xls!H3407="Regulator of G protein signaling domain", swisspfam_to_xls!A3407, "")</f>
        <v>F2UBA1_9EUKA</v>
      </c>
      <c r="B1592" t="s">
        <v>5466</v>
      </c>
      <c r="C1592">
        <f>swisspfam_to_xls!I3407</f>
        <v>66</v>
      </c>
    </row>
    <row r="1593" spans="1:3">
      <c r="A1593" t="str">
        <f>IF(swisspfam_to_xls!H3412="Regulator of G protein signaling domain", swisspfam_to_xls!A3412, "")</f>
        <v>F2UF36_9EUKA</v>
      </c>
      <c r="B1593" t="s">
        <v>5466</v>
      </c>
      <c r="C1593">
        <f>swisspfam_to_xls!I3412</f>
        <v>139</v>
      </c>
    </row>
    <row r="1594" spans="1:3">
      <c r="A1594" t="str">
        <f>IF(swisspfam_to_xls!H3415="Regulator of G protein signaling domain", swisspfam_to_xls!A3415, "")</f>
        <v>F2UFG6_9EUKA</v>
      </c>
      <c r="B1594" t="s">
        <v>5466</v>
      </c>
      <c r="C1594">
        <f>swisspfam_to_xls!I3415</f>
        <v>118</v>
      </c>
    </row>
    <row r="1595" spans="1:3">
      <c r="A1595" t="str">
        <f>IF(swisspfam_to_xls!H3416="Regulator of G protein signaling domain", swisspfam_to_xls!A3416, "")</f>
        <v>F2UFG6_9EUKA</v>
      </c>
      <c r="B1595" t="s">
        <v>5466</v>
      </c>
      <c r="C1595">
        <f>swisspfam_to_xls!I3416</f>
        <v>122</v>
      </c>
    </row>
    <row r="1596" spans="1:3">
      <c r="A1596" t="str">
        <f>IF(swisspfam_to_xls!H3418="Regulator of G protein signaling domain", swisspfam_to_xls!A3418, "")</f>
        <v>F2URD4_9EUKA</v>
      </c>
      <c r="B1596" t="s">
        <v>5466</v>
      </c>
      <c r="C1596">
        <f>swisspfam_to_xls!I3418</f>
        <v>117</v>
      </c>
    </row>
    <row r="1597" spans="1:3">
      <c r="A1597" t="str">
        <f>IF(swisspfam_to_xls!H3424="Regulator of G protein signaling domain", swisspfam_to_xls!A3424, "")</f>
        <v>FLBA_EMENI</v>
      </c>
      <c r="B1597" t="s">
        <v>5466</v>
      </c>
      <c r="C1597">
        <f>swisspfam_to_xls!I3424</f>
        <v>142</v>
      </c>
    </row>
    <row r="1598" spans="1:3">
      <c r="A1598" t="str">
        <f>IF(swisspfam_to_xls!H3427="Regulator of G protein signaling domain", swisspfam_to_xls!A3427, "")</f>
        <v>GPRK1_DROME</v>
      </c>
      <c r="B1598" t="s">
        <v>5466</v>
      </c>
      <c r="C1598">
        <f>swisspfam_to_xls!I3427</f>
        <v>121</v>
      </c>
    </row>
    <row r="1599" spans="1:3">
      <c r="A1599" t="str">
        <f>IF(swisspfam_to_xls!H3430="Regulator of G protein signaling domain", swisspfam_to_xls!A3430, "")</f>
        <v>GRK1_CAEBR</v>
      </c>
      <c r="B1599" t="s">
        <v>5466</v>
      </c>
      <c r="C1599">
        <f>swisspfam_to_xls!I3430</f>
        <v>134</v>
      </c>
    </row>
    <row r="1600" spans="1:3">
      <c r="A1600" t="str">
        <f>IF(swisspfam_to_xls!H3433="Regulator of G protein signaling domain", swisspfam_to_xls!A3433, "")</f>
        <v>GRK1_CAEEL</v>
      </c>
      <c r="B1600" t="s">
        <v>5466</v>
      </c>
      <c r="C1600">
        <f>swisspfam_to_xls!I3433</f>
        <v>136</v>
      </c>
    </row>
    <row r="1601" spans="1:3">
      <c r="A1601" t="str">
        <f>IF(swisspfam_to_xls!H3436="Regulator of G protein signaling domain", swisspfam_to_xls!A3436, "")</f>
        <v>GRK2_CAEEL</v>
      </c>
      <c r="B1601" t="s">
        <v>5466</v>
      </c>
      <c r="C1601">
        <f>swisspfam_to_xls!I3436</f>
        <v>121</v>
      </c>
    </row>
    <row r="1602" spans="1:3">
      <c r="A1602" t="str">
        <f>IF(swisspfam_to_xls!H3439="Regulator of G protein signaling domain", swisspfam_to_xls!A3439, "")</f>
        <v>GRK4_HUMAN</v>
      </c>
      <c r="B1602" t="s">
        <v>5466</v>
      </c>
      <c r="C1602">
        <f>swisspfam_to_xls!I3439</f>
        <v>120</v>
      </c>
    </row>
    <row r="1603" spans="1:3">
      <c r="A1603" t="str">
        <f>IF(swisspfam_to_xls!H3441="Regulator of G protein signaling domain", swisspfam_to_xls!A3441, "")</f>
        <v>GRK4_MOUSE</v>
      </c>
      <c r="B1603" t="s">
        <v>5466</v>
      </c>
      <c r="C1603">
        <f>swisspfam_to_xls!I3441</f>
        <v>120</v>
      </c>
    </row>
    <row r="1604" spans="1:3">
      <c r="A1604" t="str">
        <f>IF(swisspfam_to_xls!H3443="Regulator of G protein signaling domain", swisspfam_to_xls!A3443, "")</f>
        <v>GRK4_RAT</v>
      </c>
      <c r="B1604" t="s">
        <v>5466</v>
      </c>
      <c r="C1604">
        <f>swisspfam_to_xls!I3443</f>
        <v>120</v>
      </c>
    </row>
    <row r="1605" spans="1:3">
      <c r="A1605" t="str">
        <f>IF(swisspfam_to_xls!H3445="Regulator of G protein signaling domain", swisspfam_to_xls!A3445, "")</f>
        <v>GRK5_BOVIN</v>
      </c>
      <c r="B1605" t="s">
        <v>5466</v>
      </c>
      <c r="C1605">
        <f>swisspfam_to_xls!I3445</f>
        <v>119</v>
      </c>
    </row>
    <row r="1606" spans="1:3">
      <c r="A1606" t="str">
        <f>IF(swisspfam_to_xls!H3447="Regulator of G protein signaling domain", swisspfam_to_xls!A3447, "")</f>
        <v>GRK5_HUMAN</v>
      </c>
      <c r="B1606" t="s">
        <v>5466</v>
      </c>
      <c r="C1606">
        <f>swisspfam_to_xls!I3447</f>
        <v>119</v>
      </c>
    </row>
    <row r="1607" spans="1:3">
      <c r="A1607" t="str">
        <f>IF(swisspfam_to_xls!H3449="Regulator of G protein signaling domain", swisspfam_to_xls!A3449, "")</f>
        <v>GRK5_MOUSE</v>
      </c>
      <c r="B1607" t="s">
        <v>5466</v>
      </c>
      <c r="C1607">
        <f>swisspfam_to_xls!I3449</f>
        <v>119</v>
      </c>
    </row>
    <row r="1608" spans="1:3">
      <c r="A1608" t="str">
        <f>IF(swisspfam_to_xls!H3451="Regulator of G protein signaling domain", swisspfam_to_xls!A3451, "")</f>
        <v>GRK5_RAT</v>
      </c>
      <c r="B1608" t="s">
        <v>5466</v>
      </c>
      <c r="C1608">
        <f>swisspfam_to_xls!I3451</f>
        <v>119</v>
      </c>
    </row>
    <row r="1609" spans="1:3">
      <c r="A1609" t="str">
        <f>IF(swisspfam_to_xls!H3453="Regulator of G protein signaling domain", swisspfam_to_xls!A3453, "")</f>
        <v>GRK6_HUMAN</v>
      </c>
      <c r="B1609" t="s">
        <v>5466</v>
      </c>
      <c r="C1609">
        <f>swisspfam_to_xls!I3453</f>
        <v>119</v>
      </c>
    </row>
    <row r="1610" spans="1:3">
      <c r="A1610" t="str">
        <f>IF(swisspfam_to_xls!H3455="Regulator of G protein signaling domain", swisspfam_to_xls!A3455, "")</f>
        <v>GRK6_MOUSE</v>
      </c>
      <c r="B1610" t="s">
        <v>5466</v>
      </c>
      <c r="C1610">
        <f>swisspfam_to_xls!I3455</f>
        <v>119</v>
      </c>
    </row>
    <row r="1611" spans="1:3">
      <c r="A1611" t="str">
        <f>IF(swisspfam_to_xls!H3457="Regulator of G protein signaling domain", swisspfam_to_xls!A3457, "")</f>
        <v>GRK6_RAT</v>
      </c>
      <c r="B1611" t="s">
        <v>5466</v>
      </c>
      <c r="C1611">
        <f>swisspfam_to_xls!I3457</f>
        <v>119</v>
      </c>
    </row>
    <row r="1612" spans="1:3">
      <c r="A1612" t="str">
        <f>IF(swisspfam_to_xls!H3459="Regulator of G protein signaling domain", swisspfam_to_xls!A3459, "")</f>
        <v>GRK7_BOVIN</v>
      </c>
      <c r="B1612" t="s">
        <v>5466</v>
      </c>
      <c r="C1612">
        <f>swisspfam_to_xls!I3459</f>
        <v>121</v>
      </c>
    </row>
    <row r="1613" spans="1:3">
      <c r="A1613" t="str">
        <f>IF(swisspfam_to_xls!H3461="Regulator of G protein signaling domain", swisspfam_to_xls!A3461, "")</f>
        <v>GRK7_HUMAN</v>
      </c>
      <c r="B1613" t="s">
        <v>5466</v>
      </c>
      <c r="C1613">
        <f>swisspfam_to_xls!I3461</f>
        <v>121</v>
      </c>
    </row>
    <row r="1614" spans="1:3">
      <c r="A1614" t="str">
        <f>IF(swisspfam_to_xls!H3463="Regulator of G protein signaling domain", swisspfam_to_xls!A3463, "")</f>
        <v>GRK7_PIG</v>
      </c>
      <c r="B1614" t="s">
        <v>5466</v>
      </c>
      <c r="C1614">
        <f>swisspfam_to_xls!I3463</f>
        <v>121</v>
      </c>
    </row>
    <row r="1615" spans="1:3">
      <c r="A1615" t="str">
        <f>IF(swisspfam_to_xls!H3465="Regulator of G protein signaling domain", swisspfam_to_xls!A3465, "")</f>
        <v>GRK7_SPETR</v>
      </c>
      <c r="B1615" t="s">
        <v>5466</v>
      </c>
      <c r="C1615">
        <f>swisspfam_to_xls!I3465</f>
        <v>118</v>
      </c>
    </row>
    <row r="1616" spans="1:3">
      <c r="A1616" t="str">
        <f>IF(swisspfam_to_xls!H3468="Regulator of G protein signaling domain", swisspfam_to_xls!A3468, "")</f>
        <v>O17589_CAEEL</v>
      </c>
      <c r="B1616" t="s">
        <v>5466</v>
      </c>
      <c r="C1616">
        <f>swisspfam_to_xls!I3468</f>
        <v>120</v>
      </c>
    </row>
    <row r="1617" spans="1:3">
      <c r="A1617" t="str">
        <f>IF(swisspfam_to_xls!H3470="Regulator of G protein signaling domain", swisspfam_to_xls!A3470, "")</f>
        <v>O70296_MOUSE</v>
      </c>
      <c r="B1617" t="s">
        <v>5466</v>
      </c>
      <c r="C1617">
        <f>swisspfam_to_xls!I3470</f>
        <v>119</v>
      </c>
    </row>
    <row r="1618" spans="1:3">
      <c r="A1618" t="str">
        <f>IF(swisspfam_to_xls!H3472="Regulator of G protein signaling domain", swisspfam_to_xls!A3472, "")</f>
        <v>O73658_ORYLA</v>
      </c>
      <c r="B1618" t="s">
        <v>5466</v>
      </c>
      <c r="C1618">
        <f>swisspfam_to_xls!I3472</f>
        <v>119</v>
      </c>
    </row>
    <row r="1619" spans="1:3">
      <c r="A1619" t="str">
        <f>IF(swisspfam_to_xls!H3475="Regulator of G protein signaling domain", swisspfam_to_xls!A3475, "")</f>
        <v>O73659_ORYLA</v>
      </c>
      <c r="B1619" t="s">
        <v>5466</v>
      </c>
      <c r="C1619">
        <f>swisspfam_to_xls!I3475</f>
        <v>118</v>
      </c>
    </row>
    <row r="1620" spans="1:3">
      <c r="A1620" t="str">
        <f>IF(swisspfam_to_xls!H3477="Regulator of G protein signaling domain", swisspfam_to_xls!A3477, "")</f>
        <v>O73685_CHICK</v>
      </c>
      <c r="B1620" t="s">
        <v>5466</v>
      </c>
      <c r="C1620">
        <f>swisspfam_to_xls!I3477</f>
        <v>115</v>
      </c>
    </row>
    <row r="1621" spans="1:3">
      <c r="A1621" t="str">
        <f>IF(swisspfam_to_xls!H3478="Regulator of G protein signaling domain", swisspfam_to_xls!A3478, "")</f>
        <v>O96842_DROME</v>
      </c>
      <c r="B1621" t="s">
        <v>5466</v>
      </c>
      <c r="C1621">
        <f>swisspfam_to_xls!I3478</f>
        <v>106</v>
      </c>
    </row>
    <row r="1622" spans="1:3">
      <c r="A1622" t="str">
        <f>IF(swisspfam_to_xls!H3481="Regulator of G protein signaling domain", swisspfam_to_xls!A3481, "")</f>
        <v>O97020_ENTDO</v>
      </c>
      <c r="B1622" t="s">
        <v>5466</v>
      </c>
      <c r="C1622">
        <f>swisspfam_to_xls!I3481</f>
        <v>125</v>
      </c>
    </row>
    <row r="1623" spans="1:3">
      <c r="A1623" t="str">
        <f>IF(swisspfam_to_xls!H3484="Regulator of G protein signaling domain", swisspfam_to_xls!A3484, "")</f>
        <v>P97548_RAT</v>
      </c>
      <c r="B1623" t="s">
        <v>5466</v>
      </c>
      <c r="C1623">
        <f>swisspfam_to_xls!I3484</f>
        <v>119</v>
      </c>
    </row>
    <row r="1624" spans="1:3">
      <c r="A1624" t="str">
        <f>IF(swisspfam_to_xls!H3486="Regulator of G protein signaling domain", swisspfam_to_xls!A3486, "")</f>
        <v>P97549_RAT</v>
      </c>
      <c r="B1624" t="s">
        <v>5466</v>
      </c>
      <c r="C1624">
        <f>swisspfam_to_xls!I3486</f>
        <v>119</v>
      </c>
    </row>
    <row r="1625" spans="1:3">
      <c r="A1625" t="str">
        <f>IF(swisspfam_to_xls!H3487="Regulator of G protein signaling domain", swisspfam_to_xls!A3487, "")</f>
        <v>PRY1_CAEBR</v>
      </c>
      <c r="B1625" t="s">
        <v>5466</v>
      </c>
      <c r="C1625">
        <f>swisspfam_to_xls!I3487</f>
        <v>120</v>
      </c>
    </row>
    <row r="1626" spans="1:3">
      <c r="A1626" t="str">
        <f>IF(swisspfam_to_xls!H3489="Regulator of G protein signaling domain", swisspfam_to_xls!A3489, "")</f>
        <v>PRY1_CAEEL</v>
      </c>
      <c r="B1626" t="s">
        <v>5466</v>
      </c>
      <c r="C1626">
        <f>swisspfam_to_xls!I3489</f>
        <v>120</v>
      </c>
    </row>
    <row r="1627" spans="1:3">
      <c r="A1627" t="str">
        <f>IF(swisspfam_to_xls!H3492="Regulator of G protein signaling domain", swisspfam_to_xls!A3492, "")</f>
        <v>Q05AT4_BOVIN</v>
      </c>
      <c r="B1627" t="s">
        <v>5466</v>
      </c>
      <c r="C1627">
        <f>swisspfam_to_xls!I3492</f>
        <v>65</v>
      </c>
    </row>
    <row r="1628" spans="1:3">
      <c r="A1628" t="str">
        <f>IF(swisspfam_to_xls!H3494="Regulator of G protein signaling domain", swisspfam_to_xls!A3494, "")</f>
        <v>Q07G41_XENTR</v>
      </c>
      <c r="B1628" t="s">
        <v>5466</v>
      </c>
      <c r="C1628">
        <f>swisspfam_to_xls!I3494</f>
        <v>119</v>
      </c>
    </row>
    <row r="1629" spans="1:3">
      <c r="A1629" t="str">
        <f>IF(swisspfam_to_xls!H3495="Regulator of G protein signaling domain", swisspfam_to_xls!A3495, "")</f>
        <v>Q08BE2_DANRE</v>
      </c>
      <c r="B1629" t="s">
        <v>5466</v>
      </c>
      <c r="C1629">
        <f>swisspfam_to_xls!I3495</f>
        <v>116</v>
      </c>
    </row>
    <row r="1630" spans="1:3">
      <c r="A1630" t="str">
        <f>IF(swisspfam_to_xls!H3497="Regulator of G protein signaling domain", swisspfam_to_xls!A3497, "")</f>
        <v>Q08CJ6_DANRE</v>
      </c>
      <c r="B1630" t="s">
        <v>5466</v>
      </c>
      <c r="C1630">
        <f>swisspfam_to_xls!I3497</f>
        <v>119</v>
      </c>
    </row>
    <row r="1631" spans="1:3">
      <c r="A1631" t="str">
        <f>IF(swisspfam_to_xls!H3498="Regulator of G protein signaling domain", swisspfam_to_xls!A3498, "")</f>
        <v>Q0CBB8_ASPTN</v>
      </c>
      <c r="B1631" t="s">
        <v>5466</v>
      </c>
      <c r="C1631">
        <f>swisspfam_to_xls!I3498</f>
        <v>128</v>
      </c>
    </row>
    <row r="1632" spans="1:3">
      <c r="A1632" t="str">
        <f>IF(swisspfam_to_xls!H3501="Regulator of G protein signaling domain", swisspfam_to_xls!A3501, "")</f>
        <v>Q0CCQ5_ASPTN</v>
      </c>
      <c r="B1632" t="s">
        <v>5466</v>
      </c>
      <c r="C1632">
        <f>swisspfam_to_xls!I3501</f>
        <v>137</v>
      </c>
    </row>
    <row r="1633" spans="1:3">
      <c r="A1633" t="str">
        <f>IF(swisspfam_to_xls!H3503="Regulator of G protein signaling domain", swisspfam_to_xls!A3503, "")</f>
        <v>Q0CT36_ASPTN</v>
      </c>
      <c r="B1633" t="s">
        <v>5466</v>
      </c>
      <c r="C1633">
        <f>swisspfam_to_xls!I3503</f>
        <v>89</v>
      </c>
    </row>
    <row r="1634" spans="1:3">
      <c r="A1634" t="str">
        <f>IF(swisspfam_to_xls!H3505="Regulator of G protein signaling domain", swisspfam_to_xls!A3505, "")</f>
        <v>Q0CXX5_ASPTN</v>
      </c>
      <c r="B1634" t="s">
        <v>5466</v>
      </c>
      <c r="C1634">
        <f>swisspfam_to_xls!I3505</f>
        <v>141</v>
      </c>
    </row>
    <row r="1635" spans="1:3">
      <c r="A1635" t="str">
        <f>IF(swisspfam_to_xls!H3509="Regulator of G protein signaling domain", swisspfam_to_xls!A3509, "")</f>
        <v>Q0IGB9_AEDAE</v>
      </c>
      <c r="B1635" t="s">
        <v>5466</v>
      </c>
      <c r="C1635">
        <f>swisspfam_to_xls!I3509</f>
        <v>116</v>
      </c>
    </row>
    <row r="1636" spans="1:3">
      <c r="A1636" t="str">
        <f>IF(swisspfam_to_xls!H3512="Regulator of G protein signaling domain", swisspfam_to_xls!A3512, "")</f>
        <v>Q0IH92_XENLA</v>
      </c>
      <c r="B1636" t="s">
        <v>5466</v>
      </c>
      <c r="C1636">
        <f>swisspfam_to_xls!I3512</f>
        <v>111</v>
      </c>
    </row>
    <row r="1637" spans="1:3">
      <c r="A1637" t="str">
        <f>IF(swisspfam_to_xls!H3513="Regulator of G protein signaling domain", swisspfam_to_xls!A3513, "")</f>
        <v>Q0II81_BOVIN</v>
      </c>
      <c r="B1637" t="s">
        <v>5466</v>
      </c>
      <c r="C1637">
        <f>swisspfam_to_xls!I3513</f>
        <v>113</v>
      </c>
    </row>
    <row r="1638" spans="1:3">
      <c r="A1638" t="str">
        <f>IF(swisspfam_to_xls!H3515="Regulator of G protein signaling domain", swisspfam_to_xls!A3515, "")</f>
        <v>Q0PIV9_METAN</v>
      </c>
      <c r="B1638" t="s">
        <v>5466</v>
      </c>
      <c r="C1638">
        <f>swisspfam_to_xls!I3515</f>
        <v>106</v>
      </c>
    </row>
    <row r="1639" spans="1:3">
      <c r="A1639" t="str">
        <f>IF(swisspfam_to_xls!H3518="Regulator of G protein signaling domain", swisspfam_to_xls!A3518, "")</f>
        <v>Q0TZJ2_PHANO</v>
      </c>
      <c r="B1639" t="s">
        <v>5466</v>
      </c>
      <c r="C1639">
        <f>swisspfam_to_xls!I3518</f>
        <v>138</v>
      </c>
    </row>
    <row r="1640" spans="1:3">
      <c r="A1640" t="str">
        <f>IF(swisspfam_to_xls!H3520="Regulator of G protein signaling domain", swisspfam_to_xls!A3520, "")</f>
        <v>Q0U2A7_PHANO</v>
      </c>
      <c r="B1640" t="s">
        <v>5466</v>
      </c>
      <c r="C1640">
        <f>swisspfam_to_xls!I3520</f>
        <v>88</v>
      </c>
    </row>
    <row r="1641" spans="1:3">
      <c r="A1641" t="str">
        <f>IF(swisspfam_to_xls!H3522="Regulator of G protein signaling domain", swisspfam_to_xls!A3522, "")</f>
        <v>Q0URJ8_PHANO</v>
      </c>
      <c r="B1641" t="s">
        <v>5466</v>
      </c>
      <c r="C1641">
        <f>swisspfam_to_xls!I3522</f>
        <v>172</v>
      </c>
    </row>
    <row r="1642" spans="1:3">
      <c r="A1642" t="str">
        <f>IF(swisspfam_to_xls!H3525="Regulator of G protein signaling domain", swisspfam_to_xls!A3525, "")</f>
        <v>Q0USB0_PHANO</v>
      </c>
      <c r="B1642" t="s">
        <v>5466</v>
      </c>
      <c r="C1642">
        <f>swisspfam_to_xls!I3525</f>
        <v>136</v>
      </c>
    </row>
    <row r="1643" spans="1:3">
      <c r="A1643" t="str">
        <f>IF(swisspfam_to_xls!H3527="Regulator of G protein signaling domain", swisspfam_to_xls!A3527, "")</f>
        <v>Q0UST4_PHANO</v>
      </c>
      <c r="B1643" t="s">
        <v>5466</v>
      </c>
      <c r="C1643">
        <f>swisspfam_to_xls!I3527</f>
        <v>141</v>
      </c>
    </row>
    <row r="1644" spans="1:3">
      <c r="A1644" t="str">
        <f>IF(swisspfam_to_xls!H3531="Regulator of G protein signaling domain", swisspfam_to_xls!A3531, "")</f>
        <v>Q0V9S5_XENTR</v>
      </c>
      <c r="B1644" t="s">
        <v>5466</v>
      </c>
      <c r="C1644">
        <f>swisspfam_to_xls!I3531</f>
        <v>117</v>
      </c>
    </row>
    <row r="1645" spans="1:3">
      <c r="A1645" t="str">
        <f>IF(swisspfam_to_xls!H3534="Regulator of G protein signaling domain", swisspfam_to_xls!A3534, "")</f>
        <v>Q0V9T5_XENTR</v>
      </c>
      <c r="B1645" t="s">
        <v>5466</v>
      </c>
      <c r="C1645">
        <f>swisspfam_to_xls!I3534</f>
        <v>133</v>
      </c>
    </row>
    <row r="1646" spans="1:3">
      <c r="A1646" t="str">
        <f>IF(swisspfam_to_xls!H3537="Regulator of G protein signaling domain", swisspfam_to_xls!A3537, "")</f>
        <v>Q147X0_HUMAN</v>
      </c>
      <c r="B1646" t="s">
        <v>5466</v>
      </c>
      <c r="C1646">
        <f>swisspfam_to_xls!I3537</f>
        <v>117</v>
      </c>
    </row>
    <row r="1647" spans="1:3">
      <c r="A1647" t="str">
        <f>IF(swisspfam_to_xls!H3543="Regulator of G protein signaling domain", swisspfam_to_xls!A3543, "")</f>
        <v>Q14DJ8_MOUSE</v>
      </c>
      <c r="B1647" t="s">
        <v>5466</v>
      </c>
      <c r="C1647">
        <f>swisspfam_to_xls!I3543</f>
        <v>123</v>
      </c>
    </row>
    <row r="1648" spans="1:3">
      <c r="A1648" t="str">
        <f>IF(swisspfam_to_xls!H3545="Regulator of G protein signaling domain", swisspfam_to_xls!A3545, "")</f>
        <v>Q16SA0_AEDAE</v>
      </c>
      <c r="B1648" t="s">
        <v>5466</v>
      </c>
      <c r="C1648">
        <f>swisspfam_to_xls!I3545</f>
        <v>118</v>
      </c>
    </row>
    <row r="1649" spans="1:3">
      <c r="A1649" t="str">
        <f>IF(swisspfam_to_xls!H3547="Regulator of G protein signaling domain", swisspfam_to_xls!A3547, "")</f>
        <v>Q16ZY4_AEDAE</v>
      </c>
      <c r="B1649" t="s">
        <v>5466</v>
      </c>
      <c r="C1649">
        <f>swisspfam_to_xls!I3547</f>
        <v>115</v>
      </c>
    </row>
    <row r="1650" spans="1:3">
      <c r="A1650" t="str">
        <f>IF(swisspfam_to_xls!H3551="Regulator of G protein signaling domain", swisspfam_to_xls!A3551, "")</f>
        <v>Q170P1_AEDAE</v>
      </c>
      <c r="B1650" t="s">
        <v>5466</v>
      </c>
      <c r="C1650">
        <f>swisspfam_to_xls!I3551</f>
        <v>187</v>
      </c>
    </row>
    <row r="1651" spans="1:3">
      <c r="A1651" t="str">
        <f>IF(swisspfam_to_xls!H3552="Regulator of G protein signaling domain", swisspfam_to_xls!A3552, "")</f>
        <v>Q170P1_AEDAE</v>
      </c>
      <c r="B1651" t="s">
        <v>5466</v>
      </c>
      <c r="C1651">
        <f>swisspfam_to_xls!I3552</f>
        <v>120</v>
      </c>
    </row>
    <row r="1652" spans="1:3">
      <c r="A1652" t="str">
        <f>IF(swisspfam_to_xls!H3557="Regulator of G protein signaling domain", swisspfam_to_xls!A3557, "")</f>
        <v>Q172K0_AEDAE</v>
      </c>
      <c r="B1652" t="s">
        <v>5466</v>
      </c>
      <c r="C1652">
        <f>swisspfam_to_xls!I3557</f>
        <v>116</v>
      </c>
    </row>
    <row r="1653" spans="1:3">
      <c r="A1653" t="str">
        <f>IF(swisspfam_to_xls!H3560="Regulator of G protein signaling domain", swisspfam_to_xls!A3560, "")</f>
        <v>Q173P1_AEDAE</v>
      </c>
      <c r="B1653" t="s">
        <v>5466</v>
      </c>
      <c r="C1653">
        <f>swisspfam_to_xls!I3560</f>
        <v>112</v>
      </c>
    </row>
    <row r="1654" spans="1:3">
      <c r="A1654" t="str">
        <f>IF(swisspfam_to_xls!H3562="Regulator of G protein signaling domain", swisspfam_to_xls!A3562, "")</f>
        <v>Q17A55_AEDAE</v>
      </c>
      <c r="B1654" t="s">
        <v>5466</v>
      </c>
      <c r="C1654">
        <f>swisspfam_to_xls!I3562</f>
        <v>119</v>
      </c>
    </row>
    <row r="1655" spans="1:3">
      <c r="A1655" t="str">
        <f>IF(swisspfam_to_xls!H3566="Regulator of G protein signaling domain", swisspfam_to_xls!A3566, "")</f>
        <v>Q17BW9_AEDAE</v>
      </c>
      <c r="B1655" t="s">
        <v>5466</v>
      </c>
      <c r="C1655">
        <f>swisspfam_to_xls!I3566</f>
        <v>140</v>
      </c>
    </row>
    <row r="1656" spans="1:3">
      <c r="A1656" t="str">
        <f>IF(swisspfam_to_xls!H3571="Regulator of G protein signaling domain", swisspfam_to_xls!A3571, "")</f>
        <v>Q17FL7_AEDAE</v>
      </c>
      <c r="B1656" t="s">
        <v>5466</v>
      </c>
      <c r="C1656">
        <f>swisspfam_to_xls!I3571</f>
        <v>122</v>
      </c>
    </row>
    <row r="1657" spans="1:3">
      <c r="A1657" t="str">
        <f>IF(swisspfam_to_xls!H3573="Regulator of G protein signaling domain", swisspfam_to_xls!A3573, "")</f>
        <v>Q17LZ0_AEDAE</v>
      </c>
      <c r="B1657" t="s">
        <v>5466</v>
      </c>
      <c r="C1657">
        <f>swisspfam_to_xls!I3573</f>
        <v>106</v>
      </c>
    </row>
    <row r="1658" spans="1:3">
      <c r="A1658" t="str">
        <f>IF(swisspfam_to_xls!H3574="Regulator of G protein signaling domain", swisspfam_to_xls!A3574, "")</f>
        <v>Q17QT9_BOVIN</v>
      </c>
      <c r="B1658" t="s">
        <v>5466</v>
      </c>
      <c r="C1658">
        <f>swisspfam_to_xls!I3574</f>
        <v>115</v>
      </c>
    </row>
    <row r="1659" spans="1:3">
      <c r="A1659" t="str">
        <f>IF(swisspfam_to_xls!H3576="Regulator of G protein signaling domain", swisspfam_to_xls!A3576, "")</f>
        <v>Q1JQ11_DANRE</v>
      </c>
      <c r="B1659" t="s">
        <v>5466</v>
      </c>
      <c r="C1659">
        <f>swisspfam_to_xls!I3576</f>
        <v>115</v>
      </c>
    </row>
    <row r="1660" spans="1:3">
      <c r="A1660" t="str">
        <f>IF(swisspfam_to_xls!H3579="Regulator of G protein signaling domain", swisspfam_to_xls!A3579, "")</f>
        <v>Q1L4A7_UTAST</v>
      </c>
      <c r="B1660" t="s">
        <v>5466</v>
      </c>
      <c r="C1660">
        <f>swisspfam_to_xls!I3579</f>
        <v>115</v>
      </c>
    </row>
    <row r="1661" spans="1:3">
      <c r="A1661" t="str">
        <f>IF(swisspfam_to_xls!H3581="Regulator of G protein signaling domain", swisspfam_to_xls!A3581, "")</f>
        <v>Q1LZG3_BOVIN</v>
      </c>
      <c r="B1661" t="s">
        <v>5466</v>
      </c>
      <c r="C1661">
        <f>swisspfam_to_xls!I3581</f>
        <v>116</v>
      </c>
    </row>
    <row r="1662" spans="1:3">
      <c r="A1662" t="str">
        <f>IF(swisspfam_to_xls!H3583="Regulator of G protein signaling domain", swisspfam_to_xls!A3583, "")</f>
        <v>Q1W0R0_CAEEL</v>
      </c>
      <c r="B1662" t="s">
        <v>5466</v>
      </c>
      <c r="C1662">
        <f>swisspfam_to_xls!I3583</f>
        <v>118</v>
      </c>
    </row>
    <row r="1663" spans="1:3">
      <c r="A1663" t="str">
        <f>IF(swisspfam_to_xls!H3585="Regulator of G protein signaling domain", swisspfam_to_xls!A3585, "")</f>
        <v>Q1XHL7_DANRE</v>
      </c>
      <c r="B1663" t="s">
        <v>5466</v>
      </c>
      <c r="C1663">
        <f>swisspfam_to_xls!I3585</f>
        <v>120</v>
      </c>
    </row>
    <row r="1664" spans="1:3">
      <c r="A1664" t="str">
        <f>IF(swisspfam_to_xls!H3587="Regulator of G protein signaling domain", swisspfam_to_xls!A3587, "")</f>
        <v>Q1XHL8_DANRE</v>
      </c>
      <c r="B1664" t="s">
        <v>5466</v>
      </c>
      <c r="C1664">
        <f>swisspfam_to_xls!I3587</f>
        <v>119</v>
      </c>
    </row>
    <row r="1665" spans="1:3">
      <c r="A1665" t="str">
        <f>IF(swisspfam_to_xls!H3590="Regulator of G protein signaling domain", swisspfam_to_xls!A3590, "")</f>
        <v>Q1XHM0_DANRE</v>
      </c>
      <c r="B1665" t="s">
        <v>5466</v>
      </c>
      <c r="C1665">
        <f>swisspfam_to_xls!I3590</f>
        <v>118</v>
      </c>
    </row>
    <row r="1666" spans="1:3">
      <c r="A1666" t="str">
        <f>IF(swisspfam_to_xls!H3592="Regulator of G protein signaling domain", swisspfam_to_xls!A3592, "")</f>
        <v>Q28DL5_XENTR</v>
      </c>
      <c r="B1666" t="s">
        <v>5466</v>
      </c>
      <c r="C1666">
        <f>swisspfam_to_xls!I3592</f>
        <v>119</v>
      </c>
    </row>
    <row r="1667" spans="1:3">
      <c r="A1667" t="str">
        <f>IF(swisspfam_to_xls!H3593="Regulator of G protein signaling domain", swisspfam_to_xls!A3593, "")</f>
        <v>Q28XE9_DROPS</v>
      </c>
      <c r="B1667" t="s">
        <v>5466</v>
      </c>
      <c r="C1667">
        <f>swisspfam_to_xls!I3593</f>
        <v>116</v>
      </c>
    </row>
    <row r="1668" spans="1:3">
      <c r="A1668" t="str">
        <f>IF(swisspfam_to_xls!H3596="Regulator of G protein signaling domain", swisspfam_to_xls!A3596, "")</f>
        <v>Q29C79_DROPS</v>
      </c>
      <c r="B1668" t="s">
        <v>5466</v>
      </c>
      <c r="C1668">
        <f>swisspfam_to_xls!I3596</f>
        <v>118</v>
      </c>
    </row>
    <row r="1669" spans="1:3">
      <c r="A1669" t="str">
        <f>IF(swisspfam_to_xls!H3601="Regulator of G protein signaling domain", swisspfam_to_xls!A3601, "")</f>
        <v>Q29FK8_DROPS</v>
      </c>
      <c r="B1669" t="s">
        <v>5466</v>
      </c>
      <c r="C1669">
        <f>swisspfam_to_xls!I3601</f>
        <v>118</v>
      </c>
    </row>
    <row r="1670" spans="1:3">
      <c r="A1670" t="str">
        <f>IF(swisspfam_to_xls!H3605="Regulator of G protein signaling domain", swisspfam_to_xls!A3605, "")</f>
        <v>Q29FZ9_DROPS</v>
      </c>
      <c r="B1670" t="s">
        <v>5466</v>
      </c>
      <c r="C1670">
        <f>swisspfam_to_xls!I3605</f>
        <v>116</v>
      </c>
    </row>
    <row r="1671" spans="1:3">
      <c r="A1671" t="str">
        <f>IF(swisspfam_to_xls!H3610="Regulator of G protein signaling domain", swisspfam_to_xls!A3610, "")</f>
        <v>Q29I26_DROPS</v>
      </c>
      <c r="B1671" t="s">
        <v>5466</v>
      </c>
      <c r="C1671">
        <f>swisspfam_to_xls!I3610</f>
        <v>115</v>
      </c>
    </row>
    <row r="1672" spans="1:3">
      <c r="A1672" t="str">
        <f>IF(swisspfam_to_xls!H3613="Regulator of G protein signaling domain", swisspfam_to_xls!A3613, "")</f>
        <v>Q29NL7_DROPS</v>
      </c>
      <c r="B1672" t="s">
        <v>5466</v>
      </c>
      <c r="C1672">
        <f>swisspfam_to_xls!I3613</f>
        <v>192</v>
      </c>
    </row>
    <row r="1673" spans="1:3">
      <c r="A1673" t="str">
        <f>IF(swisspfam_to_xls!H3614="Regulator of G protein signaling domain", swisspfam_to_xls!A3614, "")</f>
        <v>Q29NL7_DROPS</v>
      </c>
      <c r="B1673" t="s">
        <v>5466</v>
      </c>
      <c r="C1673">
        <f>swisspfam_to_xls!I3614</f>
        <v>121</v>
      </c>
    </row>
    <row r="1674" spans="1:3">
      <c r="A1674" t="str">
        <f>IF(swisspfam_to_xls!H3616="Regulator of G protein signaling domain", swisspfam_to_xls!A3616, "")</f>
        <v>Q29Z40_DANRE</v>
      </c>
      <c r="B1674" t="s">
        <v>5466</v>
      </c>
      <c r="C1674">
        <f>swisspfam_to_xls!I3616</f>
        <v>115</v>
      </c>
    </row>
    <row r="1675" spans="1:3">
      <c r="A1675" t="str">
        <f>IF(swisspfam_to_xls!H3620="Regulator of G protein signaling domain", swisspfam_to_xls!A3620, "")</f>
        <v>Q2GP36_CHAGB</v>
      </c>
      <c r="B1675" t="s">
        <v>5466</v>
      </c>
      <c r="C1675">
        <f>swisspfam_to_xls!I3620</f>
        <v>130</v>
      </c>
    </row>
    <row r="1676" spans="1:3">
      <c r="A1676" t="str">
        <f>IF(swisspfam_to_xls!H3622="Regulator of G protein signaling domain", swisspfam_to_xls!A3622, "")</f>
        <v>Q2GPG6_CHAGB</v>
      </c>
      <c r="B1676" t="s">
        <v>5466</v>
      </c>
      <c r="C1676">
        <f>swisspfam_to_xls!I3622</f>
        <v>76</v>
      </c>
    </row>
    <row r="1677" spans="1:3">
      <c r="A1677" t="str">
        <f>IF(swisspfam_to_xls!H3625="Regulator of G protein signaling domain", swisspfam_to_xls!A3625, "")</f>
        <v>Q2GSC5_CHAGB</v>
      </c>
      <c r="B1677" t="s">
        <v>5466</v>
      </c>
      <c r="C1677">
        <f>swisspfam_to_xls!I3625</f>
        <v>139</v>
      </c>
    </row>
    <row r="1678" spans="1:3">
      <c r="A1678" t="str">
        <f>IF(swisspfam_to_xls!H3629="Regulator of G protein signaling domain", swisspfam_to_xls!A3629, "")</f>
        <v>Q2H0L9_CHAGB</v>
      </c>
      <c r="B1678" t="s">
        <v>5466</v>
      </c>
      <c r="C1678">
        <f>swisspfam_to_xls!I3629</f>
        <v>147</v>
      </c>
    </row>
    <row r="1679" spans="1:3">
      <c r="A1679" t="str">
        <f>IF(swisspfam_to_xls!H3630="Regulator of G protein signaling domain", swisspfam_to_xls!A3630, "")</f>
        <v>Q2HDC6_CHAGB</v>
      </c>
      <c r="B1679" t="s">
        <v>5466</v>
      </c>
      <c r="C1679">
        <f>swisspfam_to_xls!I3630</f>
        <v>206</v>
      </c>
    </row>
    <row r="1680" spans="1:3">
      <c r="A1680" t="str">
        <f>IF(swisspfam_to_xls!H3631="Regulator of G protein signaling domain", swisspfam_to_xls!A3631, "")</f>
        <v>Q2I696_EISFO</v>
      </c>
      <c r="B1680" t="s">
        <v>5466</v>
      </c>
      <c r="C1680">
        <f>swisspfam_to_xls!I3631</f>
        <v>125</v>
      </c>
    </row>
    <row r="1681" spans="1:3">
      <c r="A1681" t="str">
        <f>IF(swisspfam_to_xls!H3632="Regulator of G protein signaling domain", swisspfam_to_xls!A3632, "")</f>
        <v>Q2I697_EISFO</v>
      </c>
      <c r="B1681" t="s">
        <v>5466</v>
      </c>
      <c r="C1681">
        <f>swisspfam_to_xls!I3632</f>
        <v>125</v>
      </c>
    </row>
    <row r="1682" spans="1:3">
      <c r="A1682" t="str">
        <f>IF(swisspfam_to_xls!H3634="Regulator of G protein signaling domain", swisspfam_to_xls!A3634, "")</f>
        <v>Q2L4E3_SORMA</v>
      </c>
      <c r="B1682" t="s">
        <v>5466</v>
      </c>
      <c r="C1682">
        <f>swisspfam_to_xls!I3634</f>
        <v>121</v>
      </c>
    </row>
    <row r="1683" spans="1:3">
      <c r="A1683" t="str">
        <f>IF(swisspfam_to_xls!H3636="Regulator of G protein signaling domain", swisspfam_to_xls!A3636, "")</f>
        <v>Q2LD94_MAGGR</v>
      </c>
      <c r="B1683" t="s">
        <v>5466</v>
      </c>
      <c r="C1683">
        <f>swisspfam_to_xls!I3636</f>
        <v>155</v>
      </c>
    </row>
    <row r="1684" spans="1:3">
      <c r="A1684" t="str">
        <f>IF(swisspfam_to_xls!H3639="Regulator of G protein signaling domain", swisspfam_to_xls!A3639, "")</f>
        <v>Q2M3K2_HUMAN</v>
      </c>
      <c r="B1684" t="s">
        <v>5466</v>
      </c>
      <c r="C1684">
        <f>swisspfam_to_xls!I3639</f>
        <v>115</v>
      </c>
    </row>
    <row r="1685" spans="1:3">
      <c r="A1685" t="str">
        <f>IF(swisspfam_to_xls!H3641="Regulator of G protein signaling domain", swisspfam_to_xls!A3641, "")</f>
        <v>Q2PFN2_MACFA</v>
      </c>
      <c r="B1685" t="s">
        <v>5466</v>
      </c>
      <c r="C1685">
        <f>swisspfam_to_xls!I3641</f>
        <v>116</v>
      </c>
    </row>
    <row r="1686" spans="1:3">
      <c r="A1686" t="str">
        <f>IF(swisspfam_to_xls!H3642="Regulator of G protein signaling domain", swisspfam_to_xls!A3642, "")</f>
        <v>Q2PG32_MACFA</v>
      </c>
      <c r="B1686" t="s">
        <v>5466</v>
      </c>
      <c r="C1686">
        <f>swisspfam_to_xls!I3642</f>
        <v>115</v>
      </c>
    </row>
    <row r="1687" spans="1:3">
      <c r="A1687" t="str">
        <f>IF(swisspfam_to_xls!H3644="Regulator of G protein signaling domain", swisspfam_to_xls!A3644, "")</f>
        <v>Q2TYH4_ASPOR</v>
      </c>
      <c r="B1687" t="s">
        <v>5466</v>
      </c>
      <c r="C1687">
        <f>swisspfam_to_xls!I3644</f>
        <v>190</v>
      </c>
    </row>
    <row r="1688" spans="1:3">
      <c r="A1688" t="str">
        <f>IF(swisspfam_to_xls!H3647="Regulator of G protein signaling domain", swisspfam_to_xls!A3647, "")</f>
        <v>Q2UEP8_ASPOR</v>
      </c>
      <c r="B1688" t="s">
        <v>5466</v>
      </c>
      <c r="C1688">
        <f>swisspfam_to_xls!I3647</f>
        <v>142</v>
      </c>
    </row>
    <row r="1689" spans="1:3">
      <c r="A1689" t="str">
        <f>IF(swisspfam_to_xls!H3649="Regulator of G protein signaling domain", swisspfam_to_xls!A3649, "")</f>
        <v>Q2UII5_ASPOR</v>
      </c>
      <c r="B1689" t="s">
        <v>5466</v>
      </c>
      <c r="C1689">
        <f>swisspfam_to_xls!I3649</f>
        <v>135</v>
      </c>
    </row>
    <row r="1690" spans="1:3">
      <c r="A1690" t="str">
        <f>IF(swisspfam_to_xls!H3653="Regulator of G protein signaling domain", swisspfam_to_xls!A3653, "")</f>
        <v>Q2UMB4_ASPOR</v>
      </c>
      <c r="B1690" t="s">
        <v>5466</v>
      </c>
      <c r="C1690">
        <f>swisspfam_to_xls!I3653</f>
        <v>133</v>
      </c>
    </row>
    <row r="1691" spans="1:3">
      <c r="A1691" t="str">
        <f>IF(swisspfam_to_xls!H3655="Regulator of G protein signaling domain", swisspfam_to_xls!A3655, "")</f>
        <v>Q2UPJ1_ASPOR</v>
      </c>
      <c r="B1691" t="s">
        <v>5466</v>
      </c>
      <c r="C1691">
        <f>swisspfam_to_xls!I3655</f>
        <v>137</v>
      </c>
    </row>
    <row r="1692" spans="1:3">
      <c r="A1692" t="str">
        <f>IF(swisspfam_to_xls!H3658="Regulator of G protein signaling domain", swisspfam_to_xls!A3658, "")</f>
        <v>Q2UUG1_ASPOR</v>
      </c>
      <c r="B1692" t="s">
        <v>5466</v>
      </c>
      <c r="C1692">
        <f>swisspfam_to_xls!I3658</f>
        <v>85</v>
      </c>
    </row>
    <row r="1693" spans="1:3">
      <c r="A1693" t="str">
        <f>IF(swisspfam_to_xls!H3660="Regulator of G protein signaling domain", swisspfam_to_xls!A3660, "")</f>
        <v>Q2V2M2_CYPCA</v>
      </c>
      <c r="B1693" t="s">
        <v>5466</v>
      </c>
      <c r="C1693">
        <f>swisspfam_to_xls!I3660</f>
        <v>118</v>
      </c>
    </row>
    <row r="1694" spans="1:3">
      <c r="A1694" t="str">
        <f>IF(swisspfam_to_xls!H3662="Regulator of G protein signaling domain", swisspfam_to_xls!A3662, "")</f>
        <v>Q2V2M3_CYPCA</v>
      </c>
      <c r="B1694" t="s">
        <v>5466</v>
      </c>
      <c r="C1694">
        <f>swisspfam_to_xls!I3662</f>
        <v>119</v>
      </c>
    </row>
    <row r="1695" spans="1:3">
      <c r="A1695" t="str">
        <f>IF(swisspfam_to_xls!H3665="Regulator of G protein signaling domain", swisspfam_to_xls!A3665, "")</f>
        <v>Q2V2M4_CYPCA</v>
      </c>
      <c r="B1695" t="s">
        <v>5466</v>
      </c>
      <c r="C1695">
        <f>swisspfam_to_xls!I3665</f>
        <v>118</v>
      </c>
    </row>
    <row r="1696" spans="1:3">
      <c r="A1696" t="str">
        <f>IF(swisspfam_to_xls!H3666="Regulator of G protein signaling domain", swisspfam_to_xls!A3666, "")</f>
        <v>Q2XPN4_HUMAN</v>
      </c>
      <c r="B1696" t="s">
        <v>5466</v>
      </c>
      <c r="C1696">
        <f>swisspfam_to_xls!I3666</f>
        <v>112</v>
      </c>
    </row>
    <row r="1697" spans="1:3">
      <c r="A1697" t="str">
        <f>IF(swisspfam_to_xls!H3667="Regulator of G protein signaling domain", swisspfam_to_xls!A3667, "")</f>
        <v>Q2XPN4_HUMAN</v>
      </c>
      <c r="B1697" t="s">
        <v>5466</v>
      </c>
      <c r="C1697">
        <f>swisspfam_to_xls!I3667</f>
        <v>115</v>
      </c>
    </row>
    <row r="1698" spans="1:3">
      <c r="A1698" t="str">
        <f>IF(swisspfam_to_xls!H3668="Regulator of G protein signaling domain", swisspfam_to_xls!A3668, "")</f>
        <v>Q30H57_CRYGA</v>
      </c>
      <c r="B1698" t="s">
        <v>5466</v>
      </c>
      <c r="C1698">
        <f>swisspfam_to_xls!I3668</f>
        <v>77</v>
      </c>
    </row>
    <row r="1699" spans="1:3">
      <c r="A1699" t="str">
        <f>IF(swisspfam_to_xls!H3670="Regulator of G protein signaling domain", swisspfam_to_xls!A3670, "")</f>
        <v>Q32MD7_MOUSE</v>
      </c>
      <c r="B1699" t="s">
        <v>5466</v>
      </c>
      <c r="C1699">
        <f>swisspfam_to_xls!I3670</f>
        <v>115</v>
      </c>
    </row>
    <row r="1700" spans="1:3">
      <c r="A1700" t="str">
        <f>IF(swisspfam_to_xls!H3671="Regulator of G protein signaling domain", swisspfam_to_xls!A3671, "")</f>
        <v>Q32N12_XENLA</v>
      </c>
      <c r="B1700" t="s">
        <v>5466</v>
      </c>
      <c r="C1700">
        <f>swisspfam_to_xls!I3671</f>
        <v>116</v>
      </c>
    </row>
    <row r="1701" spans="1:3">
      <c r="A1701" t="str">
        <f>IF(swisspfam_to_xls!H3673="Regulator of G protein signaling domain", swisspfam_to_xls!A3673, "")</f>
        <v>Q38JL1_DANRE</v>
      </c>
      <c r="B1701" t="s">
        <v>5466</v>
      </c>
      <c r="C1701">
        <f>swisspfam_to_xls!I3673</f>
        <v>115</v>
      </c>
    </row>
    <row r="1702" spans="1:3">
      <c r="A1702" t="str">
        <f>IF(swisspfam_to_xls!H3675="Regulator of G protein signaling domain", swisspfam_to_xls!A3675, "")</f>
        <v>Q3TAS0_MOUSE</v>
      </c>
      <c r="B1702" t="s">
        <v>5466</v>
      </c>
      <c r="C1702">
        <f>swisspfam_to_xls!I3675</f>
        <v>116</v>
      </c>
    </row>
    <row r="1703" spans="1:3">
      <c r="A1703" t="str">
        <f>IF(swisspfam_to_xls!H3676="Regulator of G protein signaling domain", swisspfam_to_xls!A3676, "")</f>
        <v>Q3TCG6_MOUSE</v>
      </c>
      <c r="B1703" t="s">
        <v>5466</v>
      </c>
      <c r="C1703">
        <f>swisspfam_to_xls!I3676</f>
        <v>100</v>
      </c>
    </row>
    <row r="1704" spans="1:3">
      <c r="A1704" t="str">
        <f>IF(swisspfam_to_xls!H3679="Regulator of G protein signaling domain", swisspfam_to_xls!A3679, "")</f>
        <v>Q3TST4_MOUSE</v>
      </c>
      <c r="B1704" t="s">
        <v>5466</v>
      </c>
      <c r="C1704">
        <f>swisspfam_to_xls!I3679</f>
        <v>119</v>
      </c>
    </row>
    <row r="1705" spans="1:3">
      <c r="A1705" t="str">
        <f>IF(swisspfam_to_xls!H3680="Regulator of G protein signaling domain", swisspfam_to_xls!A3680, "")</f>
        <v>Q3TTW2_MOUSE</v>
      </c>
      <c r="B1705" t="s">
        <v>5466</v>
      </c>
      <c r="C1705">
        <f>swisspfam_to_xls!I3680</f>
        <v>106</v>
      </c>
    </row>
    <row r="1706" spans="1:3">
      <c r="A1706" t="str">
        <f>IF(swisspfam_to_xls!H3684="Regulator of G protein signaling domain", swisspfam_to_xls!A3684, "")</f>
        <v>Q3TTW9_MOUSE</v>
      </c>
      <c r="B1706" t="s">
        <v>5466</v>
      </c>
      <c r="C1706">
        <f>swisspfam_to_xls!I3684</f>
        <v>117</v>
      </c>
    </row>
    <row r="1707" spans="1:3">
      <c r="A1707" t="str">
        <f>IF(swisspfam_to_xls!H3686="Regulator of G protein signaling domain", swisspfam_to_xls!A3686, "")</f>
        <v>Q3U1V3_MOUSE</v>
      </c>
      <c r="B1707" t="s">
        <v>5466</v>
      </c>
      <c r="C1707">
        <f>swisspfam_to_xls!I3686</f>
        <v>121</v>
      </c>
    </row>
    <row r="1708" spans="1:3">
      <c r="A1708" t="str">
        <f>IF(swisspfam_to_xls!H3690="Regulator of G protein signaling domain", swisspfam_to_xls!A3690, "")</f>
        <v>Q3U457_MOUSE</v>
      </c>
      <c r="B1708" t="s">
        <v>5466</v>
      </c>
      <c r="C1708">
        <f>swisspfam_to_xls!I3690</f>
        <v>140</v>
      </c>
    </row>
    <row r="1709" spans="1:3">
      <c r="A1709" t="str">
        <f>IF(swisspfam_to_xls!H3694="Regulator of G protein signaling domain", swisspfam_to_xls!A3694, "")</f>
        <v>Q3UK88_MOUSE</v>
      </c>
      <c r="B1709" t="s">
        <v>5466</v>
      </c>
      <c r="C1709">
        <f>swisspfam_to_xls!I3694</f>
        <v>119</v>
      </c>
    </row>
    <row r="1710" spans="1:3">
      <c r="A1710" t="str">
        <f>IF(swisspfam_to_xls!H3699="Regulator of G protein signaling domain", swisspfam_to_xls!A3699, "")</f>
        <v>Q3UQK5_MOUSE</v>
      </c>
      <c r="B1710" t="s">
        <v>5466</v>
      </c>
      <c r="C1710">
        <f>swisspfam_to_xls!I3699</f>
        <v>119</v>
      </c>
    </row>
    <row r="1711" spans="1:3">
      <c r="A1711" t="str">
        <f>IF(swisspfam_to_xls!H3701="Regulator of G protein signaling domain", swisspfam_to_xls!A3701, "")</f>
        <v>Q3UUR0_MOUSE</v>
      </c>
      <c r="B1711" t="s">
        <v>5466</v>
      </c>
      <c r="C1711">
        <f>swisspfam_to_xls!I3701</f>
        <v>115</v>
      </c>
    </row>
    <row r="1712" spans="1:3">
      <c r="A1712" t="str">
        <f>IF(swisspfam_to_xls!H3703="Regulator of G protein signaling domain", swisspfam_to_xls!A3703, "")</f>
        <v>Q3V091_MOUSE</v>
      </c>
      <c r="B1712" t="s">
        <v>5466</v>
      </c>
      <c r="C1712">
        <f>swisspfam_to_xls!I3703</f>
        <v>140</v>
      </c>
    </row>
    <row r="1713" spans="1:3">
      <c r="A1713" t="str">
        <f>IF(swisspfam_to_xls!H3708="Regulator of G protein signaling domain", swisspfam_to_xls!A3708, "")</f>
        <v>Q3V151_MOUSE</v>
      </c>
      <c r="B1713" t="s">
        <v>5466</v>
      </c>
      <c r="C1713">
        <f>swisspfam_to_xls!I3708</f>
        <v>120</v>
      </c>
    </row>
    <row r="1714" spans="1:3">
      <c r="A1714" t="str">
        <f>IF(swisspfam_to_xls!H3710="Regulator of G protein signaling domain", swisspfam_to_xls!A3710, "")</f>
        <v>Q3Y3Z8_CAEEL</v>
      </c>
      <c r="B1714" t="s">
        <v>5466</v>
      </c>
      <c r="C1714">
        <f>swisspfam_to_xls!I3710</f>
        <v>118</v>
      </c>
    </row>
    <row r="1715" spans="1:3">
      <c r="A1715" t="str">
        <f>IF(swisspfam_to_xls!H3711="Regulator of G protein signaling domain", swisspfam_to_xls!A3711, "")</f>
        <v>Q45FE1_MOUSE</v>
      </c>
      <c r="B1715" t="s">
        <v>5466</v>
      </c>
      <c r="C1715">
        <f>swisspfam_to_xls!I3711</f>
        <v>115</v>
      </c>
    </row>
    <row r="1716" spans="1:3">
      <c r="A1716" t="str">
        <f>IF(swisspfam_to_xls!H3712="Regulator of G protein signaling domain", swisspfam_to_xls!A3712, "")</f>
        <v>Q45FE2_MOUSE</v>
      </c>
      <c r="B1716" t="s">
        <v>5466</v>
      </c>
      <c r="C1716">
        <f>swisspfam_to_xls!I3712</f>
        <v>115</v>
      </c>
    </row>
    <row r="1717" spans="1:3">
      <c r="A1717" t="str">
        <f>IF(swisspfam_to_xls!H3713="Regulator of G protein signaling domain", swisspfam_to_xls!A3713, "")</f>
        <v>Q45FE3_MOUSE</v>
      </c>
      <c r="B1717" t="s">
        <v>5466</v>
      </c>
      <c r="C1717">
        <f>swisspfam_to_xls!I3713</f>
        <v>31</v>
      </c>
    </row>
    <row r="1718" spans="1:3">
      <c r="A1718" t="str">
        <f>IF(swisspfam_to_xls!H3714="Regulator of G protein signaling domain", swisspfam_to_xls!A3714, "")</f>
        <v>Q45FE4_MOUSE</v>
      </c>
      <c r="B1718" t="s">
        <v>5466</v>
      </c>
      <c r="C1718">
        <f>swisspfam_to_xls!I3714</f>
        <v>115</v>
      </c>
    </row>
    <row r="1719" spans="1:3">
      <c r="A1719" t="str">
        <f>IF(swisspfam_to_xls!H3715="Regulator of G protein signaling domain", swisspfam_to_xls!A3715, "")</f>
        <v>Q45FE5_MOUSE</v>
      </c>
      <c r="B1719" t="s">
        <v>5466</v>
      </c>
      <c r="C1719">
        <f>swisspfam_to_xls!I3715</f>
        <v>115</v>
      </c>
    </row>
    <row r="1720" spans="1:3">
      <c r="A1720" t="str">
        <f>IF(swisspfam_to_xls!H3717="Regulator of G protein signaling domain", swisspfam_to_xls!A3717, "")</f>
        <v>Q49HM8_DANRE</v>
      </c>
      <c r="B1720" t="s">
        <v>5466</v>
      </c>
      <c r="C1720">
        <f>swisspfam_to_xls!I3717</f>
        <v>120</v>
      </c>
    </row>
    <row r="1721" spans="1:3">
      <c r="A1721" t="str">
        <f>IF(swisspfam_to_xls!H3719="Regulator of G protein signaling domain", swisspfam_to_xls!A3719, "")</f>
        <v>Q49HM9_DANRE</v>
      </c>
      <c r="B1721" t="s">
        <v>5466</v>
      </c>
      <c r="C1721">
        <f>swisspfam_to_xls!I3719</f>
        <v>119</v>
      </c>
    </row>
    <row r="1722" spans="1:3">
      <c r="A1722" t="str">
        <f>IF(swisspfam_to_xls!H3722="Regulator of G protein signaling domain", swisspfam_to_xls!A3722, "")</f>
        <v>Q49HN0_DANRE</v>
      </c>
      <c r="B1722" t="s">
        <v>5466</v>
      </c>
      <c r="C1722">
        <f>swisspfam_to_xls!I3722</f>
        <v>118</v>
      </c>
    </row>
    <row r="1723" spans="1:3">
      <c r="A1723" t="str">
        <f>IF(swisspfam_to_xls!H3725="Regulator of G protein signaling domain", swisspfam_to_xls!A3725, "")</f>
        <v>Q49HN1_DANRE</v>
      </c>
      <c r="B1723" t="s">
        <v>5466</v>
      </c>
      <c r="C1723">
        <f>swisspfam_to_xls!I3725</f>
        <v>118</v>
      </c>
    </row>
    <row r="1724" spans="1:3">
      <c r="A1724" t="str">
        <f>IF(swisspfam_to_xls!H3728="Regulator of G protein signaling domain", swisspfam_to_xls!A3728, "")</f>
        <v>Q4G1B2_HUMAN</v>
      </c>
      <c r="B1724" t="s">
        <v>5466</v>
      </c>
      <c r="C1724">
        <f>swisspfam_to_xls!I3728</f>
        <v>115</v>
      </c>
    </row>
    <row r="1725" spans="1:3">
      <c r="A1725" t="str">
        <f>IF(swisspfam_to_xls!H3732="Regulator of G protein signaling domain", swisspfam_to_xls!A3732, "")</f>
        <v>Q4H3V5_CIOIN</v>
      </c>
      <c r="B1725" t="s">
        <v>5466</v>
      </c>
      <c r="C1725">
        <f>swisspfam_to_xls!I3732</f>
        <v>157</v>
      </c>
    </row>
    <row r="1726" spans="1:3">
      <c r="A1726" t="str">
        <f>IF(swisspfam_to_xls!H3734="Regulator of G protein signaling domain", swisspfam_to_xls!A3734, "")</f>
        <v>Q4KLA8_XENLA</v>
      </c>
      <c r="B1726" t="s">
        <v>5466</v>
      </c>
      <c r="C1726">
        <f>swisspfam_to_xls!I3734</f>
        <v>115</v>
      </c>
    </row>
    <row r="1727" spans="1:3">
      <c r="A1727" t="str">
        <f>IF(swisspfam_to_xls!H3740="Regulator of G protein signaling domain", swisspfam_to_xls!A3740, "")</f>
        <v>Q4KLP4_XENLA</v>
      </c>
      <c r="B1727" t="s">
        <v>5466</v>
      </c>
      <c r="C1727">
        <f>swisspfam_to_xls!I3740</f>
        <v>117</v>
      </c>
    </row>
    <row r="1728" spans="1:3">
      <c r="A1728" t="str">
        <f>IF(swisspfam_to_xls!H3741="Regulator of G protein signaling domain", swisspfam_to_xls!A3741, "")</f>
        <v>Q4L0E9_RAT</v>
      </c>
      <c r="B1728" t="s">
        <v>5466</v>
      </c>
      <c r="C1728">
        <f>swisspfam_to_xls!I3741</f>
        <v>116</v>
      </c>
    </row>
    <row r="1729" spans="1:3">
      <c r="A1729" t="str">
        <f>IF(swisspfam_to_xls!H3742="Regulator of G protein signaling domain", swisspfam_to_xls!A3742, "")</f>
        <v>Q4L218_GECGE</v>
      </c>
      <c r="B1729" t="s">
        <v>5466</v>
      </c>
      <c r="C1729">
        <f>swisspfam_to_xls!I3742</f>
        <v>65</v>
      </c>
    </row>
    <row r="1730" spans="1:3">
      <c r="A1730" t="str">
        <f>IF(swisspfam_to_xls!H3745="Regulator of G protein signaling domain", swisspfam_to_xls!A3745, "")</f>
        <v>Q4P9S6_USTMA</v>
      </c>
      <c r="B1730" t="s">
        <v>5466</v>
      </c>
      <c r="C1730">
        <f>swisspfam_to_xls!I3745</f>
        <v>151</v>
      </c>
    </row>
    <row r="1731" spans="1:3">
      <c r="A1731" t="str">
        <f>IF(swisspfam_to_xls!H3750="Regulator of G protein signaling domain", swisspfam_to_xls!A3750, "")</f>
        <v>Q4PCQ9_USTMA</v>
      </c>
      <c r="B1731" t="s">
        <v>5466</v>
      </c>
      <c r="C1731">
        <f>swisspfam_to_xls!I3750</f>
        <v>235</v>
      </c>
    </row>
    <row r="1732" spans="1:3">
      <c r="A1732" t="str">
        <f>IF(swisspfam_to_xls!H3752="Regulator of G protein signaling domain", swisspfam_to_xls!A3752, "")</f>
        <v>Q4PG07_USTMA</v>
      </c>
      <c r="B1732" t="s">
        <v>5466</v>
      </c>
      <c r="C1732">
        <f>swisspfam_to_xls!I3752</f>
        <v>99</v>
      </c>
    </row>
    <row r="1733" spans="1:3">
      <c r="A1733" t="str">
        <f>IF(swisspfam_to_xls!H3756="Regulator of G protein signaling domain", swisspfam_to_xls!A3756, "")</f>
        <v>Q4QRI4_HUMAN</v>
      </c>
      <c r="B1733" t="s">
        <v>5466</v>
      </c>
      <c r="C1733">
        <f>swisspfam_to_xls!I3756</f>
        <v>115</v>
      </c>
    </row>
    <row r="1734" spans="1:3">
      <c r="A1734" t="str">
        <f>IF(swisspfam_to_xls!H3757="Regulator of G protein signaling domain", swisspfam_to_xls!A3757, "")</f>
        <v>Q4R5E0_MACFA</v>
      </c>
      <c r="B1734" t="s">
        <v>5466</v>
      </c>
      <c r="C1734">
        <f>swisspfam_to_xls!I3757</f>
        <v>116</v>
      </c>
    </row>
    <row r="1735" spans="1:3">
      <c r="A1735" t="str">
        <f>IF(swisspfam_to_xls!H3758="Regulator of G protein signaling domain", swisspfam_to_xls!A3758, "")</f>
        <v>Q4R5S0_MACFA</v>
      </c>
      <c r="B1735" t="s">
        <v>5466</v>
      </c>
      <c r="C1735">
        <f>swisspfam_to_xls!I3758</f>
        <v>104</v>
      </c>
    </row>
    <row r="1736" spans="1:3">
      <c r="A1736" t="str">
        <f>IF(swisspfam_to_xls!H3759="Regulator of G protein signaling domain", swisspfam_to_xls!A3759, "")</f>
        <v>Q4R5S0_MACFA</v>
      </c>
      <c r="B1736" t="s">
        <v>5466</v>
      </c>
      <c r="C1736">
        <f>swisspfam_to_xls!I3759</f>
        <v>125</v>
      </c>
    </row>
    <row r="1737" spans="1:3">
      <c r="A1737" t="str">
        <f>IF(swisspfam_to_xls!H3760="Regulator of G protein signaling domain", swisspfam_to_xls!A3760, "")</f>
        <v>Q4R9U1_TETNG</v>
      </c>
      <c r="B1737" t="s">
        <v>5466</v>
      </c>
      <c r="C1737">
        <f>swisspfam_to_xls!I3760</f>
        <v>66</v>
      </c>
    </row>
    <row r="1738" spans="1:3">
      <c r="A1738" t="str">
        <f>IF(swisspfam_to_xls!H3761="Regulator of G protein signaling domain", swisspfam_to_xls!A3761, "")</f>
        <v>Q4RB61_TETNG</v>
      </c>
      <c r="B1738" t="s">
        <v>5466</v>
      </c>
      <c r="C1738">
        <f>swisspfam_to_xls!I3761</f>
        <v>55</v>
      </c>
    </row>
    <row r="1739" spans="1:3">
      <c r="A1739" t="str">
        <f>IF(swisspfam_to_xls!H3762="Regulator of G protein signaling domain", swisspfam_to_xls!A3762, "")</f>
        <v>Q4RGR3_TETNG</v>
      </c>
      <c r="B1739" t="s">
        <v>5466</v>
      </c>
      <c r="C1739">
        <f>swisspfam_to_xls!I3762</f>
        <v>79</v>
      </c>
    </row>
    <row r="1740" spans="1:3">
      <c r="A1740" t="str">
        <f>IF(swisspfam_to_xls!H3763="Regulator of G protein signaling domain", swisspfam_to_xls!A3763, "")</f>
        <v>Q4RH54_TETNG</v>
      </c>
      <c r="B1740" t="s">
        <v>5466</v>
      </c>
      <c r="C1740">
        <f>swisspfam_to_xls!I3763</f>
        <v>116</v>
      </c>
    </row>
    <row r="1741" spans="1:3">
      <c r="A1741" t="str">
        <f>IF(swisspfam_to_xls!H3766="Regulator of G protein signaling domain", swisspfam_to_xls!A3766, "")</f>
        <v>Q4RHA3_TETNG</v>
      </c>
      <c r="B1741" t="s">
        <v>5466</v>
      </c>
      <c r="C1741">
        <f>swisspfam_to_xls!I3766</f>
        <v>123</v>
      </c>
    </row>
    <row r="1742" spans="1:3">
      <c r="A1742" t="str">
        <f>IF(swisspfam_to_xls!H3767="Regulator of G protein signaling domain", swisspfam_to_xls!A3767, "")</f>
        <v>Q4RJK3_TETNG</v>
      </c>
      <c r="B1742" t="s">
        <v>5466</v>
      </c>
      <c r="C1742">
        <f>swisspfam_to_xls!I3767</f>
        <v>79</v>
      </c>
    </row>
    <row r="1743" spans="1:3">
      <c r="A1743" t="str">
        <f>IF(swisspfam_to_xls!H3771="Regulator of G protein signaling domain", swisspfam_to_xls!A3771, "")</f>
        <v>Q4RKE9_TETNG</v>
      </c>
      <c r="B1743" t="s">
        <v>5466</v>
      </c>
      <c r="C1743">
        <f>swisspfam_to_xls!I3771</f>
        <v>153</v>
      </c>
    </row>
    <row r="1744" spans="1:3">
      <c r="A1744" t="str">
        <f>IF(swisspfam_to_xls!H3777="Regulator of G protein signaling domain", swisspfam_to_xls!A3777, "")</f>
        <v>Q4RLS2_TETNG</v>
      </c>
      <c r="B1744" t="s">
        <v>5466</v>
      </c>
      <c r="C1744">
        <f>swisspfam_to_xls!I3777</f>
        <v>115</v>
      </c>
    </row>
    <row r="1745" spans="1:3">
      <c r="A1745" t="str">
        <f>IF(swisspfam_to_xls!H3779="Regulator of G protein signaling domain", swisspfam_to_xls!A3779, "")</f>
        <v>Q4RM98_TETNG</v>
      </c>
      <c r="B1745" t="s">
        <v>5466</v>
      </c>
      <c r="C1745">
        <f>swisspfam_to_xls!I3779</f>
        <v>119</v>
      </c>
    </row>
    <row r="1746" spans="1:3">
      <c r="A1746" t="str">
        <f>IF(swisspfam_to_xls!H3782="Regulator of G protein signaling domain", swisspfam_to_xls!A3782, "")</f>
        <v>Q4RN10_TETNG</v>
      </c>
      <c r="B1746" t="s">
        <v>5466</v>
      </c>
      <c r="C1746">
        <f>swisspfam_to_xls!I3782</f>
        <v>116</v>
      </c>
    </row>
    <row r="1747" spans="1:3">
      <c r="A1747" t="str">
        <f>IF(swisspfam_to_xls!H3784="Regulator of G protein signaling domain", swisspfam_to_xls!A3784, "")</f>
        <v>Q4RNF6_TETNG</v>
      </c>
      <c r="B1747" t="s">
        <v>5466</v>
      </c>
      <c r="C1747">
        <f>swisspfam_to_xls!I3784</f>
        <v>115</v>
      </c>
    </row>
    <row r="1748" spans="1:3">
      <c r="A1748" t="str">
        <f>IF(swisspfam_to_xls!H3786="Regulator of G protein signaling domain", swisspfam_to_xls!A3786, "")</f>
        <v>Q4RNH7_TETNG</v>
      </c>
      <c r="B1748" t="s">
        <v>5466</v>
      </c>
      <c r="C1748">
        <f>swisspfam_to_xls!I3786</f>
        <v>116</v>
      </c>
    </row>
    <row r="1749" spans="1:3">
      <c r="A1749" t="str">
        <f>IF(swisspfam_to_xls!H3789="Regulator of G protein signaling domain", swisspfam_to_xls!A3789, "")</f>
        <v>Q4RQW4_TETNG</v>
      </c>
      <c r="B1749" t="s">
        <v>5466</v>
      </c>
      <c r="C1749">
        <f>swisspfam_to_xls!I3789</f>
        <v>115</v>
      </c>
    </row>
    <row r="1750" spans="1:3">
      <c r="A1750" t="str">
        <f>IF(swisspfam_to_xls!H3791="Regulator of G protein signaling domain", swisspfam_to_xls!A3791, "")</f>
        <v>Q4RYD6_TETNG</v>
      </c>
      <c r="B1750" t="s">
        <v>5466</v>
      </c>
      <c r="C1750">
        <f>swisspfam_to_xls!I3791</f>
        <v>115</v>
      </c>
    </row>
    <row r="1751" spans="1:3">
      <c r="A1751" t="str">
        <f>IF(swisspfam_to_xls!H3793="Regulator of G protein signaling domain", swisspfam_to_xls!A3793, "")</f>
        <v>Q4RZ90_TETNG</v>
      </c>
      <c r="B1751" t="s">
        <v>5466</v>
      </c>
      <c r="C1751">
        <f>swisspfam_to_xls!I3793</f>
        <v>117</v>
      </c>
    </row>
    <row r="1752" spans="1:3">
      <c r="A1752" t="str">
        <f>IF(swisspfam_to_xls!H3794="Regulator of G protein signaling domain", swisspfam_to_xls!A3794, "")</f>
        <v>Q4RZZ2_TETNG</v>
      </c>
      <c r="B1752" t="s">
        <v>5466</v>
      </c>
      <c r="C1752">
        <f>swisspfam_to_xls!I3794</f>
        <v>118</v>
      </c>
    </row>
    <row r="1753" spans="1:3">
      <c r="A1753" t="str">
        <f>IF(swisspfam_to_xls!H3797="Regulator of G protein signaling domain", swisspfam_to_xls!A3797, "")</f>
        <v>Q4S0M0_TETNG</v>
      </c>
      <c r="B1753" t="s">
        <v>5466</v>
      </c>
      <c r="C1753">
        <f>swisspfam_to_xls!I3797</f>
        <v>118</v>
      </c>
    </row>
    <row r="1754" spans="1:3">
      <c r="A1754" t="str">
        <f>IF(swisspfam_to_xls!H3800="Regulator of G protein signaling domain", swisspfam_to_xls!A3800, "")</f>
        <v>Q4S1T8_TETNG</v>
      </c>
      <c r="B1754" t="s">
        <v>5466</v>
      </c>
      <c r="C1754">
        <f>swisspfam_to_xls!I3800</f>
        <v>149</v>
      </c>
    </row>
    <row r="1755" spans="1:3">
      <c r="A1755" t="str">
        <f>IF(swisspfam_to_xls!H3803="Regulator of G protein signaling domain", swisspfam_to_xls!A3803, "")</f>
        <v>Q4S1U5_TETNG</v>
      </c>
      <c r="B1755" t="s">
        <v>5466</v>
      </c>
      <c r="C1755">
        <f>swisspfam_to_xls!I3803</f>
        <v>121</v>
      </c>
    </row>
    <row r="1756" spans="1:3">
      <c r="A1756" t="str">
        <f>IF(swisspfam_to_xls!H3804="Regulator of G protein signaling domain", swisspfam_to_xls!A3804, "")</f>
        <v>Q4S2W8_TETNG</v>
      </c>
      <c r="B1756" t="s">
        <v>5466</v>
      </c>
      <c r="C1756">
        <f>swisspfam_to_xls!I3804</f>
        <v>116</v>
      </c>
    </row>
    <row r="1757" spans="1:3">
      <c r="A1757" t="str">
        <f>IF(swisspfam_to_xls!H3805="Regulator of G protein signaling domain", swisspfam_to_xls!A3805, "")</f>
        <v>Q4S6N6_TETNG</v>
      </c>
      <c r="B1757" t="s">
        <v>5466</v>
      </c>
      <c r="C1757">
        <f>swisspfam_to_xls!I3805</f>
        <v>65</v>
      </c>
    </row>
    <row r="1758" spans="1:3">
      <c r="A1758" t="str">
        <f>IF(swisspfam_to_xls!H3806="Regulator of G protein signaling domain", swisspfam_to_xls!A3806, "")</f>
        <v>Q4S6N7_TETNG</v>
      </c>
      <c r="B1758" t="s">
        <v>5466</v>
      </c>
      <c r="C1758">
        <f>swisspfam_to_xls!I3806</f>
        <v>81</v>
      </c>
    </row>
    <row r="1759" spans="1:3">
      <c r="A1759" t="str">
        <f>IF(swisspfam_to_xls!H3807="Regulator of G protein signaling domain", swisspfam_to_xls!A3807, "")</f>
        <v>Q4S6N7_TETNG</v>
      </c>
      <c r="B1759" t="s">
        <v>5466</v>
      </c>
      <c r="C1759">
        <f>swisspfam_to_xls!I3807</f>
        <v>116</v>
      </c>
    </row>
    <row r="1760" spans="1:3">
      <c r="A1760" t="str">
        <f>IF(swisspfam_to_xls!H3808="Regulator of G protein signaling domain", swisspfam_to_xls!A3808, "")</f>
        <v>Q4S6N8_TETNG</v>
      </c>
      <c r="B1760" t="s">
        <v>5466</v>
      </c>
      <c r="C1760">
        <f>swisspfam_to_xls!I3808</f>
        <v>116</v>
      </c>
    </row>
    <row r="1761" spans="1:3">
      <c r="A1761" t="str">
        <f>IF(swisspfam_to_xls!H3810="Regulator of G protein signaling domain", swisspfam_to_xls!A3810, "")</f>
        <v>Q4S7T8_TETNG</v>
      </c>
      <c r="B1761" t="s">
        <v>5466</v>
      </c>
      <c r="C1761">
        <f>swisspfam_to_xls!I3810</f>
        <v>100</v>
      </c>
    </row>
    <row r="1762" spans="1:3">
      <c r="A1762" t="str">
        <f>IF(swisspfam_to_xls!H3818="Regulator of G protein signaling domain", swisspfam_to_xls!A3818, "")</f>
        <v>Q4S7U1_TETNG</v>
      </c>
      <c r="B1762" t="s">
        <v>5466</v>
      </c>
      <c r="C1762">
        <f>swisspfam_to_xls!I3818</f>
        <v>117</v>
      </c>
    </row>
    <row r="1763" spans="1:3">
      <c r="A1763" t="str">
        <f>IF(swisspfam_to_xls!H3821="Regulator of G protein signaling domain", swisspfam_to_xls!A3821, "")</f>
        <v>Q4S8Z2_TETNG</v>
      </c>
      <c r="B1763" t="s">
        <v>5466</v>
      </c>
      <c r="C1763">
        <f>swisspfam_to_xls!I3821</f>
        <v>118</v>
      </c>
    </row>
    <row r="1764" spans="1:3">
      <c r="A1764" t="str">
        <f>IF(swisspfam_to_xls!H3822="Regulator of G protein signaling domain", swisspfam_to_xls!A3822, "")</f>
        <v>Q4SAK6_TETNG</v>
      </c>
      <c r="B1764" t="s">
        <v>5466</v>
      </c>
      <c r="C1764">
        <f>swisspfam_to_xls!I3822</f>
        <v>116</v>
      </c>
    </row>
    <row r="1765" spans="1:3">
      <c r="A1765" t="str">
        <f>IF(swisspfam_to_xls!H3823="Regulator of G protein signaling domain", swisspfam_to_xls!A3823, "")</f>
        <v>Q4SFA4_TETNG</v>
      </c>
      <c r="B1765" t="s">
        <v>5466</v>
      </c>
      <c r="C1765">
        <f>swisspfam_to_xls!I3823</f>
        <v>114</v>
      </c>
    </row>
    <row r="1766" spans="1:3">
      <c r="A1766" t="str">
        <f>IF(swisspfam_to_xls!H3827="Regulator of G protein signaling domain", swisspfam_to_xls!A3827, "")</f>
        <v>Q4SG27_TETNG</v>
      </c>
      <c r="B1766" t="s">
        <v>5466</v>
      </c>
      <c r="C1766">
        <f>swisspfam_to_xls!I3827</f>
        <v>234</v>
      </c>
    </row>
    <row r="1767" spans="1:3">
      <c r="A1767" t="str">
        <f>IF(swisspfam_to_xls!H3828="Regulator of G protein signaling domain", swisspfam_to_xls!A3828, "")</f>
        <v>Q4SG27_TETNG</v>
      </c>
      <c r="B1767" t="s">
        <v>5466</v>
      </c>
      <c r="C1767">
        <f>swisspfam_to_xls!I3828</f>
        <v>125</v>
      </c>
    </row>
    <row r="1768" spans="1:3">
      <c r="A1768" t="str">
        <f>IF(swisspfam_to_xls!H3831="Regulator of G protein signaling domain", swisspfam_to_xls!A3831, "")</f>
        <v>Q4SHY0_TETNG</v>
      </c>
      <c r="B1768" t="s">
        <v>5466</v>
      </c>
      <c r="C1768">
        <f>swisspfam_to_xls!I3831</f>
        <v>118</v>
      </c>
    </row>
    <row r="1769" spans="1:3">
      <c r="A1769" t="str">
        <f>IF(swisspfam_to_xls!H3835="Regulator of G protein signaling domain", swisspfam_to_xls!A3835, "")</f>
        <v>Q4SML4_TETNG</v>
      </c>
      <c r="B1769" t="s">
        <v>5466</v>
      </c>
      <c r="C1769">
        <f>swisspfam_to_xls!I3835</f>
        <v>118</v>
      </c>
    </row>
    <row r="1770" spans="1:3">
      <c r="A1770" t="str">
        <f>IF(swisspfam_to_xls!H3836="Regulator of G protein signaling domain", swisspfam_to_xls!A3836, "")</f>
        <v>Q4SMM5_TETNG</v>
      </c>
      <c r="B1770" t="s">
        <v>5466</v>
      </c>
      <c r="C1770">
        <f>swisspfam_to_xls!I3836</f>
        <v>116</v>
      </c>
    </row>
    <row r="1771" spans="1:3">
      <c r="A1771" t="str">
        <f>IF(swisspfam_to_xls!H3837="Regulator of G protein signaling domain", swisspfam_to_xls!A3837, "")</f>
        <v>Q4SMM9_TETNG</v>
      </c>
      <c r="B1771" t="s">
        <v>5466</v>
      </c>
      <c r="C1771">
        <f>swisspfam_to_xls!I3837</f>
        <v>110</v>
      </c>
    </row>
    <row r="1772" spans="1:3">
      <c r="A1772" t="str">
        <f>IF(swisspfam_to_xls!H3840="Regulator of G protein signaling domain", swisspfam_to_xls!A3840, "")</f>
        <v>Q4SP10_TETNG</v>
      </c>
      <c r="B1772" t="s">
        <v>5466</v>
      </c>
      <c r="C1772">
        <f>swisspfam_to_xls!I3840</f>
        <v>115</v>
      </c>
    </row>
    <row r="1773" spans="1:3">
      <c r="A1773" t="str">
        <f>IF(swisspfam_to_xls!H3843="Regulator of G protein signaling domain", swisspfam_to_xls!A3843, "")</f>
        <v>Q4SP51_TETNG</v>
      </c>
      <c r="B1773" t="s">
        <v>5466</v>
      </c>
      <c r="C1773">
        <f>swisspfam_to_xls!I3843</f>
        <v>119</v>
      </c>
    </row>
    <row r="1774" spans="1:3">
      <c r="A1774" t="str">
        <f>IF(swisspfam_to_xls!H3844="Regulator of G protein signaling domain", swisspfam_to_xls!A3844, "")</f>
        <v>Q4SSQ0_TETNG</v>
      </c>
      <c r="B1774" t="s">
        <v>5466</v>
      </c>
      <c r="C1774">
        <f>swisspfam_to_xls!I3844</f>
        <v>116</v>
      </c>
    </row>
    <row r="1775" spans="1:3">
      <c r="A1775" t="str">
        <f>IF(swisspfam_to_xls!H3845="Regulator of G protein signaling domain", swisspfam_to_xls!A3845, "")</f>
        <v>Q4SSQ1_TETNG</v>
      </c>
      <c r="B1775" t="s">
        <v>5466</v>
      </c>
      <c r="C1775">
        <f>swisspfam_to_xls!I3845</f>
        <v>116</v>
      </c>
    </row>
    <row r="1776" spans="1:3">
      <c r="A1776" t="str">
        <f>IF(swisspfam_to_xls!H3846="Regulator of G protein signaling domain", swisspfam_to_xls!A3846, "")</f>
        <v>Q4SSQ1_TETNG</v>
      </c>
      <c r="B1776" t="s">
        <v>5466</v>
      </c>
      <c r="C1776">
        <f>swisspfam_to_xls!I3846</f>
        <v>116</v>
      </c>
    </row>
    <row r="1777" spans="1:3">
      <c r="A1777" t="str">
        <f>IF(swisspfam_to_xls!H3849="Regulator of G protein signaling domain", swisspfam_to_xls!A3849, "")</f>
        <v>Q4SWI5_TETNG</v>
      </c>
      <c r="B1777" t="s">
        <v>5466</v>
      </c>
      <c r="C1777">
        <f>swisspfam_to_xls!I3849</f>
        <v>117</v>
      </c>
    </row>
    <row r="1778" spans="1:3">
      <c r="A1778" t="str">
        <f>IF(swisspfam_to_xls!H3854="Regulator of G protein signaling domain", swisspfam_to_xls!A3854, "")</f>
        <v>Q4SXW1_TETNG</v>
      </c>
      <c r="B1778" t="s">
        <v>5466</v>
      </c>
      <c r="C1778">
        <f>swisspfam_to_xls!I3854</f>
        <v>115</v>
      </c>
    </row>
    <row r="1779" spans="1:3">
      <c r="A1779" t="str">
        <f>IF(swisspfam_to_xls!H3857="Regulator of G protein signaling domain", swisspfam_to_xls!A3857, "")</f>
        <v>Q4T363_TETNG</v>
      </c>
      <c r="B1779" t="s">
        <v>5466</v>
      </c>
      <c r="C1779">
        <f>swisspfam_to_xls!I3857</f>
        <v>116</v>
      </c>
    </row>
    <row r="1780" spans="1:3">
      <c r="A1780" t="str">
        <f>IF(swisspfam_to_xls!H3860="Regulator of G protein signaling domain", swisspfam_to_xls!A3860, "")</f>
        <v>Q4TB01_TETNG</v>
      </c>
      <c r="B1780" t="s">
        <v>5466</v>
      </c>
      <c r="C1780">
        <f>swisspfam_to_xls!I3860</f>
        <v>157</v>
      </c>
    </row>
    <row r="1781" spans="1:3">
      <c r="A1781" t="str">
        <f>IF(swisspfam_to_xls!H3864="Regulator of G protein signaling domain", swisspfam_to_xls!A3864, "")</f>
        <v>Q4TC95_TETNG</v>
      </c>
      <c r="B1781" t="s">
        <v>5466</v>
      </c>
      <c r="C1781">
        <f>swisspfam_to_xls!I3864</f>
        <v>117</v>
      </c>
    </row>
    <row r="1782" spans="1:3">
      <c r="A1782" t="str">
        <f>IF(swisspfam_to_xls!H3865="Regulator of G protein signaling domain", swisspfam_to_xls!A3865, "")</f>
        <v>Q4TGC9_TETNG</v>
      </c>
      <c r="B1782" t="s">
        <v>5466</v>
      </c>
      <c r="C1782">
        <f>swisspfam_to_xls!I3865</f>
        <v>133</v>
      </c>
    </row>
    <row r="1783" spans="1:3">
      <c r="A1783" t="str">
        <f>IF(swisspfam_to_xls!H3866="Regulator of G protein signaling domain", swisspfam_to_xls!A3866, "")</f>
        <v>Q4TI81_TETNG</v>
      </c>
      <c r="B1783" t="s">
        <v>5466</v>
      </c>
      <c r="C1783">
        <f>swisspfam_to_xls!I3866</f>
        <v>139</v>
      </c>
    </row>
    <row r="1784" spans="1:3">
      <c r="A1784" t="str">
        <f>IF(swisspfam_to_xls!H3868="Regulator of G protein signaling domain", swisspfam_to_xls!A3868, "")</f>
        <v>Q4TT70_HUMAN</v>
      </c>
      <c r="B1784" t="s">
        <v>5466</v>
      </c>
      <c r="C1784">
        <f>swisspfam_to_xls!I3868</f>
        <v>115</v>
      </c>
    </row>
    <row r="1785" spans="1:3">
      <c r="A1785" t="str">
        <f>IF(swisspfam_to_xls!H3872="Regulator of G protein signaling domain", swisspfam_to_xls!A3872, "")</f>
        <v>Q4TT72_HUMAN</v>
      </c>
      <c r="B1785" t="s">
        <v>5466</v>
      </c>
      <c r="C1785">
        <f>swisspfam_to_xls!I3872</f>
        <v>115</v>
      </c>
    </row>
    <row r="1786" spans="1:3">
      <c r="A1786" t="str">
        <f>IF(swisspfam_to_xls!H3873="Regulator of G protein signaling domain", swisspfam_to_xls!A3873, "")</f>
        <v>Q4V7I3_XENLA</v>
      </c>
      <c r="B1786" t="s">
        <v>5466</v>
      </c>
      <c r="C1786">
        <f>swisspfam_to_xls!I3873</f>
        <v>116</v>
      </c>
    </row>
    <row r="1787" spans="1:3">
      <c r="A1787" t="str">
        <f>IF(swisspfam_to_xls!H3875="Regulator of G protein signaling domain", swisspfam_to_xls!A3875, "")</f>
        <v>Q4V7S7_XENLA</v>
      </c>
      <c r="B1787" t="s">
        <v>5466</v>
      </c>
      <c r="C1787">
        <f>swisspfam_to_xls!I3875</f>
        <v>119</v>
      </c>
    </row>
    <row r="1788" spans="1:3">
      <c r="A1788" t="str">
        <f>IF(swisspfam_to_xls!H3877="Regulator of G protein signaling domain", swisspfam_to_xls!A3877, "")</f>
        <v>Q4V829_XENLA</v>
      </c>
      <c r="B1788" t="s">
        <v>5466</v>
      </c>
      <c r="C1788">
        <f>swisspfam_to_xls!I3877</f>
        <v>133</v>
      </c>
    </row>
    <row r="1789" spans="1:3">
      <c r="A1789" t="str">
        <f>IF(swisspfam_to_xls!H3880="Regulator of G protein signaling domain", swisspfam_to_xls!A3880, "")</f>
        <v>Q4V987_DANRE</v>
      </c>
      <c r="B1789" t="s">
        <v>5466</v>
      </c>
      <c r="C1789">
        <f>swisspfam_to_xls!I3880</f>
        <v>116</v>
      </c>
    </row>
    <row r="1790" spans="1:3">
      <c r="A1790" t="str">
        <f>IF(swisspfam_to_xls!H3883="Regulator of G protein signaling domain", swisspfam_to_xls!A3883, "")</f>
        <v>Q4V9Z9_MOUSE</v>
      </c>
      <c r="B1790" t="s">
        <v>5466</v>
      </c>
      <c r="C1790">
        <f>swisspfam_to_xls!I3883</f>
        <v>118</v>
      </c>
    </row>
    <row r="1791" spans="1:3">
      <c r="A1791" t="str">
        <f>IF(swisspfam_to_xls!H3884="Regulator of G protein signaling domain", swisspfam_to_xls!A3884, "")</f>
        <v>Q4W9F5_ASPFU</v>
      </c>
      <c r="B1791" t="s">
        <v>5466</v>
      </c>
      <c r="C1791">
        <f>swisspfam_to_xls!I3884</f>
        <v>174</v>
      </c>
    </row>
    <row r="1792" spans="1:3">
      <c r="A1792" t="str">
        <f>IF(swisspfam_to_xls!H3885="Regulator of G protein signaling domain", swisspfam_to_xls!A3885, "")</f>
        <v>Q4WDW4_ASPFU</v>
      </c>
      <c r="B1792" t="s">
        <v>5466</v>
      </c>
      <c r="C1792">
        <f>swisspfam_to_xls!I3885</f>
        <v>134</v>
      </c>
    </row>
    <row r="1793" spans="1:3">
      <c r="A1793" t="str">
        <f>IF(swisspfam_to_xls!H3889="Regulator of G protein signaling domain", swisspfam_to_xls!A3889, "")</f>
        <v>Q4WNC3_ASPFU</v>
      </c>
      <c r="B1793" t="s">
        <v>5466</v>
      </c>
      <c r="C1793">
        <f>swisspfam_to_xls!I3889</f>
        <v>133</v>
      </c>
    </row>
    <row r="1794" spans="1:3">
      <c r="A1794" t="str">
        <f>IF(swisspfam_to_xls!H3890="Regulator of G protein signaling domain", swisspfam_to_xls!A3890, "")</f>
        <v>Q4WQF5_ASPFU</v>
      </c>
      <c r="B1794" t="s">
        <v>5466</v>
      </c>
      <c r="C1794">
        <f>swisspfam_to_xls!I3890</f>
        <v>147</v>
      </c>
    </row>
    <row r="1795" spans="1:3">
      <c r="A1795" t="str">
        <f>IF(swisspfam_to_xls!H3893="Regulator of G protein signaling domain", swisspfam_to_xls!A3893, "")</f>
        <v>Q4WTJ9_ASPFU</v>
      </c>
      <c r="B1795" t="s">
        <v>5466</v>
      </c>
      <c r="C1795">
        <f>swisspfam_to_xls!I3893</f>
        <v>137</v>
      </c>
    </row>
    <row r="1796" spans="1:3">
      <c r="A1796" t="str">
        <f>IF(swisspfam_to_xls!H3896="Regulator of G protein signaling domain", swisspfam_to_xls!A3896, "")</f>
        <v>Q4X152_ASPFU</v>
      </c>
      <c r="B1796" t="s">
        <v>5466</v>
      </c>
      <c r="C1796">
        <f>swisspfam_to_xls!I3896</f>
        <v>142</v>
      </c>
    </row>
    <row r="1797" spans="1:3">
      <c r="A1797" t="str">
        <f>IF(swisspfam_to_xls!H3898="Regulator of G protein signaling domain", swisspfam_to_xls!A3898, "")</f>
        <v>Q502Q2_DANRE</v>
      </c>
      <c r="B1797" t="s">
        <v>5466</v>
      </c>
      <c r="C1797">
        <f>swisspfam_to_xls!I3898</f>
        <v>119</v>
      </c>
    </row>
    <row r="1798" spans="1:3">
      <c r="A1798" t="str">
        <f>IF(swisspfam_to_xls!H3901="Regulator of G protein signaling domain", swisspfam_to_xls!A3901, "")</f>
        <v>Q506M0_HUMAN</v>
      </c>
      <c r="B1798" t="s">
        <v>5466</v>
      </c>
      <c r="C1798">
        <f>swisspfam_to_xls!I3901</f>
        <v>117</v>
      </c>
    </row>
    <row r="1799" spans="1:3">
      <c r="A1799" t="str">
        <f>IF(swisspfam_to_xls!H3906="Regulator of G protein signaling domain", swisspfam_to_xls!A3906, "")</f>
        <v>Q52KZ3_XENLA</v>
      </c>
      <c r="B1799" t="s">
        <v>5466</v>
      </c>
      <c r="C1799">
        <f>swisspfam_to_xls!I3906</f>
        <v>117</v>
      </c>
    </row>
    <row r="1800" spans="1:3">
      <c r="A1800" t="str">
        <f>IF(swisspfam_to_xls!H3907="Regulator of G protein signaling domain", swisspfam_to_xls!A3907, "")</f>
        <v>Q52UM6_HYDEC</v>
      </c>
      <c r="B1800" t="s">
        <v>5466</v>
      </c>
      <c r="C1800">
        <f>swisspfam_to_xls!I3907</f>
        <v>52</v>
      </c>
    </row>
    <row r="1801" spans="1:3">
      <c r="A1801" t="str">
        <f>IF(swisspfam_to_xls!H3908="Regulator of G protein signaling domain", swisspfam_to_xls!A3908, "")</f>
        <v>Q542M0_MOUSE</v>
      </c>
      <c r="B1801" t="s">
        <v>5466</v>
      </c>
      <c r="C1801">
        <f>swisspfam_to_xls!I3908</f>
        <v>116</v>
      </c>
    </row>
    <row r="1802" spans="1:3">
      <c r="A1802" t="str">
        <f>IF(swisspfam_to_xls!H3909="Regulator of G protein signaling domain", swisspfam_to_xls!A3909, "")</f>
        <v>Q542U0_MOUSE</v>
      </c>
      <c r="B1802" t="s">
        <v>5466</v>
      </c>
      <c r="C1802">
        <f>swisspfam_to_xls!I3909</f>
        <v>116</v>
      </c>
    </row>
    <row r="1803" spans="1:3">
      <c r="A1803" t="str">
        <f>IF(swisspfam_to_xls!H3910="Regulator of G protein signaling domain", swisspfam_to_xls!A3910, "")</f>
        <v>Q544K2_MOUSE</v>
      </c>
      <c r="B1803" t="s">
        <v>5466</v>
      </c>
      <c r="C1803">
        <f>swisspfam_to_xls!I3910</f>
        <v>116</v>
      </c>
    </row>
    <row r="1804" spans="1:3">
      <c r="A1804" t="str">
        <f>IF(swisspfam_to_xls!H3912="Regulator of G protein signaling domain", swisspfam_to_xls!A3912, "")</f>
        <v>Q54LD1_DICDI</v>
      </c>
      <c r="B1804" t="s">
        <v>5466</v>
      </c>
      <c r="C1804">
        <f>swisspfam_to_xls!I3912</f>
        <v>125</v>
      </c>
    </row>
    <row r="1805" spans="1:3">
      <c r="A1805" t="str">
        <f>IF(swisspfam_to_xls!H3914="Regulator of G protein signaling domain", swisspfam_to_xls!A3914, "")</f>
        <v>Q54LD1_DICDI</v>
      </c>
      <c r="B1805" t="s">
        <v>5466</v>
      </c>
      <c r="C1805">
        <f>swisspfam_to_xls!I3914</f>
        <v>113</v>
      </c>
    </row>
    <row r="1806" spans="1:3">
      <c r="A1806" t="str">
        <f>IF(swisspfam_to_xls!H3916="Regulator of G protein signaling domain", swisspfam_to_xls!A3916, "")</f>
        <v>Q54LD1_DICDI</v>
      </c>
      <c r="B1806" t="s">
        <v>5466</v>
      </c>
      <c r="C1806">
        <f>swisspfam_to_xls!I3916</f>
        <v>119</v>
      </c>
    </row>
    <row r="1807" spans="1:3">
      <c r="A1807" t="str">
        <f>IF(swisspfam_to_xls!H3917="Regulator of G protein signaling domain", swisspfam_to_xls!A3917, "")</f>
        <v>Q54M81_DICDI</v>
      </c>
      <c r="B1807" t="s">
        <v>5466</v>
      </c>
      <c r="C1807">
        <f>swisspfam_to_xls!I3917</f>
        <v>117</v>
      </c>
    </row>
    <row r="1808" spans="1:3">
      <c r="A1808" t="str">
        <f>IF(swisspfam_to_xls!H3921="Regulator of G protein signaling domain", swisspfam_to_xls!A3921, "")</f>
        <v>Q54MA7_DICDI</v>
      </c>
      <c r="B1808" t="s">
        <v>5466</v>
      </c>
      <c r="C1808">
        <f>swisspfam_to_xls!I3921</f>
        <v>102</v>
      </c>
    </row>
    <row r="1809" spans="1:3">
      <c r="A1809" t="str">
        <f>IF(swisspfam_to_xls!H3923="Regulator of G protein signaling domain", swisspfam_to_xls!A3923, "")</f>
        <v>Q54S99_DICDI</v>
      </c>
      <c r="B1809" t="s">
        <v>5466</v>
      </c>
      <c r="C1809">
        <f>swisspfam_to_xls!I3923</f>
        <v>117</v>
      </c>
    </row>
    <row r="1810" spans="1:3">
      <c r="A1810" t="str">
        <f>IF(swisspfam_to_xls!H3925="Regulator of G protein signaling domain", swisspfam_to_xls!A3925, "")</f>
        <v>Q54XJ6_DICDI</v>
      </c>
      <c r="B1810" t="s">
        <v>5466</v>
      </c>
      <c r="C1810">
        <f>swisspfam_to_xls!I3925</f>
        <v>176</v>
      </c>
    </row>
    <row r="1811" spans="1:3">
      <c r="A1811" t="str">
        <f>IF(swisspfam_to_xls!H3927="Regulator of G protein signaling domain", swisspfam_to_xls!A3927, "")</f>
        <v>Q556I3_DICDI</v>
      </c>
      <c r="B1811" t="s">
        <v>5466</v>
      </c>
      <c r="C1811">
        <f>swisspfam_to_xls!I3927</f>
        <v>118</v>
      </c>
    </row>
    <row r="1812" spans="1:3">
      <c r="A1812" t="str">
        <f>IF(swisspfam_to_xls!H3929="Regulator of G protein signaling domain", swisspfam_to_xls!A3929, "")</f>
        <v>Q55E55_DICDI</v>
      </c>
      <c r="B1812" t="s">
        <v>5466</v>
      </c>
      <c r="C1812">
        <f>swisspfam_to_xls!I3929</f>
        <v>89</v>
      </c>
    </row>
    <row r="1813" spans="1:3">
      <c r="A1813" t="str">
        <f>IF(swisspfam_to_xls!H3930="Regulator of G protein signaling domain", swisspfam_to_xls!A3930, "")</f>
        <v>Q55V79_CRYNE</v>
      </c>
      <c r="B1813" t="s">
        <v>5466</v>
      </c>
      <c r="C1813">
        <f>swisspfam_to_xls!I3930</f>
        <v>83</v>
      </c>
    </row>
    <row r="1814" spans="1:3">
      <c r="A1814" t="str">
        <f>IF(swisspfam_to_xls!H3935="Regulator of G protein signaling domain", swisspfam_to_xls!A3935, "")</f>
        <v>Q55VH5_CRYNE</v>
      </c>
      <c r="B1814" t="s">
        <v>5466</v>
      </c>
      <c r="C1814">
        <f>swisspfam_to_xls!I3935</f>
        <v>143</v>
      </c>
    </row>
    <row r="1815" spans="1:3">
      <c r="A1815" t="str">
        <f>IF(swisspfam_to_xls!H3938="Regulator of G protein signaling domain", swisspfam_to_xls!A3938, "")</f>
        <v>Q560Y2_CRYNE</v>
      </c>
      <c r="B1815" t="s">
        <v>5466</v>
      </c>
      <c r="C1815">
        <f>swisspfam_to_xls!I3938</f>
        <v>168</v>
      </c>
    </row>
    <row r="1816" spans="1:3">
      <c r="A1816" t="str">
        <f>IF(swisspfam_to_xls!H3942="Regulator of G protein signaling domain", swisspfam_to_xls!A3942, "")</f>
        <v>Q567A3_DANRE</v>
      </c>
      <c r="B1816" t="s">
        <v>5466</v>
      </c>
      <c r="C1816">
        <f>swisspfam_to_xls!I3942</f>
        <v>118</v>
      </c>
    </row>
    <row r="1817" spans="1:3">
      <c r="A1817" t="str">
        <f>IF(swisspfam_to_xls!H3943="Regulator of G protein signaling domain", swisspfam_to_xls!A3943, "")</f>
        <v>Q568M8_DANRE</v>
      </c>
      <c r="B1817" t="s">
        <v>5466</v>
      </c>
      <c r="C1817">
        <f>swisspfam_to_xls!I3943</f>
        <v>116</v>
      </c>
    </row>
    <row r="1818" spans="1:3">
      <c r="A1818" t="str">
        <f>IF(swisspfam_to_xls!H3944="Regulator of G protein signaling domain", swisspfam_to_xls!A3944, "")</f>
        <v>Q568Q4_DANRE</v>
      </c>
      <c r="B1818" t="s">
        <v>5466</v>
      </c>
      <c r="C1818">
        <f>swisspfam_to_xls!I3944</f>
        <v>116</v>
      </c>
    </row>
    <row r="1819" spans="1:3">
      <c r="A1819" t="str">
        <f>IF(swisspfam_to_xls!H3947="Regulator of G protein signaling domain", swisspfam_to_xls!A3947, "")</f>
        <v>Q56A82_HUMAN</v>
      </c>
      <c r="B1819" t="s">
        <v>5466</v>
      </c>
      <c r="C1819">
        <f>swisspfam_to_xls!I3947</f>
        <v>117</v>
      </c>
    </row>
    <row r="1820" spans="1:3">
      <c r="A1820" t="str">
        <f>IF(swisspfam_to_xls!H3949="Regulator of G protein signaling domain", swisspfam_to_xls!A3949, "")</f>
        <v>Q599J0_HUMAN</v>
      </c>
      <c r="B1820" t="s">
        <v>5466</v>
      </c>
      <c r="C1820">
        <f>swisspfam_to_xls!I3949</f>
        <v>71</v>
      </c>
    </row>
    <row r="1821" spans="1:3">
      <c r="A1821" t="str">
        <f>IF(swisspfam_to_xls!H3951="Regulator of G protein signaling domain", swisspfam_to_xls!A3951, "")</f>
        <v>Q59FJ8_HUMAN</v>
      </c>
      <c r="B1821" t="s">
        <v>5466</v>
      </c>
      <c r="C1821">
        <f>swisspfam_to_xls!I3951</f>
        <v>115</v>
      </c>
    </row>
    <row r="1822" spans="1:3">
      <c r="A1822" t="str">
        <f>IF(swisspfam_to_xls!H3953="Regulator of G protein signaling domain", swisspfam_to_xls!A3953, "")</f>
        <v>Q59GU0_HUMAN</v>
      </c>
      <c r="B1822" t="s">
        <v>5466</v>
      </c>
      <c r="C1822">
        <f>swisspfam_to_xls!I3953</f>
        <v>63</v>
      </c>
    </row>
    <row r="1823" spans="1:3">
      <c r="A1823" t="str">
        <f>IF(swisspfam_to_xls!H3956="Regulator of G protein signaling domain", swisspfam_to_xls!A3956, "")</f>
        <v>Q59Q05_CANAL</v>
      </c>
      <c r="B1823" t="s">
        <v>5466</v>
      </c>
      <c r="C1823">
        <f>swisspfam_to_xls!I3956</f>
        <v>122</v>
      </c>
    </row>
    <row r="1824" spans="1:3">
      <c r="A1824" t="str">
        <f>IF(swisspfam_to_xls!H3958="Regulator of G protein signaling domain", swisspfam_to_xls!A3958, "")</f>
        <v>Q5A9A0_CANAL</v>
      </c>
      <c r="B1824" t="s">
        <v>5466</v>
      </c>
      <c r="C1824">
        <f>swisspfam_to_xls!I3958</f>
        <v>136</v>
      </c>
    </row>
    <row r="1825" spans="1:3">
      <c r="A1825" t="str">
        <f>IF(swisspfam_to_xls!H3963="Regulator of G protein signaling domain", swisspfam_to_xls!A3963, "")</f>
        <v>Q5A9K1_CANAL</v>
      </c>
      <c r="B1825" t="s">
        <v>5466</v>
      </c>
      <c r="C1825">
        <f>swisspfam_to_xls!I3963</f>
        <v>136</v>
      </c>
    </row>
    <row r="1826" spans="1:3">
      <c r="A1826" t="str">
        <f>IF(swisspfam_to_xls!H3968="Regulator of G protein signaling domain", swisspfam_to_xls!A3968, "")</f>
        <v>Q5AGF7_CANAL</v>
      </c>
      <c r="B1826" t="s">
        <v>5466</v>
      </c>
      <c r="C1826">
        <f>swisspfam_to_xls!I3968</f>
        <v>196</v>
      </c>
    </row>
    <row r="1827" spans="1:3">
      <c r="A1827" t="str">
        <f>IF(swisspfam_to_xls!H3969="Regulator of G protein signaling domain", swisspfam_to_xls!A3969, "")</f>
        <v>Q5ANJ8_CANAL</v>
      </c>
      <c r="B1827" t="s">
        <v>5466</v>
      </c>
      <c r="C1827">
        <f>swisspfam_to_xls!I3969</f>
        <v>106</v>
      </c>
    </row>
    <row r="1828" spans="1:3">
      <c r="A1828" t="str">
        <f>IF(swisspfam_to_xls!H3971="Regulator of G protein signaling domain", swisspfam_to_xls!A3971, "")</f>
        <v>Q5APH2_CANAL</v>
      </c>
      <c r="B1828" t="s">
        <v>5466</v>
      </c>
      <c r="C1828">
        <f>swisspfam_to_xls!I3971</f>
        <v>80</v>
      </c>
    </row>
    <row r="1829" spans="1:3">
      <c r="A1829" t="str">
        <f>IF(swisspfam_to_xls!H3973="Regulator of G protein signaling domain", swisspfam_to_xls!A3973, "")</f>
        <v>Q5AQ16_CANAL</v>
      </c>
      <c r="B1829" t="s">
        <v>5466</v>
      </c>
      <c r="C1829">
        <f>swisspfam_to_xls!I3973</f>
        <v>80</v>
      </c>
    </row>
    <row r="1830" spans="1:3">
      <c r="A1830" t="str">
        <f>IF(swisspfam_to_xls!H3975="Regulator of G protein signaling domain", swisspfam_to_xls!A3975, "")</f>
        <v>Q5B125_EMENI</v>
      </c>
      <c r="B1830" t="s">
        <v>5466</v>
      </c>
      <c r="C1830">
        <f>swisspfam_to_xls!I3975</f>
        <v>132</v>
      </c>
    </row>
    <row r="1831" spans="1:3">
      <c r="A1831" t="str">
        <f>IF(swisspfam_to_xls!H3976="Regulator of G protein signaling domain", swisspfam_to_xls!A3976, "")</f>
        <v>Q5B758_EMENI</v>
      </c>
      <c r="B1831" t="s">
        <v>5466</v>
      </c>
      <c r="C1831">
        <f>swisspfam_to_xls!I3976</f>
        <v>86</v>
      </c>
    </row>
    <row r="1832" spans="1:3">
      <c r="A1832" t="str">
        <f>IF(swisspfam_to_xls!H3979="Regulator of G protein signaling domain", swisspfam_to_xls!A3979, "")</f>
        <v>Q5BDK3_EMENI</v>
      </c>
      <c r="B1832" t="s">
        <v>5466</v>
      </c>
      <c r="C1832">
        <f>swisspfam_to_xls!I3979</f>
        <v>137</v>
      </c>
    </row>
    <row r="1833" spans="1:3">
      <c r="A1833" t="str">
        <f>IF(swisspfam_to_xls!H3983="Regulator of G protein signaling domain", swisspfam_to_xls!A3983, "")</f>
        <v>Q5BKB9_RAT</v>
      </c>
      <c r="B1833" t="s">
        <v>5466</v>
      </c>
      <c r="C1833">
        <f>swisspfam_to_xls!I3983</f>
        <v>117</v>
      </c>
    </row>
    <row r="1834" spans="1:3">
      <c r="A1834" t="str">
        <f>IF(swisspfam_to_xls!H3984="Regulator of G protein signaling domain", swisspfam_to_xls!A3984, "")</f>
        <v>Q5BKF9_XENTR</v>
      </c>
      <c r="B1834" t="s">
        <v>5466</v>
      </c>
      <c r="C1834">
        <f>swisspfam_to_xls!I3984</f>
        <v>116</v>
      </c>
    </row>
    <row r="1835" spans="1:3">
      <c r="A1835" t="str">
        <f>IF(swisspfam_to_xls!H3985="Regulator of G protein signaling domain", swisspfam_to_xls!A3985, "")</f>
        <v>Q5BSJ8_SCHJA</v>
      </c>
      <c r="B1835" t="s">
        <v>5466</v>
      </c>
      <c r="C1835">
        <f>swisspfam_to_xls!I3985</f>
        <v>45</v>
      </c>
    </row>
    <row r="1836" spans="1:3">
      <c r="A1836" t="str">
        <f>IF(swisspfam_to_xls!H3986="Regulator of G protein signaling domain", swisspfam_to_xls!A3986, "")</f>
        <v>Q5C5K6_SCHJA</v>
      </c>
      <c r="B1836" t="s">
        <v>5466</v>
      </c>
      <c r="C1836">
        <f>swisspfam_to_xls!I3986</f>
        <v>55</v>
      </c>
    </row>
    <row r="1837" spans="1:3">
      <c r="A1837" t="str">
        <f>IF(swisspfam_to_xls!H3988="Regulator of G protein signaling domain", swisspfam_to_xls!A3988, "")</f>
        <v>Q5D078_MOUSE</v>
      </c>
      <c r="B1837" t="s">
        <v>5466</v>
      </c>
      <c r="C1837">
        <f>swisspfam_to_xls!I3988</f>
        <v>116</v>
      </c>
    </row>
    <row r="1838" spans="1:3">
      <c r="A1838" t="str">
        <f>IF(swisspfam_to_xls!H3989="Regulator of G protein signaling domain", swisspfam_to_xls!A3989, "")</f>
        <v>Q5DDV0_SCHJA</v>
      </c>
      <c r="B1838" t="s">
        <v>5466</v>
      </c>
      <c r="C1838">
        <f>swisspfam_to_xls!I3989</f>
        <v>116</v>
      </c>
    </row>
    <row r="1839" spans="1:3">
      <c r="A1839" t="str">
        <f>IF(swisspfam_to_xls!H3990="Regulator of G protein signaling domain", swisspfam_to_xls!A3990, "")</f>
        <v>Q5DX43_CAEEL</v>
      </c>
      <c r="B1839" t="s">
        <v>5466</v>
      </c>
      <c r="C1839">
        <f>swisspfam_to_xls!I3990</f>
        <v>113</v>
      </c>
    </row>
    <row r="1840" spans="1:3">
      <c r="A1840" t="str">
        <f>IF(swisspfam_to_xls!H3991="Regulator of G protein signaling domain", swisspfam_to_xls!A3991, "")</f>
        <v>Q5DX43_CAEEL</v>
      </c>
      <c r="B1840" t="s">
        <v>5466</v>
      </c>
      <c r="C1840">
        <f>swisspfam_to_xls!I3991</f>
        <v>119</v>
      </c>
    </row>
    <row r="1841" spans="1:3">
      <c r="A1841" t="str">
        <f>IF(swisspfam_to_xls!H3994="Regulator of G protein signaling domain", swisspfam_to_xls!A3994, "")</f>
        <v>Q5FWN0_XENLA</v>
      </c>
      <c r="B1841" t="s">
        <v>5466</v>
      </c>
      <c r="C1841">
        <f>swisspfam_to_xls!I3994</f>
        <v>123</v>
      </c>
    </row>
    <row r="1842" spans="1:3">
      <c r="A1842" t="str">
        <f>IF(swisspfam_to_xls!H3998="Regulator of G protein signaling domain", swisspfam_to_xls!A3998, "")</f>
        <v>Q5H9R8_HUMAN</v>
      </c>
      <c r="B1842" t="s">
        <v>5466</v>
      </c>
      <c r="C1842">
        <f>swisspfam_to_xls!I3998</f>
        <v>119</v>
      </c>
    </row>
    <row r="1843" spans="1:3">
      <c r="A1843" t="str">
        <f>IF(swisspfam_to_xls!H3999="Regulator of G protein signaling domain", swisspfam_to_xls!A3999, "")</f>
        <v>Q5I0R8_XENTR</v>
      </c>
      <c r="B1843" t="s">
        <v>5466</v>
      </c>
      <c r="C1843">
        <f>swisspfam_to_xls!I3999</f>
        <v>115</v>
      </c>
    </row>
    <row r="1844" spans="1:3">
      <c r="A1844" t="str">
        <f>IF(swisspfam_to_xls!H4000="Regulator of G protein signaling domain", swisspfam_to_xls!A4000, "")</f>
        <v>Q5KHY8_CRYNE</v>
      </c>
      <c r="B1844" t="s">
        <v>5466</v>
      </c>
      <c r="C1844">
        <f>swisspfam_to_xls!I4000</f>
        <v>95</v>
      </c>
    </row>
    <row r="1845" spans="1:3">
      <c r="A1845" t="str">
        <f>IF(swisspfam_to_xls!H4004="Regulator of G protein signaling domain", swisspfam_to_xls!A4004, "")</f>
        <v>Q5KKR2_CRYNE</v>
      </c>
      <c r="B1845" t="s">
        <v>5466</v>
      </c>
      <c r="C1845">
        <f>swisspfam_to_xls!I4004</f>
        <v>143</v>
      </c>
    </row>
    <row r="1846" spans="1:3">
      <c r="A1846" t="str">
        <f>IF(swisspfam_to_xls!H4007="Regulator of G protein signaling domain", swisspfam_to_xls!A4007, "")</f>
        <v>Q5KL03_CRYNE</v>
      </c>
      <c r="B1846" t="s">
        <v>5466</v>
      </c>
      <c r="C1846">
        <f>swisspfam_to_xls!I4007</f>
        <v>83</v>
      </c>
    </row>
    <row r="1847" spans="1:3">
      <c r="A1847" t="str">
        <f>IF(swisspfam_to_xls!H4009="Regulator of G protein signaling domain", swisspfam_to_xls!A4009, "")</f>
        <v>Q5KPY3_CRYNE</v>
      </c>
      <c r="B1847" t="s">
        <v>5466</v>
      </c>
      <c r="C1847">
        <f>swisspfam_to_xls!I4009</f>
        <v>168</v>
      </c>
    </row>
    <row r="1848" spans="1:3">
      <c r="A1848" t="str">
        <f>IF(swisspfam_to_xls!H4013="Regulator of G protein signaling domain", swisspfam_to_xls!A4013, "")</f>
        <v>Q5NUF5_ORYLA</v>
      </c>
      <c r="B1848" t="s">
        <v>5466</v>
      </c>
      <c r="C1848">
        <f>swisspfam_to_xls!I4013</f>
        <v>118</v>
      </c>
    </row>
    <row r="1849" spans="1:3">
      <c r="A1849" t="str">
        <f>IF(swisspfam_to_xls!H4015="Regulator of G protein signaling domain", swisspfam_to_xls!A4015, "")</f>
        <v>Q5PNP1_DANRE</v>
      </c>
      <c r="B1849" t="s">
        <v>5466</v>
      </c>
      <c r="C1849">
        <f>swisspfam_to_xls!I4015</f>
        <v>132</v>
      </c>
    </row>
    <row r="1850" spans="1:3">
      <c r="A1850" t="str">
        <f>IF(swisspfam_to_xls!H4019="Regulator of G protein signaling domain", swisspfam_to_xls!A4019, "")</f>
        <v>Q5RBR5_PONAB</v>
      </c>
      <c r="B1850" t="s">
        <v>5466</v>
      </c>
      <c r="C1850">
        <f>swisspfam_to_xls!I4019</f>
        <v>115</v>
      </c>
    </row>
    <row r="1851" spans="1:3">
      <c r="A1851" t="str">
        <f>IF(swisspfam_to_xls!H4021="Regulator of G protein signaling domain", swisspfam_to_xls!A4021, "")</f>
        <v>Q5REF7_PONAB</v>
      </c>
      <c r="B1851" t="s">
        <v>5466</v>
      </c>
      <c r="C1851">
        <f>swisspfam_to_xls!I4021</f>
        <v>65</v>
      </c>
    </row>
    <row r="1852" spans="1:3">
      <c r="A1852" t="str">
        <f>IF(swisspfam_to_xls!H4025="Regulator of G protein signaling domain", swisspfam_to_xls!A4025, "")</f>
        <v>Q5RIJ3_DANRE</v>
      </c>
      <c r="B1852" t="s">
        <v>5466</v>
      </c>
      <c r="C1852">
        <f>swisspfam_to_xls!I4025</f>
        <v>115</v>
      </c>
    </row>
    <row r="1853" spans="1:3">
      <c r="A1853" t="str">
        <f>IF(swisspfam_to_xls!H4026="Regulator of G protein signaling domain", swisspfam_to_xls!A4026, "")</f>
        <v>Q5RJT4_RAT</v>
      </c>
      <c r="B1853" t="s">
        <v>5466</v>
      </c>
      <c r="C1853">
        <f>swisspfam_to_xls!I4026</f>
        <v>91</v>
      </c>
    </row>
    <row r="1854" spans="1:3">
      <c r="A1854" t="str">
        <f>IF(swisspfam_to_xls!H4029="Regulator of G protein signaling domain", swisspfam_to_xls!A4029, "")</f>
        <v>Q5T3H5_HUMAN</v>
      </c>
      <c r="B1854" t="s">
        <v>5466</v>
      </c>
      <c r="C1854">
        <f>swisspfam_to_xls!I4029</f>
        <v>115</v>
      </c>
    </row>
    <row r="1855" spans="1:3">
      <c r="A1855" t="str">
        <f>IF(swisspfam_to_xls!H4031="Regulator of G protein signaling domain", swisspfam_to_xls!A4031, "")</f>
        <v>Q5U501_XENLA</v>
      </c>
      <c r="B1855" t="s">
        <v>5466</v>
      </c>
      <c r="C1855">
        <f>swisspfam_to_xls!I4031</f>
        <v>116</v>
      </c>
    </row>
    <row r="1856" spans="1:3">
      <c r="A1856" t="str">
        <f>IF(swisspfam_to_xls!H4032="Regulator of G protein signaling domain", swisspfam_to_xls!A4032, "")</f>
        <v>Q5U532_XENLA</v>
      </c>
      <c r="B1856" t="s">
        <v>5466</v>
      </c>
      <c r="C1856">
        <f>swisspfam_to_xls!I4032</f>
        <v>116</v>
      </c>
    </row>
    <row r="1857" spans="1:3">
      <c r="A1857" t="str">
        <f>IF(swisspfam_to_xls!H4033="Regulator of G protein signaling domain", swisspfam_to_xls!A4033, "")</f>
        <v>Q5UTE9_ONCMY</v>
      </c>
      <c r="B1857" t="s">
        <v>5466</v>
      </c>
      <c r="C1857">
        <f>swisspfam_to_xls!I4033</f>
        <v>116</v>
      </c>
    </row>
    <row r="1858" spans="1:3">
      <c r="A1858" t="str">
        <f>IF(swisspfam_to_xls!H4035="Regulator of G protein signaling domain", swisspfam_to_xls!A4035, "")</f>
        <v>Q5VZ06_HUMAN</v>
      </c>
      <c r="B1858" t="s">
        <v>5466</v>
      </c>
      <c r="C1858">
        <f>swisspfam_to_xls!I4035</f>
        <v>116</v>
      </c>
    </row>
    <row r="1859" spans="1:3">
      <c r="A1859" t="str">
        <f>IF(swisspfam_to_xls!H4037="Regulator of G protein signaling domain", swisspfam_to_xls!A4037, "")</f>
        <v>Q5XH04_XENLA</v>
      </c>
      <c r="B1859" t="s">
        <v>5466</v>
      </c>
      <c r="C1859">
        <f>swisspfam_to_xls!I4037</f>
        <v>119</v>
      </c>
    </row>
    <row r="1860" spans="1:3">
      <c r="A1860" t="str">
        <f>IF(swisspfam_to_xls!H4039="Regulator of G protein signaling domain", swisspfam_to_xls!A4039, "")</f>
        <v>Q5ZIZ8_CHICK</v>
      </c>
      <c r="B1860" t="s">
        <v>5466</v>
      </c>
      <c r="C1860">
        <f>swisspfam_to_xls!I4039</f>
        <v>132</v>
      </c>
    </row>
    <row r="1861" spans="1:3">
      <c r="A1861" t="str">
        <f>IF(swisspfam_to_xls!H4043="Regulator of G protein signaling domain", swisspfam_to_xls!A4043, "")</f>
        <v>Q5ZJB8_CHICK</v>
      </c>
      <c r="B1861" t="s">
        <v>5466</v>
      </c>
      <c r="C1861">
        <f>swisspfam_to_xls!I4043</f>
        <v>121</v>
      </c>
    </row>
    <row r="1862" spans="1:3">
      <c r="A1862" t="str">
        <f>IF(swisspfam_to_xls!H4047="Regulator of G protein signaling domain", swisspfam_to_xls!A4047, "")</f>
        <v>Q5ZKL2_CHICK</v>
      </c>
      <c r="B1862" t="s">
        <v>5466</v>
      </c>
      <c r="C1862">
        <f>swisspfam_to_xls!I4047</f>
        <v>119</v>
      </c>
    </row>
    <row r="1863" spans="1:3">
      <c r="A1863" t="str">
        <f>IF(swisspfam_to_xls!H4048="Regulator of G protein signaling domain", swisspfam_to_xls!A4048, "")</f>
        <v>Q5ZMQ6_CHICK</v>
      </c>
      <c r="B1863" t="s">
        <v>5466</v>
      </c>
      <c r="C1863">
        <f>swisspfam_to_xls!I4048</f>
        <v>140</v>
      </c>
    </row>
    <row r="1864" spans="1:3">
      <c r="A1864" t="str">
        <f>IF(swisspfam_to_xls!H4052="Regulator of G protein signaling domain", swisspfam_to_xls!A4052, "")</f>
        <v>Q641H3_XENLA</v>
      </c>
      <c r="B1864" t="s">
        <v>5466</v>
      </c>
      <c r="C1864">
        <f>swisspfam_to_xls!I4052</f>
        <v>119</v>
      </c>
    </row>
    <row r="1865" spans="1:3">
      <c r="A1865" t="str">
        <f>IF(swisspfam_to_xls!H4053="Regulator of G protein signaling domain", swisspfam_to_xls!A4053, "")</f>
        <v>Q66HA0_RAT</v>
      </c>
      <c r="B1865" t="s">
        <v>5466</v>
      </c>
      <c r="C1865">
        <f>swisspfam_to_xls!I4053</f>
        <v>230</v>
      </c>
    </row>
    <row r="1866" spans="1:3">
      <c r="A1866" t="str">
        <f>IF(swisspfam_to_xls!H4055="Regulator of G protein signaling domain", swisspfam_to_xls!A4055, "")</f>
        <v>Q66HL7_RAT</v>
      </c>
      <c r="B1866" t="s">
        <v>5466</v>
      </c>
      <c r="C1866">
        <f>swisspfam_to_xls!I4055</f>
        <v>119</v>
      </c>
    </row>
    <row r="1867" spans="1:3">
      <c r="A1867" t="str">
        <f>IF(swisspfam_to_xls!H4056="Regulator of G protein signaling domain", swisspfam_to_xls!A4056, "")</f>
        <v>Q66IM3_XENTR</v>
      </c>
      <c r="B1867" t="s">
        <v>5466</v>
      </c>
      <c r="C1867">
        <f>swisspfam_to_xls!I4056</f>
        <v>116</v>
      </c>
    </row>
    <row r="1868" spans="1:3">
      <c r="A1868" t="str">
        <f>IF(swisspfam_to_xls!H4057="Regulator of G protein signaling domain", swisspfam_to_xls!A4057, "")</f>
        <v>Q66KY2_XENLA</v>
      </c>
      <c r="B1868" t="s">
        <v>5466</v>
      </c>
      <c r="C1868">
        <f>swisspfam_to_xls!I4057</f>
        <v>116</v>
      </c>
    </row>
    <row r="1869" spans="1:3">
      <c r="A1869" t="str">
        <f>IF(swisspfam_to_xls!H4059="Regulator of G protein signaling domain", swisspfam_to_xls!A4059, "")</f>
        <v>Q68F06_XENLA</v>
      </c>
      <c r="B1869" t="s">
        <v>5466</v>
      </c>
      <c r="C1869">
        <f>swisspfam_to_xls!I4059</f>
        <v>119</v>
      </c>
    </row>
    <row r="1870" spans="1:3">
      <c r="A1870" t="str">
        <f>IF(swisspfam_to_xls!H4060="Regulator of G protein signaling domain", swisspfam_to_xls!A4060, "")</f>
        <v>Q693S0_CHICK</v>
      </c>
      <c r="B1870" t="s">
        <v>5466</v>
      </c>
      <c r="C1870">
        <f>swisspfam_to_xls!I4060</f>
        <v>123</v>
      </c>
    </row>
    <row r="1871" spans="1:3">
      <c r="A1871" t="str">
        <f>IF(swisspfam_to_xls!H4061="Regulator of G protein signaling domain", swisspfam_to_xls!A4061, "")</f>
        <v>Q69FA8_CRYNE</v>
      </c>
      <c r="B1871" t="s">
        <v>5466</v>
      </c>
      <c r="C1871">
        <f>swisspfam_to_xls!I4061</f>
        <v>168</v>
      </c>
    </row>
    <row r="1872" spans="1:3">
      <c r="A1872" t="str">
        <f>IF(swisspfam_to_xls!H4063="Regulator of G protein signaling domain", swisspfam_to_xls!A4063, "")</f>
        <v>Q69FA9_CRYNE</v>
      </c>
      <c r="B1872" t="s">
        <v>5466</v>
      </c>
      <c r="C1872">
        <f>swisspfam_to_xls!I4063</f>
        <v>168</v>
      </c>
    </row>
    <row r="1873" spans="1:3">
      <c r="A1873" t="str">
        <f>IF(swisspfam_to_xls!H4065="Regulator of G protein signaling domain", swisspfam_to_xls!A4065, "")</f>
        <v>Q69FB0_CRYNV</v>
      </c>
      <c r="B1873" t="s">
        <v>5466</v>
      </c>
      <c r="C1873">
        <f>swisspfam_to_xls!I4065</f>
        <v>168</v>
      </c>
    </row>
    <row r="1874" spans="1:3">
      <c r="A1874" t="str">
        <f>IF(swisspfam_to_xls!H4067="Regulator of G protein signaling domain", swisspfam_to_xls!A4067, "")</f>
        <v>Q69YN1_HUMAN</v>
      </c>
      <c r="B1874" t="s">
        <v>5466</v>
      </c>
      <c r="C1874">
        <f>swisspfam_to_xls!I4067</f>
        <v>30</v>
      </c>
    </row>
    <row r="1875" spans="1:3">
      <c r="A1875" t="str">
        <f>IF(swisspfam_to_xls!H4070="Regulator of G protein signaling domain", swisspfam_to_xls!A4070, "")</f>
        <v>Q6B3C4_CHICK</v>
      </c>
      <c r="B1875" t="s">
        <v>5466</v>
      </c>
      <c r="C1875">
        <f>swisspfam_to_xls!I4070</f>
        <v>123</v>
      </c>
    </row>
    <row r="1876" spans="1:3">
      <c r="A1876" t="str">
        <f>IF(swisspfam_to_xls!H4072="Regulator of G protein signaling domain", swisspfam_to_xls!A4072, "")</f>
        <v>Q6B971_CRYPA</v>
      </c>
      <c r="B1876" t="s">
        <v>5466</v>
      </c>
      <c r="C1876">
        <f>swisspfam_to_xls!I4072</f>
        <v>146</v>
      </c>
    </row>
    <row r="1877" spans="1:3">
      <c r="A1877" t="str">
        <f>IF(swisspfam_to_xls!H4074="Regulator of G protein signaling domain", swisspfam_to_xls!A4074, "")</f>
        <v>Q6BLT9_DEBHA</v>
      </c>
      <c r="B1877" t="s">
        <v>5466</v>
      </c>
      <c r="C1877">
        <f>swisspfam_to_xls!I4074</f>
        <v>143</v>
      </c>
    </row>
    <row r="1878" spans="1:3">
      <c r="A1878" t="str">
        <f>IF(swisspfam_to_xls!H4077="Regulator of G protein signaling domain", swisspfam_to_xls!A4077, "")</f>
        <v>Q6BM88_DEBHA</v>
      </c>
      <c r="B1878" t="s">
        <v>5466</v>
      </c>
      <c r="C1878">
        <f>swisspfam_to_xls!I4077</f>
        <v>140</v>
      </c>
    </row>
    <row r="1879" spans="1:3">
      <c r="A1879" t="str">
        <f>IF(swisspfam_to_xls!H4079="Regulator of G protein signaling domain", swisspfam_to_xls!A4079, "")</f>
        <v>Q6BUN0_DEBHA</v>
      </c>
      <c r="B1879" t="s">
        <v>5466</v>
      </c>
      <c r="C1879">
        <f>swisspfam_to_xls!I4079</f>
        <v>117</v>
      </c>
    </row>
    <row r="1880" spans="1:3">
      <c r="A1880" t="str">
        <f>IF(swisspfam_to_xls!H4080="Regulator of G protein signaling domain", swisspfam_to_xls!A4080, "")</f>
        <v>Q6C000_YARLI</v>
      </c>
      <c r="B1880" t="s">
        <v>5466</v>
      </c>
      <c r="C1880">
        <f>swisspfam_to_xls!I4080</f>
        <v>126</v>
      </c>
    </row>
    <row r="1881" spans="1:3">
      <c r="A1881" t="str">
        <f>IF(swisspfam_to_xls!H4084="Regulator of G protein signaling domain", swisspfam_to_xls!A4084, "")</f>
        <v>Q6C375_YARLI</v>
      </c>
      <c r="B1881" t="s">
        <v>5466</v>
      </c>
      <c r="C1881">
        <f>swisspfam_to_xls!I4084</f>
        <v>157</v>
      </c>
    </row>
    <row r="1882" spans="1:3">
      <c r="A1882" t="str">
        <f>IF(swisspfam_to_xls!H4085="Regulator of G protein signaling domain", swisspfam_to_xls!A4085, "")</f>
        <v>Q6C6D7_YARLI</v>
      </c>
      <c r="B1882" t="s">
        <v>5466</v>
      </c>
      <c r="C1882">
        <f>swisspfam_to_xls!I4085</f>
        <v>89</v>
      </c>
    </row>
    <row r="1883" spans="1:3">
      <c r="A1883" t="str">
        <f>IF(swisspfam_to_xls!H4087="Regulator of G protein signaling domain", swisspfam_to_xls!A4087, "")</f>
        <v>Q6C8P6_YARLI</v>
      </c>
      <c r="B1883" t="s">
        <v>5466</v>
      </c>
      <c r="C1883">
        <f>swisspfam_to_xls!I4087</f>
        <v>141</v>
      </c>
    </row>
    <row r="1884" spans="1:3">
      <c r="A1884" t="str">
        <f>IF(swisspfam_to_xls!H4088="Regulator of G protein signaling domain", swisspfam_to_xls!A4088, "")</f>
        <v>Q6CIQ0_KLULA</v>
      </c>
      <c r="B1884" t="s">
        <v>5466</v>
      </c>
      <c r="C1884">
        <f>swisspfam_to_xls!I4088</f>
        <v>132</v>
      </c>
    </row>
    <row r="1885" spans="1:3">
      <c r="A1885" t="str">
        <f>IF(swisspfam_to_xls!H4091="Regulator of G protein signaling domain", swisspfam_to_xls!A4091, "")</f>
        <v>Q6CRA8_KLULA</v>
      </c>
      <c r="B1885" t="s">
        <v>5466</v>
      </c>
      <c r="C1885">
        <f>swisspfam_to_xls!I4091</f>
        <v>234</v>
      </c>
    </row>
    <row r="1886" spans="1:3">
      <c r="A1886" t="str">
        <f>IF(swisspfam_to_xls!H4092="Regulator of G protein signaling domain", swisspfam_to_xls!A4092, "")</f>
        <v>Q6CSD4_KLULA</v>
      </c>
      <c r="B1886" t="s">
        <v>5466</v>
      </c>
      <c r="C1886">
        <f>swisspfam_to_xls!I4092</f>
        <v>148</v>
      </c>
    </row>
    <row r="1887" spans="1:3">
      <c r="A1887" t="str">
        <f>IF(swisspfam_to_xls!H4096="Regulator of G protein signaling domain", swisspfam_to_xls!A4096, "")</f>
        <v>Q6CTF1_KLULA</v>
      </c>
      <c r="B1887" t="s">
        <v>5466</v>
      </c>
      <c r="C1887">
        <f>swisspfam_to_xls!I4096</f>
        <v>112</v>
      </c>
    </row>
    <row r="1888" spans="1:3">
      <c r="A1888" t="str">
        <f>IF(swisspfam_to_xls!H4097="Regulator of G protein signaling domain", swisspfam_to_xls!A4097, "")</f>
        <v>Q6DC84_DANRE</v>
      </c>
      <c r="B1888" t="s">
        <v>5466</v>
      </c>
      <c r="C1888">
        <f>swisspfam_to_xls!I4097</f>
        <v>116</v>
      </c>
    </row>
    <row r="1889" spans="1:3">
      <c r="A1889" t="str">
        <f>IF(swisspfam_to_xls!H4098="Regulator of G protein signaling domain", swisspfam_to_xls!A4098, "")</f>
        <v>Q6DCK4_XENLA</v>
      </c>
      <c r="B1889" t="s">
        <v>5466</v>
      </c>
      <c r="C1889">
        <f>swisspfam_to_xls!I4098</f>
        <v>116</v>
      </c>
    </row>
    <row r="1890" spans="1:3">
      <c r="A1890" t="str">
        <f>IF(swisspfam_to_xls!H4100="Regulator of G protein signaling domain", swisspfam_to_xls!A4100, "")</f>
        <v>Q6DCW4_XENLA</v>
      </c>
      <c r="B1890" t="s">
        <v>5466</v>
      </c>
      <c r="C1890">
        <f>swisspfam_to_xls!I4100</f>
        <v>119</v>
      </c>
    </row>
    <row r="1891" spans="1:3">
      <c r="A1891" t="str">
        <f>IF(swisspfam_to_xls!H4101="Regulator of G protein signaling domain", swisspfam_to_xls!A4101, "")</f>
        <v>Q6DDG9_XENLA</v>
      </c>
      <c r="B1891" t="s">
        <v>5466</v>
      </c>
      <c r="C1891">
        <f>swisspfam_to_xls!I4101</f>
        <v>116</v>
      </c>
    </row>
    <row r="1892" spans="1:3">
      <c r="A1892" t="str">
        <f>IF(swisspfam_to_xls!H4103="Regulator of G protein signaling domain", swisspfam_to_xls!A4103, "")</f>
        <v>Q6DE67_XENLA</v>
      </c>
      <c r="B1892" t="s">
        <v>5466</v>
      </c>
      <c r="C1892">
        <f>swisspfam_to_xls!I4103</f>
        <v>116</v>
      </c>
    </row>
    <row r="1893" spans="1:3">
      <c r="A1893" t="str">
        <f>IF(swisspfam_to_xls!H4105="Regulator of G protein signaling domain", swisspfam_to_xls!A4105, "")</f>
        <v>Q6DF20_XENTR</v>
      </c>
      <c r="B1893" t="s">
        <v>5466</v>
      </c>
      <c r="C1893">
        <f>swisspfam_to_xls!I4105</f>
        <v>119</v>
      </c>
    </row>
    <row r="1894" spans="1:3">
      <c r="A1894" t="str">
        <f>IF(swisspfam_to_xls!H4106="Regulator of G protein signaling domain", swisspfam_to_xls!A4106, "")</f>
        <v>Q6DG95_DANRE</v>
      </c>
      <c r="B1894" t="s">
        <v>5466</v>
      </c>
      <c r="C1894">
        <f>swisspfam_to_xls!I4106</f>
        <v>116</v>
      </c>
    </row>
    <row r="1895" spans="1:3">
      <c r="A1895" t="str">
        <f>IF(swisspfam_to_xls!H4107="Regulator of G protein signaling domain", swisspfam_to_xls!A4107, "")</f>
        <v>Q6DGR5_DANRE</v>
      </c>
      <c r="B1895" t="s">
        <v>5466</v>
      </c>
      <c r="C1895">
        <f>swisspfam_to_xls!I4107</f>
        <v>116</v>
      </c>
    </row>
    <row r="1896" spans="1:3">
      <c r="A1896" t="str">
        <f>IF(swisspfam_to_xls!H4109="Regulator of G protein signaling domain", swisspfam_to_xls!A4109, "")</f>
        <v>Q6DGS2_DANRE</v>
      </c>
      <c r="B1896" t="s">
        <v>5466</v>
      </c>
      <c r="C1896">
        <f>swisspfam_to_xls!I4109</f>
        <v>115</v>
      </c>
    </row>
    <row r="1897" spans="1:3">
      <c r="A1897" t="str">
        <f>IF(swisspfam_to_xls!H4111="Regulator of G protein signaling domain", swisspfam_to_xls!A4111, "")</f>
        <v>Q6DH47_DANRE</v>
      </c>
      <c r="B1897" t="s">
        <v>5466</v>
      </c>
      <c r="C1897">
        <f>swisspfam_to_xls!I4111</f>
        <v>116</v>
      </c>
    </row>
    <row r="1898" spans="1:3">
      <c r="A1898" t="str">
        <f>IF(swisspfam_to_xls!H4112="Regulator of G protein signaling domain", swisspfam_to_xls!A4112, "")</f>
        <v>Q6DJF6_XENLA</v>
      </c>
      <c r="B1898" t="s">
        <v>5466</v>
      </c>
      <c r="C1898">
        <f>swisspfam_to_xls!I4112</f>
        <v>115</v>
      </c>
    </row>
    <row r="1899" spans="1:3">
      <c r="A1899" t="str">
        <f>IF(swisspfam_to_xls!H4114="Regulator of G protein signaling domain", swisspfam_to_xls!A4114, "")</f>
        <v>Q6DJH1_XENLA</v>
      </c>
      <c r="B1899" t="s">
        <v>5466</v>
      </c>
      <c r="C1899">
        <f>swisspfam_to_xls!I4114</f>
        <v>117</v>
      </c>
    </row>
    <row r="1900" spans="1:3">
      <c r="A1900" t="str">
        <f>IF(swisspfam_to_xls!H4116="Regulator of G protein signaling domain", swisspfam_to_xls!A4116, "")</f>
        <v>Q6FSI0_CANGA</v>
      </c>
      <c r="B1900" t="s">
        <v>5466</v>
      </c>
      <c r="C1900">
        <f>swisspfam_to_xls!I4116</f>
        <v>229</v>
      </c>
    </row>
    <row r="1901" spans="1:3">
      <c r="A1901" t="str">
        <f>IF(swisspfam_to_xls!H4117="Regulator of G protein signaling domain", swisspfam_to_xls!A4117, "")</f>
        <v>Q6FT77_CANGA</v>
      </c>
      <c r="B1901" t="s">
        <v>5466</v>
      </c>
      <c r="C1901">
        <f>swisspfam_to_xls!I4117</f>
        <v>141</v>
      </c>
    </row>
    <row r="1902" spans="1:3">
      <c r="A1902" t="str">
        <f>IF(swisspfam_to_xls!H4118="Regulator of G protein signaling domain", swisspfam_to_xls!A4118, "")</f>
        <v>Q6FYA2_CANGA</v>
      </c>
      <c r="B1902" t="s">
        <v>5466</v>
      </c>
      <c r="C1902">
        <f>swisspfam_to_xls!I4118</f>
        <v>137</v>
      </c>
    </row>
    <row r="1903" spans="1:3">
      <c r="A1903" t="str">
        <f>IF(swisspfam_to_xls!H4120="Regulator of G protein signaling domain", swisspfam_to_xls!A4120, "")</f>
        <v>Q6GP01_XENLA</v>
      </c>
      <c r="B1903" t="s">
        <v>5466</v>
      </c>
      <c r="C1903">
        <f>swisspfam_to_xls!I4120</f>
        <v>116</v>
      </c>
    </row>
    <row r="1904" spans="1:3">
      <c r="A1904" t="str">
        <f>IF(swisspfam_to_xls!H4123="Regulator of G protein signaling domain", swisspfam_to_xls!A4123, "")</f>
        <v>Q6GPB2_XENLA</v>
      </c>
      <c r="B1904" t="s">
        <v>5466</v>
      </c>
      <c r="C1904">
        <f>swisspfam_to_xls!I4123</f>
        <v>117</v>
      </c>
    </row>
    <row r="1905" spans="1:3">
      <c r="A1905" t="str">
        <f>IF(swisspfam_to_xls!H4124="Regulator of G protein signaling domain", swisspfam_to_xls!A4124, "")</f>
        <v>Q6GPY7_XENLA</v>
      </c>
      <c r="B1905" t="s">
        <v>5466</v>
      </c>
      <c r="C1905">
        <f>swisspfam_to_xls!I4124</f>
        <v>115</v>
      </c>
    </row>
    <row r="1906" spans="1:3">
      <c r="A1906" t="str">
        <f>IF(swisspfam_to_xls!H4125="Regulator of G protein signaling domain", swisspfam_to_xls!A4125, "")</f>
        <v>Q6I9S5_HUMAN</v>
      </c>
      <c r="B1906" t="s">
        <v>5466</v>
      </c>
      <c r="C1906">
        <f>swisspfam_to_xls!I4125</f>
        <v>116</v>
      </c>
    </row>
    <row r="1907" spans="1:3">
      <c r="A1907" t="str">
        <f>IF(swisspfam_to_xls!H4127="Regulator of G protein signaling domain", swisspfam_to_xls!A4127, "")</f>
        <v>Q6IR78_XENLA</v>
      </c>
      <c r="B1907" t="s">
        <v>5466</v>
      </c>
      <c r="C1907">
        <f>swisspfam_to_xls!I4127</f>
        <v>133</v>
      </c>
    </row>
    <row r="1908" spans="1:3">
      <c r="A1908" t="str">
        <f>IF(swisspfam_to_xls!H4133="Regulator of G protein signaling domain", swisspfam_to_xls!A4133, "")</f>
        <v>Q6IUG6_LYTVA</v>
      </c>
      <c r="B1908" t="s">
        <v>5466</v>
      </c>
      <c r="C1908">
        <f>swisspfam_to_xls!I4133</f>
        <v>119</v>
      </c>
    </row>
    <row r="1909" spans="1:3">
      <c r="A1909" t="str">
        <f>IF(swisspfam_to_xls!H4136="Regulator of G protein signaling domain", swisspfam_to_xls!A4136, "")</f>
        <v>Q6M900_NEUCR</v>
      </c>
      <c r="B1909" t="s">
        <v>5466</v>
      </c>
      <c r="C1909">
        <f>swisspfam_to_xls!I4136</f>
        <v>139</v>
      </c>
    </row>
    <row r="1910" spans="1:3">
      <c r="A1910" t="str">
        <f>IF(swisspfam_to_xls!H4138="Regulator of G protein signaling domain", swisspfam_to_xls!A4138, "")</f>
        <v>Q6NRA5_XENLA</v>
      </c>
      <c r="B1910" t="s">
        <v>5466</v>
      </c>
      <c r="C1910">
        <f>swisspfam_to_xls!I4138</f>
        <v>238</v>
      </c>
    </row>
    <row r="1911" spans="1:3">
      <c r="A1911" t="str">
        <f>IF(swisspfam_to_xls!H4139="Regulator of G protein signaling domain", swisspfam_to_xls!A4139, "")</f>
        <v>Q6NRA5_XENLA</v>
      </c>
      <c r="B1911" t="s">
        <v>5466</v>
      </c>
      <c r="C1911">
        <f>swisspfam_to_xls!I4139</f>
        <v>125</v>
      </c>
    </row>
    <row r="1912" spans="1:3">
      <c r="A1912" t="str">
        <f>IF(swisspfam_to_xls!H4140="Regulator of G protein signaling domain", swisspfam_to_xls!A4140, "")</f>
        <v>Q6NX82_MOUSE</v>
      </c>
      <c r="B1912" t="s">
        <v>5466</v>
      </c>
      <c r="C1912">
        <f>swisspfam_to_xls!I4140</f>
        <v>140</v>
      </c>
    </row>
    <row r="1913" spans="1:3">
      <c r="A1913" t="str">
        <f>IF(swisspfam_to_xls!H4143="Regulator of G protein signaling domain", swisspfam_to_xls!A4143, "")</f>
        <v>Q6P208_MOUSE</v>
      </c>
      <c r="B1913" t="s">
        <v>5466</v>
      </c>
      <c r="C1913">
        <f>swisspfam_to_xls!I4143</f>
        <v>116</v>
      </c>
    </row>
    <row r="1914" spans="1:3">
      <c r="A1914" t="str">
        <f>IF(swisspfam_to_xls!H4144="Regulator of G protein signaling domain", swisspfam_to_xls!A4144, "")</f>
        <v>Q6P300_XENTR</v>
      </c>
      <c r="B1914" t="s">
        <v>5466</v>
      </c>
      <c r="C1914">
        <f>swisspfam_to_xls!I4144</f>
        <v>116</v>
      </c>
    </row>
    <row r="1915" spans="1:3">
      <c r="A1915" t="str">
        <f>IF(swisspfam_to_xls!H4146="Regulator of G protein signaling domain", swisspfam_to_xls!A4146, "")</f>
        <v>Q6P961_DANRE</v>
      </c>
      <c r="B1915" t="s">
        <v>5466</v>
      </c>
      <c r="C1915">
        <f>swisspfam_to_xls!I4146</f>
        <v>115</v>
      </c>
    </row>
    <row r="1916" spans="1:3">
      <c r="A1916" t="str">
        <f>IF(swisspfam_to_xls!H4149="Regulator of G protein signaling domain", swisspfam_to_xls!A4149, "")</f>
        <v>Q6PF63_XENLA</v>
      </c>
      <c r="B1916" t="s">
        <v>5466</v>
      </c>
      <c r="C1916">
        <f>swisspfam_to_xls!I4149</f>
        <v>115</v>
      </c>
    </row>
    <row r="1917" spans="1:3">
      <c r="A1917" t="str">
        <f>IF(swisspfam_to_xls!H4154="Regulator of G protein signaling domain", swisspfam_to_xls!A4154, "")</f>
        <v>Q6PFZ9_MOUSE</v>
      </c>
      <c r="B1917" t="s">
        <v>5466</v>
      </c>
      <c r="C1917">
        <f>swisspfam_to_xls!I4154</f>
        <v>119</v>
      </c>
    </row>
    <row r="1918" spans="1:3">
      <c r="A1918" t="str">
        <f>IF(swisspfam_to_xls!H4156="Regulator of G protein signaling domain", swisspfam_to_xls!A4156, "")</f>
        <v>Q6SJP7_LOLFO</v>
      </c>
      <c r="B1918" t="s">
        <v>5466</v>
      </c>
      <c r="C1918">
        <f>swisspfam_to_xls!I4156</f>
        <v>125</v>
      </c>
    </row>
    <row r="1919" spans="1:3">
      <c r="A1919" t="str">
        <f>IF(swisspfam_to_xls!H4161="Regulator of G protein signaling domain", swisspfam_to_xls!A4161, "")</f>
        <v>Q6T9C1_DANRE</v>
      </c>
      <c r="B1919" t="s">
        <v>5466</v>
      </c>
      <c r="C1919">
        <f>swisspfam_to_xls!I4161</f>
        <v>117</v>
      </c>
    </row>
    <row r="1920" spans="1:3">
      <c r="A1920" t="str">
        <f>IF(swisspfam_to_xls!H4168="Regulator of G protein signaling domain", swisspfam_to_xls!A4168, "")</f>
        <v>Q6T9C2_DANRE</v>
      </c>
      <c r="B1920" t="s">
        <v>5466</v>
      </c>
      <c r="C1920">
        <f>swisspfam_to_xls!I4168</f>
        <v>117</v>
      </c>
    </row>
    <row r="1921" spans="1:3">
      <c r="A1921" t="str">
        <f>IF(swisspfam_to_xls!H4177="Regulator of G protein signaling domain", swisspfam_to_xls!A4177, "")</f>
        <v>Q6T9C3_DANRE</v>
      </c>
      <c r="B1921" t="s">
        <v>5466</v>
      </c>
      <c r="C1921">
        <f>swisspfam_to_xls!I4177</f>
        <v>117</v>
      </c>
    </row>
    <row r="1922" spans="1:3">
      <c r="A1922" t="str">
        <f>IF(swisspfam_to_xls!H4179="Regulator of G protein signaling domain", swisspfam_to_xls!A4179, "")</f>
        <v>Q6TEM0_DANRE</v>
      </c>
      <c r="B1922" t="s">
        <v>5466</v>
      </c>
      <c r="C1922">
        <f>swisspfam_to_xls!I4179</f>
        <v>115</v>
      </c>
    </row>
    <row r="1923" spans="1:3">
      <c r="A1923" t="str">
        <f>IF(swisspfam_to_xls!H4183="Regulator of G protein signaling domain", swisspfam_to_xls!A4183, "")</f>
        <v>Q6TLV9_CHICK</v>
      </c>
      <c r="B1923" t="s">
        <v>5466</v>
      </c>
      <c r="C1923">
        <f>swisspfam_to_xls!I4183</f>
        <v>119</v>
      </c>
    </row>
    <row r="1924" spans="1:3">
      <c r="A1924" t="str">
        <f>IF(swisspfam_to_xls!H4185="Regulator of G protein signaling domain", swisspfam_to_xls!A4185, "")</f>
        <v>Q6VTF1_CRYGA</v>
      </c>
      <c r="B1924" t="s">
        <v>5466</v>
      </c>
      <c r="C1924">
        <f>swisspfam_to_xls!I4185</f>
        <v>168</v>
      </c>
    </row>
    <row r="1925" spans="1:3">
      <c r="A1925" t="str">
        <f>IF(swisspfam_to_xls!H4188="Regulator of G protein signaling domain", swisspfam_to_xls!A4188, "")</f>
        <v>Q6ZM84_DANRE</v>
      </c>
      <c r="B1925" t="s">
        <v>5466</v>
      </c>
      <c r="C1925">
        <f>swisspfam_to_xls!I4188</f>
        <v>115</v>
      </c>
    </row>
    <row r="1926" spans="1:3">
      <c r="A1926" t="str">
        <f>IF(swisspfam_to_xls!H4191="Regulator of G protein signaling domain", swisspfam_to_xls!A4191, "")</f>
        <v>Q755P3_ASHGO</v>
      </c>
      <c r="B1926" t="s">
        <v>5466</v>
      </c>
      <c r="C1926">
        <f>swisspfam_to_xls!I4191</f>
        <v>109</v>
      </c>
    </row>
    <row r="1927" spans="1:3">
      <c r="A1927" t="str">
        <f>IF(swisspfam_to_xls!H4194="Regulator of G protein signaling domain", swisspfam_to_xls!A4194, "")</f>
        <v>Q756W8_ASHGO</v>
      </c>
      <c r="B1927" t="s">
        <v>5466</v>
      </c>
      <c r="C1927">
        <f>swisspfam_to_xls!I4194</f>
        <v>141</v>
      </c>
    </row>
    <row r="1928" spans="1:3">
      <c r="A1928" t="str">
        <f>IF(swisspfam_to_xls!H4197="Regulator of G protein signaling domain", swisspfam_to_xls!A4197, "")</f>
        <v>Q75D47_ASHGO</v>
      </c>
      <c r="B1928" t="s">
        <v>5466</v>
      </c>
      <c r="C1928">
        <f>swisspfam_to_xls!I4197</f>
        <v>141</v>
      </c>
    </row>
    <row r="1929" spans="1:3">
      <c r="A1929" t="str">
        <f>IF(swisspfam_to_xls!H4198="Regulator of G protein signaling domain", swisspfam_to_xls!A4198, "")</f>
        <v>Q75D47_ASHGO</v>
      </c>
      <c r="B1929" t="s">
        <v>5466</v>
      </c>
      <c r="C1929">
        <f>swisspfam_to_xls!I4198</f>
        <v>83</v>
      </c>
    </row>
    <row r="1930" spans="1:3">
      <c r="A1930" t="str">
        <f>IF(swisspfam_to_xls!H4199="Regulator of G protein signaling domain", swisspfam_to_xls!A4199, "")</f>
        <v>Q78NN4_MOUSE</v>
      </c>
      <c r="B1930" t="s">
        <v>5466</v>
      </c>
      <c r="C1930">
        <f>swisspfam_to_xls!I4199</f>
        <v>116</v>
      </c>
    </row>
    <row r="1931" spans="1:3">
      <c r="A1931" t="str">
        <f>IF(swisspfam_to_xls!H4201="Regulator of G protein signaling domain", swisspfam_to_xls!A4201, "")</f>
        <v>Q792R0_MOUSE</v>
      </c>
      <c r="B1931" t="s">
        <v>5466</v>
      </c>
      <c r="C1931">
        <f>swisspfam_to_xls!I4201</f>
        <v>119</v>
      </c>
    </row>
    <row r="1932" spans="1:3">
      <c r="A1932" t="str">
        <f>IF(swisspfam_to_xls!H4203="Regulator of G protein signaling domain", swisspfam_to_xls!A4203, "")</f>
        <v>Q792R1_RAT</v>
      </c>
      <c r="B1932" t="s">
        <v>5466</v>
      </c>
      <c r="C1932">
        <f>swisspfam_to_xls!I4203</f>
        <v>119</v>
      </c>
    </row>
    <row r="1933" spans="1:3">
      <c r="A1933" t="str">
        <f>IF(swisspfam_to_xls!H4206="Regulator of G protein signaling domain", swisspfam_to_xls!A4206, "")</f>
        <v>Q7KPI3_DROME</v>
      </c>
      <c r="B1933" t="s">
        <v>5466</v>
      </c>
      <c r="C1933">
        <f>swisspfam_to_xls!I4206</f>
        <v>118</v>
      </c>
    </row>
    <row r="1934" spans="1:3">
      <c r="A1934" t="str">
        <f>IF(swisspfam_to_xls!H4210="Regulator of G protein signaling domain", swisspfam_to_xls!A4210, "")</f>
        <v>Q7KS58_DROME</v>
      </c>
      <c r="B1934" t="s">
        <v>5466</v>
      </c>
      <c r="C1934">
        <f>swisspfam_to_xls!I4210</f>
        <v>116</v>
      </c>
    </row>
    <row r="1935" spans="1:3">
      <c r="A1935" t="str">
        <f>IF(swisspfam_to_xls!H4212="Regulator of G protein signaling domain", swisspfam_to_xls!A4212, "")</f>
        <v>Q7PJ11_ANOGA</v>
      </c>
      <c r="B1935" t="s">
        <v>5466</v>
      </c>
      <c r="C1935">
        <f>swisspfam_to_xls!I4212</f>
        <v>201</v>
      </c>
    </row>
    <row r="1936" spans="1:3">
      <c r="A1936" t="str">
        <f>IF(swisspfam_to_xls!H4213="Regulator of G protein signaling domain", swisspfam_to_xls!A4213, "")</f>
        <v>Q7PJ11_ANOGA</v>
      </c>
      <c r="B1936" t="s">
        <v>5466</v>
      </c>
      <c r="C1936">
        <f>swisspfam_to_xls!I4213</f>
        <v>121</v>
      </c>
    </row>
    <row r="1937" spans="1:3">
      <c r="A1937" t="str">
        <f>IF(swisspfam_to_xls!H4217="Regulator of G protein signaling domain", swisspfam_to_xls!A4217, "")</f>
        <v>Q7PYR8_ANOGA</v>
      </c>
      <c r="B1937" t="s">
        <v>5466</v>
      </c>
      <c r="C1937">
        <f>swisspfam_to_xls!I4217</f>
        <v>140</v>
      </c>
    </row>
    <row r="1938" spans="1:3">
      <c r="A1938" t="str">
        <f>IF(swisspfam_to_xls!H4221="Regulator of G protein signaling domain", swisspfam_to_xls!A4221, "")</f>
        <v>Q7PYV4_ANOGA</v>
      </c>
      <c r="B1938" t="s">
        <v>5466</v>
      </c>
      <c r="C1938">
        <f>swisspfam_to_xls!I4221</f>
        <v>122</v>
      </c>
    </row>
    <row r="1939" spans="1:3">
      <c r="A1939" t="str">
        <f>IF(swisspfam_to_xls!H4224="Regulator of G protein signaling domain", swisspfam_to_xls!A4224, "")</f>
        <v>Q7PZQ1_ANOGA</v>
      </c>
      <c r="B1939" t="s">
        <v>5466</v>
      </c>
      <c r="C1939">
        <f>swisspfam_to_xls!I4224</f>
        <v>86</v>
      </c>
    </row>
    <row r="1940" spans="1:3">
      <c r="A1940" t="str">
        <f>IF(swisspfam_to_xls!H4227="Regulator of G protein signaling domain", swisspfam_to_xls!A4227, "")</f>
        <v>Q7Q0B8_ANOGA</v>
      </c>
      <c r="B1940" t="s">
        <v>5466</v>
      </c>
      <c r="C1940">
        <f>swisspfam_to_xls!I4227</f>
        <v>116</v>
      </c>
    </row>
    <row r="1941" spans="1:3">
      <c r="A1941" t="str">
        <f>IF(swisspfam_to_xls!H4228="Regulator of G protein signaling domain", swisspfam_to_xls!A4228, "")</f>
        <v>Q7Q4R5_ANOGA</v>
      </c>
      <c r="B1941" t="s">
        <v>5466</v>
      </c>
      <c r="C1941">
        <f>swisspfam_to_xls!I4228</f>
        <v>116</v>
      </c>
    </row>
    <row r="1942" spans="1:3">
      <c r="A1942" t="str">
        <f>IF(swisspfam_to_xls!H4234="Regulator of G protein signaling domain", swisspfam_to_xls!A4234, "")</f>
        <v>Q7Q555_ANOGA</v>
      </c>
      <c r="B1942" t="s">
        <v>5466</v>
      </c>
      <c r="C1942">
        <f>swisspfam_to_xls!I4234</f>
        <v>118</v>
      </c>
    </row>
    <row r="1943" spans="1:3">
      <c r="A1943" t="str">
        <f>IF(swisspfam_to_xls!H4239="Regulator of G protein signaling domain", swisspfam_to_xls!A4239, "")</f>
        <v>Q7QC21_ANOGA</v>
      </c>
      <c r="B1943" t="s">
        <v>5466</v>
      </c>
      <c r="C1943">
        <f>swisspfam_to_xls!I4239</f>
        <v>116</v>
      </c>
    </row>
    <row r="1944" spans="1:3">
      <c r="A1944" t="str">
        <f>IF(swisspfam_to_xls!H4242="Regulator of G protein signaling domain", swisspfam_to_xls!A4242, "")</f>
        <v>Q7QEZ6_ANOGA</v>
      </c>
      <c r="B1944" t="s">
        <v>5466</v>
      </c>
      <c r="C1944">
        <f>swisspfam_to_xls!I4242</f>
        <v>116</v>
      </c>
    </row>
    <row r="1945" spans="1:3">
      <c r="A1945" t="str">
        <f>IF(swisspfam_to_xls!H4245="Regulator of G protein signaling domain", swisspfam_to_xls!A4245, "")</f>
        <v>Q7QG26_ANOGA</v>
      </c>
      <c r="B1945" t="s">
        <v>5466</v>
      </c>
      <c r="C1945">
        <f>swisspfam_to_xls!I4245</f>
        <v>119</v>
      </c>
    </row>
    <row r="1946" spans="1:3">
      <c r="A1946" t="str">
        <f>IF(swisspfam_to_xls!H4247="Regulator of G protein signaling domain", swisspfam_to_xls!A4247, "")</f>
        <v>Q7QIY2_ANOGA</v>
      </c>
      <c r="B1946" t="s">
        <v>5466</v>
      </c>
      <c r="C1946">
        <f>swisspfam_to_xls!I4247</f>
        <v>116</v>
      </c>
    </row>
    <row r="1947" spans="1:3">
      <c r="A1947" t="str">
        <f>IF(swisspfam_to_xls!H4250="Regulator of G protein signaling domain", swisspfam_to_xls!A4250, "")</f>
        <v>Q7RZC0_NEUCR</v>
      </c>
      <c r="B1947" t="s">
        <v>5466</v>
      </c>
      <c r="C1947">
        <f>swisspfam_to_xls!I4250</f>
        <v>139</v>
      </c>
    </row>
    <row r="1948" spans="1:3">
      <c r="A1948" t="str">
        <f>IF(swisspfam_to_xls!H4254="Regulator of G protein signaling domain", swisspfam_to_xls!A4254, "")</f>
        <v>Q7SA69_NEUCR</v>
      </c>
      <c r="B1948" t="s">
        <v>5466</v>
      </c>
      <c r="C1948">
        <f>swisspfam_to_xls!I4254</f>
        <v>147</v>
      </c>
    </row>
    <row r="1949" spans="1:3">
      <c r="A1949" t="str">
        <f>IF(swisspfam_to_xls!H4255="Regulator of G protein signaling domain", swisspfam_to_xls!A4255, "")</f>
        <v>Q7SGS0_NEUCR</v>
      </c>
      <c r="B1949" t="s">
        <v>5466</v>
      </c>
      <c r="C1949">
        <f>swisspfam_to_xls!I4255</f>
        <v>95</v>
      </c>
    </row>
    <row r="1950" spans="1:3">
      <c r="A1950" t="str">
        <f>IF(swisspfam_to_xls!H4259="Regulator of G protein signaling domain", swisspfam_to_xls!A4259, "")</f>
        <v>Q7SXC7_DANRE</v>
      </c>
      <c r="B1950" t="s">
        <v>5466</v>
      </c>
      <c r="C1950">
        <f>swisspfam_to_xls!I4259</f>
        <v>117</v>
      </c>
    </row>
    <row r="1951" spans="1:3">
      <c r="A1951" t="str">
        <f>IF(swisspfam_to_xls!H4261="Regulator of G protein signaling domain", swisspfam_to_xls!A4261, "")</f>
        <v>Q7SYH9_CHICK</v>
      </c>
      <c r="B1951" t="s">
        <v>5466</v>
      </c>
      <c r="C1951">
        <f>swisspfam_to_xls!I4261</f>
        <v>116</v>
      </c>
    </row>
    <row r="1952" spans="1:3">
      <c r="A1952" t="str">
        <f>IF(swisspfam_to_xls!H4262="Regulator of G protein signaling domain", swisspfam_to_xls!A4262, "")</f>
        <v>Q7SYI0_CHICK</v>
      </c>
      <c r="B1952" t="s">
        <v>5466</v>
      </c>
      <c r="C1952">
        <f>swisspfam_to_xls!I4262</f>
        <v>116</v>
      </c>
    </row>
    <row r="1953" spans="1:3">
      <c r="A1953" t="str">
        <f>IF(swisspfam_to_xls!H4263="Regulator of G protein signaling domain", swisspfam_to_xls!A4263, "")</f>
        <v>Q7SYI1_CHICK</v>
      </c>
      <c r="B1953" t="s">
        <v>5466</v>
      </c>
      <c r="C1953">
        <f>swisspfam_to_xls!I4263</f>
        <v>116</v>
      </c>
    </row>
    <row r="1954" spans="1:3">
      <c r="A1954" t="str">
        <f>IF(swisspfam_to_xls!H4264="Regulator of G protein signaling domain", swisspfam_to_xls!A4264, "")</f>
        <v>Q7SYI2_CHICK</v>
      </c>
      <c r="B1954" t="s">
        <v>5466</v>
      </c>
      <c r="C1954">
        <f>swisspfam_to_xls!I4264</f>
        <v>116</v>
      </c>
    </row>
    <row r="1955" spans="1:3">
      <c r="A1955" t="str">
        <f>IF(swisspfam_to_xls!H4265="Regulator of G protein signaling domain", swisspfam_to_xls!A4265, "")</f>
        <v>Q7SYI3_CHICK</v>
      </c>
      <c r="B1955" t="s">
        <v>5466</v>
      </c>
      <c r="C1955">
        <f>swisspfam_to_xls!I4265</f>
        <v>116</v>
      </c>
    </row>
    <row r="1956" spans="1:3">
      <c r="A1956" t="str">
        <f>IF(swisspfam_to_xls!H4266="Regulator of G protein signaling domain", swisspfam_to_xls!A4266, "")</f>
        <v>Q7T0Q6_XENLA</v>
      </c>
      <c r="B1956" t="s">
        <v>5466</v>
      </c>
      <c r="C1956">
        <f>swisspfam_to_xls!I4266</f>
        <v>116</v>
      </c>
    </row>
    <row r="1957" spans="1:3">
      <c r="A1957" t="str">
        <f>IF(swisspfam_to_xls!H4267="Regulator of G protein signaling domain", swisspfam_to_xls!A4267, "")</f>
        <v>Q7T2D3_DANRE</v>
      </c>
      <c r="B1957" t="s">
        <v>5466</v>
      </c>
      <c r="C1957">
        <f>swisspfam_to_xls!I4267</f>
        <v>116</v>
      </c>
    </row>
    <row r="1958" spans="1:3">
      <c r="A1958" t="str">
        <f>IF(swisspfam_to_xls!H4268="Regulator of G protein signaling domain", swisspfam_to_xls!A4268, "")</f>
        <v>Q7TNU9_MOUSE</v>
      </c>
      <c r="B1958" t="s">
        <v>5466</v>
      </c>
      <c r="C1958">
        <f>swisspfam_to_xls!I4268</f>
        <v>116</v>
      </c>
    </row>
    <row r="1959" spans="1:3">
      <c r="A1959" t="str">
        <f>IF(swisspfam_to_xls!H4271="Regulator of G protein signaling domain", swisspfam_to_xls!A4271, "")</f>
        <v>Q7TQF4_MOUSE</v>
      </c>
      <c r="B1959" t="s">
        <v>5466</v>
      </c>
      <c r="C1959">
        <f>swisspfam_to_xls!I4271</f>
        <v>114</v>
      </c>
    </row>
    <row r="1960" spans="1:3">
      <c r="A1960" t="str">
        <f>IF(swisspfam_to_xls!H4272="Regulator of G protein signaling domain", swisspfam_to_xls!A4272, "")</f>
        <v>Q7TS64_MOUSE</v>
      </c>
      <c r="B1960" t="s">
        <v>5466</v>
      </c>
      <c r="C1960">
        <f>swisspfam_to_xls!I4272</f>
        <v>121</v>
      </c>
    </row>
    <row r="1961" spans="1:3">
      <c r="A1961" t="str">
        <f>IF(swisspfam_to_xls!H4276="Regulator of G protein signaling domain", swisspfam_to_xls!A4276, "")</f>
        <v>Q7YU54_DROME</v>
      </c>
      <c r="B1961" t="s">
        <v>5466</v>
      </c>
      <c r="C1961">
        <f>swisspfam_to_xls!I4276</f>
        <v>198</v>
      </c>
    </row>
    <row r="1962" spans="1:3">
      <c r="A1962" t="str">
        <f>IF(swisspfam_to_xls!H4277="Regulator of G protein signaling domain", swisspfam_to_xls!A4277, "")</f>
        <v>Q7YU54_DROME</v>
      </c>
      <c r="B1962" t="s">
        <v>5466</v>
      </c>
      <c r="C1962">
        <f>swisspfam_to_xls!I4277</f>
        <v>126</v>
      </c>
    </row>
    <row r="1963" spans="1:3">
      <c r="A1963" t="str">
        <f>IF(swisspfam_to_xls!H4279="Regulator of G protein signaling domain", swisspfam_to_xls!A4279, "")</f>
        <v>Q7Z4K3_HUMAN</v>
      </c>
      <c r="B1963" t="s">
        <v>5466</v>
      </c>
      <c r="C1963">
        <f>swisspfam_to_xls!I4279</f>
        <v>115</v>
      </c>
    </row>
    <row r="1964" spans="1:3">
      <c r="A1964" t="str">
        <f>IF(swisspfam_to_xls!H4282="Regulator of G protein signaling domain", swisspfam_to_xls!A4282, "")</f>
        <v>Q7Z4K4_HUMAN</v>
      </c>
      <c r="B1964" t="s">
        <v>5466</v>
      </c>
      <c r="C1964">
        <f>swisspfam_to_xls!I4282</f>
        <v>115</v>
      </c>
    </row>
    <row r="1965" spans="1:3">
      <c r="A1965" t="str">
        <f>IF(swisspfam_to_xls!H4285="Regulator of G protein signaling domain", swisspfam_to_xls!A4285, "")</f>
        <v>Q7Z4K5_HUMAN</v>
      </c>
      <c r="B1965" t="s">
        <v>5466</v>
      </c>
      <c r="C1965">
        <f>swisspfam_to_xls!I4285</f>
        <v>115</v>
      </c>
    </row>
    <row r="1966" spans="1:3">
      <c r="A1966" t="str">
        <f>IF(swisspfam_to_xls!H4288="Regulator of G protein signaling domain", swisspfam_to_xls!A4288, "")</f>
        <v>Q7Z4K6_HUMAN</v>
      </c>
      <c r="B1966" t="s">
        <v>5466</v>
      </c>
      <c r="C1966">
        <f>swisspfam_to_xls!I4288</f>
        <v>115</v>
      </c>
    </row>
    <row r="1967" spans="1:3">
      <c r="A1967" t="str">
        <f>IF(swisspfam_to_xls!H4290="Regulator of G protein signaling domain", swisspfam_to_xls!A4290, "")</f>
        <v>Q7ZW51_DANRE</v>
      </c>
      <c r="B1967" t="s">
        <v>5466</v>
      </c>
      <c r="C1967">
        <f>swisspfam_to_xls!I4290</f>
        <v>119</v>
      </c>
    </row>
    <row r="1968" spans="1:3">
      <c r="A1968" t="str">
        <f>IF(swisspfam_to_xls!H4291="Regulator of G protein signaling domain", swisspfam_to_xls!A4291, "")</f>
        <v>Q7ZZS4_CHICK</v>
      </c>
      <c r="B1968" t="s">
        <v>5466</v>
      </c>
      <c r="C1968">
        <f>swisspfam_to_xls!I4291</f>
        <v>116</v>
      </c>
    </row>
    <row r="1969" spans="1:3">
      <c r="A1969" t="str">
        <f>IF(swisspfam_to_xls!H4292="Regulator of G protein signaling domain", swisspfam_to_xls!A4292, "")</f>
        <v>Q7ZZS5_CHICK</v>
      </c>
      <c r="B1969" t="s">
        <v>5466</v>
      </c>
      <c r="C1969">
        <f>swisspfam_to_xls!I4292</f>
        <v>116</v>
      </c>
    </row>
    <row r="1970" spans="1:3">
      <c r="A1970" t="str">
        <f>IF(swisspfam_to_xls!H4294="Regulator of G protein signaling domain", swisspfam_to_xls!A4294, "")</f>
        <v>Q801U1_DANRE</v>
      </c>
      <c r="B1970" t="s">
        <v>5466</v>
      </c>
      <c r="C1970">
        <f>swisspfam_to_xls!I4294</f>
        <v>86</v>
      </c>
    </row>
    <row r="1971" spans="1:3">
      <c r="A1971" t="str">
        <f>IF(swisspfam_to_xls!H4297="Regulator of G protein signaling domain", swisspfam_to_xls!A4297, "")</f>
        <v>Q80TT7_MOUSE</v>
      </c>
      <c r="B1971" t="s">
        <v>5466</v>
      </c>
      <c r="C1971">
        <f>swisspfam_to_xls!I4297</f>
        <v>132</v>
      </c>
    </row>
    <row r="1972" spans="1:3">
      <c r="A1972" t="str">
        <f>IF(swisspfam_to_xls!H4301="Regulator of G protein signaling domain", swisspfam_to_xls!A4301, "")</f>
        <v>Q80XD3_MOUSE</v>
      </c>
      <c r="B1972" t="s">
        <v>5466</v>
      </c>
      <c r="C1972">
        <f>swisspfam_to_xls!I4301</f>
        <v>115</v>
      </c>
    </row>
    <row r="1973" spans="1:3">
      <c r="A1973" t="str">
        <f>IF(swisspfam_to_xls!H4303="Regulator of G protein signaling domain", swisspfam_to_xls!A4303, "")</f>
        <v>Q86XC4_HUMAN</v>
      </c>
      <c r="B1973" t="s">
        <v>5466</v>
      </c>
      <c r="C1973">
        <f>swisspfam_to_xls!I4303</f>
        <v>140</v>
      </c>
    </row>
    <row r="1974" spans="1:3">
      <c r="A1974" t="str">
        <f>IF(swisspfam_to_xls!H4308="Regulator of G protein signaling domain", swisspfam_to_xls!A4308, "")</f>
        <v>Q8AX93_TAKRU</v>
      </c>
      <c r="B1974" t="s">
        <v>5466</v>
      </c>
      <c r="C1974">
        <f>swisspfam_to_xls!I4308</f>
        <v>140</v>
      </c>
    </row>
    <row r="1975" spans="1:3">
      <c r="A1975" t="str">
        <f>IF(swisspfam_to_xls!H4311="Regulator of G protein signaling domain", swisspfam_to_xls!A4311, "")</f>
        <v>Q8AYF2_CHICK</v>
      </c>
      <c r="B1975" t="s">
        <v>5466</v>
      </c>
      <c r="C1975">
        <f>swisspfam_to_xls!I4311</f>
        <v>116</v>
      </c>
    </row>
    <row r="1976" spans="1:3">
      <c r="A1976" t="str">
        <f>IF(swisspfam_to_xls!H4312="Regulator of G protein signaling domain", swisspfam_to_xls!A4312, "")</f>
        <v>Q8BFU4_MOUSE</v>
      </c>
      <c r="B1976" t="s">
        <v>5466</v>
      </c>
      <c r="C1976">
        <f>swisspfam_to_xls!I4312</f>
        <v>116</v>
      </c>
    </row>
    <row r="1977" spans="1:3">
      <c r="A1977" t="str">
        <f>IF(swisspfam_to_xls!H4314="Regulator of G protein signaling domain", swisspfam_to_xls!A4314, "")</f>
        <v>Q8BHZ1_MOUSE</v>
      </c>
      <c r="B1977" t="s">
        <v>5466</v>
      </c>
      <c r="C1977">
        <f>swisspfam_to_xls!I4314</f>
        <v>133</v>
      </c>
    </row>
    <row r="1978" spans="1:3">
      <c r="A1978" t="str">
        <f>IF(swisspfam_to_xls!H4315="Regulator of G protein signaling domain", swisspfam_to_xls!A4315, "")</f>
        <v>Q8BP13_MOUSE</v>
      </c>
      <c r="B1978" t="s">
        <v>5466</v>
      </c>
      <c r="C1978">
        <f>swisspfam_to_xls!I4315</f>
        <v>98</v>
      </c>
    </row>
    <row r="1979" spans="1:3">
      <c r="A1979" t="str">
        <f>IF(swisspfam_to_xls!H4316="Regulator of G protein signaling domain", swisspfam_to_xls!A4316, "")</f>
        <v>Q8BR34_MOUSE</v>
      </c>
      <c r="B1979" t="s">
        <v>5466</v>
      </c>
      <c r="C1979">
        <f>swisspfam_to_xls!I4316</f>
        <v>116</v>
      </c>
    </row>
    <row r="1980" spans="1:3">
      <c r="A1980" t="str">
        <f>IF(swisspfam_to_xls!H4317="Regulator of G protein signaling domain", swisspfam_to_xls!A4317, "")</f>
        <v>Q8BRK0_MOUSE</v>
      </c>
      <c r="B1980" t="s">
        <v>5466</v>
      </c>
      <c r="C1980">
        <f>swisspfam_to_xls!I4317</f>
        <v>34</v>
      </c>
    </row>
    <row r="1981" spans="1:3">
      <c r="A1981" t="str">
        <f>IF(swisspfam_to_xls!H4318="Regulator of G protein signaling domain", swisspfam_to_xls!A4318, "")</f>
        <v>Q8BVT9_MOUSE</v>
      </c>
      <c r="B1981" t="s">
        <v>5466</v>
      </c>
      <c r="C1981">
        <f>swisspfam_to_xls!I4318</f>
        <v>121</v>
      </c>
    </row>
    <row r="1982" spans="1:3">
      <c r="A1982" t="str">
        <f>IF(swisspfam_to_xls!H4321="Regulator of G protein signaling domain", swisspfam_to_xls!A4321, "")</f>
        <v>Q8BX71_MOUSE</v>
      </c>
      <c r="B1982" t="s">
        <v>5466</v>
      </c>
      <c r="C1982">
        <f>swisspfam_to_xls!I4321</f>
        <v>116</v>
      </c>
    </row>
    <row r="1983" spans="1:3">
      <c r="A1983" t="str">
        <f>IF(swisspfam_to_xls!H4322="Regulator of G protein signaling domain", swisspfam_to_xls!A4322, "")</f>
        <v>Q8C5F3_MOUSE</v>
      </c>
      <c r="B1983" t="s">
        <v>5466</v>
      </c>
      <c r="C1983">
        <f>swisspfam_to_xls!I4322</f>
        <v>116</v>
      </c>
    </row>
    <row r="1984" spans="1:3">
      <c r="A1984" t="str">
        <f>IF(swisspfam_to_xls!H4323="Regulator of G protein signaling domain", swisspfam_to_xls!A4323, "")</f>
        <v>Q8C5J7_MOUSE</v>
      </c>
      <c r="B1984" t="s">
        <v>5466</v>
      </c>
      <c r="C1984">
        <f>swisspfam_to_xls!I4323</f>
        <v>116</v>
      </c>
    </row>
    <row r="1985" spans="1:3">
      <c r="A1985" t="str">
        <f>IF(swisspfam_to_xls!H4324="Regulator of G protein signaling domain", swisspfam_to_xls!A4324, "")</f>
        <v>Q8CDT4_MOUSE</v>
      </c>
      <c r="B1985" t="s">
        <v>5466</v>
      </c>
      <c r="C1985">
        <f>swisspfam_to_xls!I4324</f>
        <v>111</v>
      </c>
    </row>
    <row r="1986" spans="1:3">
      <c r="A1986" t="str">
        <f>IF(swisspfam_to_xls!H4325="Regulator of G protein signaling domain", swisspfam_to_xls!A4325, "")</f>
        <v>Q8CGT5_MOUSE</v>
      </c>
      <c r="B1986" t="s">
        <v>5466</v>
      </c>
      <c r="C1986">
        <f>swisspfam_to_xls!I4325</f>
        <v>116</v>
      </c>
    </row>
    <row r="1987" spans="1:3">
      <c r="A1987" t="str">
        <f>IF(swisspfam_to_xls!H4326="Regulator of G protein signaling domain", swisspfam_to_xls!A4326, "")</f>
        <v>Q8H1F2_ARATH</v>
      </c>
      <c r="B1987" t="s">
        <v>5466</v>
      </c>
      <c r="C1987">
        <f>swisspfam_to_xls!I4326</f>
        <v>118</v>
      </c>
    </row>
    <row r="1988" spans="1:3">
      <c r="A1988" t="str">
        <f>IF(swisspfam_to_xls!H4328="Regulator of G protein signaling domain", swisspfam_to_xls!A4328, "")</f>
        <v>Q8HXV9_SHEEP</v>
      </c>
      <c r="B1988" t="s">
        <v>5466</v>
      </c>
      <c r="C1988">
        <f>swisspfam_to_xls!I4328</f>
        <v>116</v>
      </c>
    </row>
    <row r="1989" spans="1:3">
      <c r="A1989" t="str">
        <f>IF(swisspfam_to_xls!H4331="Regulator of G protein signaling domain", swisspfam_to_xls!A4331, "")</f>
        <v>Q8IMJ7_DROME</v>
      </c>
      <c r="B1989" t="s">
        <v>5466</v>
      </c>
      <c r="C1989">
        <f>swisspfam_to_xls!I4331</f>
        <v>118</v>
      </c>
    </row>
    <row r="1990" spans="1:3">
      <c r="A1990" t="str">
        <f>IF(swisspfam_to_xls!H4333="Regulator of G protein signaling domain", swisspfam_to_xls!A4333, "")</f>
        <v>Q8IN00_DROME</v>
      </c>
      <c r="B1990" t="s">
        <v>5466</v>
      </c>
      <c r="C1990">
        <f>swisspfam_to_xls!I4333</f>
        <v>116</v>
      </c>
    </row>
    <row r="1991" spans="1:3">
      <c r="A1991" t="str">
        <f>IF(swisspfam_to_xls!H4340="Regulator of G protein signaling domain", swisspfam_to_xls!A4340, "")</f>
        <v>Q8K2R4_MOUSE</v>
      </c>
      <c r="B1991" t="s">
        <v>5466</v>
      </c>
      <c r="C1991">
        <f>swisspfam_to_xls!I4340</f>
        <v>117</v>
      </c>
    </row>
    <row r="1992" spans="1:3">
      <c r="A1992" t="str">
        <f>IF(swisspfam_to_xls!H4341="Regulator of G protein signaling domain", swisspfam_to_xls!A4341, "")</f>
        <v>Q8MJ90_MACMU</v>
      </c>
      <c r="B1992" t="s">
        <v>5466</v>
      </c>
      <c r="C1992">
        <f>swisspfam_to_xls!I4341</f>
        <v>33</v>
      </c>
    </row>
    <row r="1993" spans="1:3">
      <c r="A1993" t="str">
        <f>IF(swisspfam_to_xls!H4342="Regulator of G protein signaling domain", swisspfam_to_xls!A4342, "")</f>
        <v>Q8MQB2_CAEEL</v>
      </c>
      <c r="B1993" t="s">
        <v>5466</v>
      </c>
      <c r="C1993">
        <f>swisspfam_to_xls!I4342</f>
        <v>113</v>
      </c>
    </row>
    <row r="1994" spans="1:3">
      <c r="A1994" t="str">
        <f>IF(swisspfam_to_xls!H4343="Regulator of G protein signaling domain", swisspfam_to_xls!A4343, "")</f>
        <v>Q8MQB2_CAEEL</v>
      </c>
      <c r="B1994" t="s">
        <v>5466</v>
      </c>
      <c r="C1994">
        <f>swisspfam_to_xls!I4343</f>
        <v>119</v>
      </c>
    </row>
    <row r="1995" spans="1:3">
      <c r="A1995" t="str">
        <f>IF(swisspfam_to_xls!H4345="Regulator of G protein signaling domain", swisspfam_to_xls!A4345, "")</f>
        <v>Q8N433_HUMAN</v>
      </c>
      <c r="B1995" t="s">
        <v>5466</v>
      </c>
      <c r="C1995">
        <f>swisspfam_to_xls!I4345</f>
        <v>121</v>
      </c>
    </row>
    <row r="1996" spans="1:3">
      <c r="A1996" t="str">
        <f>IF(swisspfam_to_xls!H4348="Regulator of G protein signaling domain", swisspfam_to_xls!A4348, "")</f>
        <v>Q8N6K3_HUMAN</v>
      </c>
      <c r="B1996" t="s">
        <v>5466</v>
      </c>
      <c r="C1996">
        <f>swisspfam_to_xls!I4348</f>
        <v>114</v>
      </c>
    </row>
    <row r="1997" spans="1:3">
      <c r="A1997" t="str">
        <f>IF(swisspfam_to_xls!H4350="Regulator of G protein signaling domain", swisspfam_to_xls!A4350, "")</f>
        <v>Q8NFN6_HUMAN</v>
      </c>
      <c r="B1997" t="s">
        <v>5466</v>
      </c>
      <c r="C1997">
        <f>swisspfam_to_xls!I4350</f>
        <v>116</v>
      </c>
    </row>
    <row r="1998" spans="1:3">
      <c r="A1998" t="str">
        <f>IF(swisspfam_to_xls!H4351="Regulator of G protein signaling domain", swisspfam_to_xls!A4351, "")</f>
        <v>Q8QHK0_XENLA</v>
      </c>
      <c r="B1998" t="s">
        <v>5466</v>
      </c>
      <c r="C1998">
        <f>swisspfam_to_xls!I4351</f>
        <v>116</v>
      </c>
    </row>
    <row r="1999" spans="1:3">
      <c r="A1999" t="str">
        <f>IF(swisspfam_to_xls!H4352="Regulator of G protein signaling domain", swisspfam_to_xls!A4352, "")</f>
        <v>Q8RWS5_ARATH</v>
      </c>
      <c r="B1999" t="s">
        <v>5466</v>
      </c>
      <c r="C1999">
        <f>swisspfam_to_xls!I4352</f>
        <v>118</v>
      </c>
    </row>
    <row r="2000" spans="1:3">
      <c r="A2000" t="str">
        <f>IF(swisspfam_to_xls!H4355="Regulator of G protein signaling domain", swisspfam_to_xls!A4355, "")</f>
        <v>Q8T017_DROME</v>
      </c>
      <c r="B2000" t="s">
        <v>5466</v>
      </c>
      <c r="C2000">
        <f>swisspfam_to_xls!I4355</f>
        <v>116</v>
      </c>
    </row>
    <row r="2001" spans="1:3">
      <c r="A2001" t="str">
        <f>IF(swisspfam_to_xls!H4359="Regulator of G protein signaling domain", swisspfam_to_xls!A4359, "")</f>
        <v>Q8T3F0_CAEEL</v>
      </c>
      <c r="B2001" t="s">
        <v>5466</v>
      </c>
      <c r="C2001">
        <f>swisspfam_to_xls!I4359</f>
        <v>120</v>
      </c>
    </row>
    <row r="2002" spans="1:3">
      <c r="A2002" t="str">
        <f>IF(swisspfam_to_xls!H4362="Regulator of G protein signaling domain", swisspfam_to_xls!A4362, "")</f>
        <v>Q8T4E8_DROME</v>
      </c>
      <c r="B2002" t="s">
        <v>5466</v>
      </c>
      <c r="C2002">
        <f>swisspfam_to_xls!I4362</f>
        <v>115</v>
      </c>
    </row>
    <row r="2003" spans="1:3">
      <c r="A2003" t="str">
        <f>IF(swisspfam_to_xls!H4365="Regulator of G protein signaling domain", swisspfam_to_xls!A4365, "")</f>
        <v>Q8WV02_HUMAN</v>
      </c>
      <c r="B2003" t="s">
        <v>5466</v>
      </c>
      <c r="C2003">
        <f>swisspfam_to_xls!I4365</f>
        <v>116</v>
      </c>
    </row>
    <row r="2004" spans="1:3">
      <c r="A2004" t="str">
        <f>IF(swisspfam_to_xls!H4367="Regulator of G protein signaling domain", swisspfam_to_xls!A4367, "")</f>
        <v>Q8WVE9_HUMAN</v>
      </c>
      <c r="B2004" t="s">
        <v>5466</v>
      </c>
      <c r="C2004">
        <f>swisspfam_to_xls!I4367</f>
        <v>116</v>
      </c>
    </row>
    <row r="2005" spans="1:3">
      <c r="A2005" t="str">
        <f>IF(swisspfam_to_xls!H4369="Regulator of G protein signaling domain", swisspfam_to_xls!A4369, "")</f>
        <v>Q8WX95_HUMAN</v>
      </c>
      <c r="B2005" t="s">
        <v>5466</v>
      </c>
      <c r="C2005">
        <f>swisspfam_to_xls!I4369</f>
        <v>117</v>
      </c>
    </row>
    <row r="2006" spans="1:3">
      <c r="A2006" t="str">
        <f>IF(swisspfam_to_xls!H4373="Regulator of G protein signaling domain", swisspfam_to_xls!A4373, "")</f>
        <v>Q90WW7_DANRE</v>
      </c>
      <c r="B2006" t="s">
        <v>5466</v>
      </c>
      <c r="C2006">
        <f>swisspfam_to_xls!I4373</f>
        <v>75</v>
      </c>
    </row>
    <row r="2007" spans="1:3">
      <c r="A2007" t="str">
        <f>IF(swisspfam_to_xls!H4374="Regulator of G protein signaling domain", swisspfam_to_xls!A4374, "")</f>
        <v>Q95LS4_MACFA</v>
      </c>
      <c r="B2007" t="s">
        <v>5466</v>
      </c>
      <c r="C2007">
        <f>swisspfam_to_xls!I4374</f>
        <v>111</v>
      </c>
    </row>
    <row r="2008" spans="1:3">
      <c r="A2008" t="str">
        <f>IF(swisspfam_to_xls!H4376="Regulator of G protein signaling domain", swisspfam_to_xls!A4376, "")</f>
        <v>Q95Q20_CAEEL</v>
      </c>
      <c r="B2008" t="s">
        <v>5466</v>
      </c>
      <c r="C2008">
        <f>swisspfam_to_xls!I4376</f>
        <v>126</v>
      </c>
    </row>
    <row r="2009" spans="1:3">
      <c r="A2009" t="str">
        <f>IF(swisspfam_to_xls!H4380="Regulator of G protein signaling domain", swisspfam_to_xls!A4380, "")</f>
        <v>Q96AD6_HUMAN</v>
      </c>
      <c r="B2009" t="s">
        <v>5466</v>
      </c>
      <c r="C2009">
        <f>swisspfam_to_xls!I4380</f>
        <v>119</v>
      </c>
    </row>
    <row r="2010" spans="1:3">
      <c r="A2010" t="str">
        <f>IF(swisspfam_to_xls!H4381="Regulator of G protein signaling domain", swisspfam_to_xls!A4381, "")</f>
        <v>Q96NV5_HUMAN</v>
      </c>
      <c r="B2010" t="s">
        <v>5466</v>
      </c>
      <c r="C2010">
        <f>swisspfam_to_xls!I4381</f>
        <v>116</v>
      </c>
    </row>
    <row r="2011" spans="1:3">
      <c r="A2011" t="str">
        <f>IF(swisspfam_to_xls!H4384="Regulator of G protein signaling domain", swisspfam_to_xls!A4384, "")</f>
        <v>Q98UH5_CYPCA</v>
      </c>
      <c r="B2011" t="s">
        <v>5466</v>
      </c>
      <c r="C2011">
        <f>swisspfam_to_xls!I4384</f>
        <v>119</v>
      </c>
    </row>
    <row r="2012" spans="1:3">
      <c r="A2012" t="str">
        <f>IF(swisspfam_to_xls!H4387="Regulator of G protein signaling domain", swisspfam_to_xls!A4387, "")</f>
        <v>Q98UH6_CYPCA</v>
      </c>
      <c r="B2012" t="s">
        <v>5466</v>
      </c>
      <c r="C2012">
        <f>swisspfam_to_xls!I4387</f>
        <v>118</v>
      </c>
    </row>
    <row r="2013" spans="1:3">
      <c r="A2013" t="str">
        <f>IF(swisspfam_to_xls!H4388="Regulator of G protein signaling domain", swisspfam_to_xls!A4388, "")</f>
        <v>Q9BRF5_HUMAN</v>
      </c>
      <c r="B2013" t="s">
        <v>5466</v>
      </c>
      <c r="C2013">
        <f>swisspfam_to_xls!I4388</f>
        <v>65</v>
      </c>
    </row>
    <row r="2014" spans="1:3">
      <c r="A2014" t="str">
        <f>IF(swisspfam_to_xls!H4389="Regulator of G protein signaling domain", swisspfam_to_xls!A4389, "")</f>
        <v>Q9BYZ4_HUMAN</v>
      </c>
      <c r="B2014" t="s">
        <v>5466</v>
      </c>
      <c r="C2014">
        <f>swisspfam_to_xls!I4389</f>
        <v>122</v>
      </c>
    </row>
    <row r="2015" spans="1:3">
      <c r="A2015" t="str">
        <f>IF(swisspfam_to_xls!H4390="Regulator of G protein signaling domain", swisspfam_to_xls!A4390, "")</f>
        <v>Q9BYZ4_HUMAN</v>
      </c>
      <c r="B2015" t="s">
        <v>5466</v>
      </c>
      <c r="C2015">
        <f>swisspfam_to_xls!I4390</f>
        <v>127</v>
      </c>
    </row>
    <row r="2016" spans="1:3">
      <c r="A2016" t="str">
        <f>IF(swisspfam_to_xls!H4391="Regulator of G protein signaling domain", swisspfam_to_xls!A4391, "")</f>
        <v>Q9BYZ4_HUMAN</v>
      </c>
      <c r="B2016" t="s">
        <v>5466</v>
      </c>
      <c r="C2016">
        <f>swisspfam_to_xls!I4391</f>
        <v>122</v>
      </c>
    </row>
    <row r="2017" spans="1:3">
      <c r="A2017" t="str">
        <f>IF(swisspfam_to_xls!H4392="Regulator of G protein signaling domain", swisspfam_to_xls!A4392, "")</f>
        <v>Q9CTC4_MOUSE</v>
      </c>
      <c r="B2017" t="s">
        <v>5466</v>
      </c>
      <c r="C2017">
        <f>swisspfam_to_xls!I4392</f>
        <v>68</v>
      </c>
    </row>
    <row r="2018" spans="1:3">
      <c r="A2018" t="str">
        <f>IF(swisspfam_to_xls!H4394="Regulator of G protein signaling domain", swisspfam_to_xls!A4394, "")</f>
        <v>Q9D203_MOUSE</v>
      </c>
      <c r="B2018" t="s">
        <v>5466</v>
      </c>
      <c r="C2018">
        <f>swisspfam_to_xls!I4394</f>
        <v>98</v>
      </c>
    </row>
    <row r="2019" spans="1:3">
      <c r="A2019" t="str">
        <f>IF(swisspfam_to_xls!H4398="Regulator of G protein signaling domain", swisspfam_to_xls!A4398, "")</f>
        <v>Q9D677_MOUSE</v>
      </c>
      <c r="B2019" t="s">
        <v>5466</v>
      </c>
      <c r="C2019">
        <f>swisspfam_to_xls!I4398</f>
        <v>117</v>
      </c>
    </row>
    <row r="2020" spans="1:3">
      <c r="A2020" t="str">
        <f>IF(swisspfam_to_xls!H4401="Regulator of G protein signaling domain", swisspfam_to_xls!A4401, "")</f>
        <v>Q9EP84_MOUSE</v>
      </c>
      <c r="B2020" t="s">
        <v>5466</v>
      </c>
      <c r="C2020">
        <f>swisspfam_to_xls!I4401</f>
        <v>119</v>
      </c>
    </row>
    <row r="2021" spans="1:3">
      <c r="A2021" t="str">
        <f>IF(swisspfam_to_xls!H4403="Regulator of G protein signaling domain", swisspfam_to_xls!A4403, "")</f>
        <v>Q9EPB9_MOUSE</v>
      </c>
      <c r="B2021" t="s">
        <v>5466</v>
      </c>
      <c r="C2021">
        <f>swisspfam_to_xls!I4403</f>
        <v>119</v>
      </c>
    </row>
    <row r="2022" spans="1:3">
      <c r="A2022" t="str">
        <f>IF(swisspfam_to_xls!H4404="Regulator of G protein signaling domain", swisspfam_to_xls!A4404, "")</f>
        <v>Q9I9D9_XENLA</v>
      </c>
      <c r="B2022" t="s">
        <v>5466</v>
      </c>
      <c r="C2022">
        <f>swisspfam_to_xls!I4404</f>
        <v>116</v>
      </c>
    </row>
    <row r="2023" spans="1:3">
      <c r="A2023" t="str">
        <f>IF(swisspfam_to_xls!H4405="Regulator of G protein signaling domain", swisspfam_to_xls!A4405, "")</f>
        <v>Q9IB54_XENLA</v>
      </c>
      <c r="B2023" t="s">
        <v>5466</v>
      </c>
      <c r="C2023">
        <f>swisspfam_to_xls!I4405</f>
        <v>67</v>
      </c>
    </row>
    <row r="2024" spans="1:3">
      <c r="A2024" t="str">
        <f>IF(swisspfam_to_xls!H4406="Regulator of G protein signaling domain", swisspfam_to_xls!A4406, "")</f>
        <v>Q9IB55_XENLA</v>
      </c>
      <c r="B2024" t="s">
        <v>5466</v>
      </c>
      <c r="C2024">
        <f>swisspfam_to_xls!I4406</f>
        <v>67</v>
      </c>
    </row>
    <row r="2025" spans="1:3">
      <c r="A2025" t="str">
        <f>IF(swisspfam_to_xls!H4407="Regulator of G protein signaling domain", swisspfam_to_xls!A4407, "")</f>
        <v>Q9IB56_XENLA</v>
      </c>
      <c r="B2025" t="s">
        <v>5466</v>
      </c>
      <c r="C2025">
        <f>swisspfam_to_xls!I4407</f>
        <v>66</v>
      </c>
    </row>
    <row r="2026" spans="1:3">
      <c r="A2026" t="str">
        <f>IF(swisspfam_to_xls!H4408="Regulator of G protein signaling domain", swisspfam_to_xls!A4408, "")</f>
        <v>Q9IB57_XENLA</v>
      </c>
      <c r="B2026" t="s">
        <v>5466</v>
      </c>
      <c r="C2026">
        <f>swisspfam_to_xls!I4408</f>
        <v>67</v>
      </c>
    </row>
    <row r="2027" spans="1:3">
      <c r="A2027" t="str">
        <f>IF(swisspfam_to_xls!H4409="Regulator of G protein signaling domain", swisspfam_to_xls!A4409, "")</f>
        <v>Q9IB58_XENLA</v>
      </c>
      <c r="B2027" t="s">
        <v>5466</v>
      </c>
      <c r="C2027">
        <f>swisspfam_to_xls!I4409</f>
        <v>67</v>
      </c>
    </row>
    <row r="2028" spans="1:3">
      <c r="A2028" t="str">
        <f>IF(swisspfam_to_xls!H4410="Regulator of G protein signaling domain", swisspfam_to_xls!A4410, "")</f>
        <v>Q9IB59_XENLA</v>
      </c>
      <c r="B2028" t="s">
        <v>5466</v>
      </c>
      <c r="C2028">
        <f>swisspfam_to_xls!I4410</f>
        <v>67</v>
      </c>
    </row>
    <row r="2029" spans="1:3">
      <c r="A2029" t="str">
        <f>IF(swisspfam_to_xls!H4411="Regulator of G protein signaling domain", swisspfam_to_xls!A4411, "")</f>
        <v>Q9LU81_ARATH</v>
      </c>
      <c r="B2029" t="s">
        <v>5466</v>
      </c>
      <c r="C2029">
        <f>swisspfam_to_xls!I4411</f>
        <v>118</v>
      </c>
    </row>
    <row r="2030" spans="1:3">
      <c r="A2030" t="str">
        <f>IF(swisspfam_to_xls!H4414="Regulator of G protein signaling domain", swisspfam_to_xls!A4414, "")</f>
        <v>Q9N2R0_LOLPE</v>
      </c>
      <c r="B2030" t="s">
        <v>5466</v>
      </c>
      <c r="C2030">
        <f>swisspfam_to_xls!I4414</f>
        <v>125</v>
      </c>
    </row>
    <row r="2031" spans="1:3">
      <c r="A2031" t="str">
        <f>IF(swisspfam_to_xls!H4416="Regulator of G protein signaling domain", swisspfam_to_xls!A4416, "")</f>
        <v>Q9NAJ0_CAEEL</v>
      </c>
      <c r="B2031" t="s">
        <v>5466</v>
      </c>
      <c r="C2031">
        <f>swisspfam_to_xls!I4416</f>
        <v>124</v>
      </c>
    </row>
    <row r="2032" spans="1:3">
      <c r="A2032" t="str">
        <f>IF(swisspfam_to_xls!H4418="Regulator of G protein signaling domain", swisspfam_to_xls!A4418, "")</f>
        <v>Q9P459_SCHCO</v>
      </c>
      <c r="B2032" t="s">
        <v>5466</v>
      </c>
      <c r="C2032">
        <f>swisspfam_to_xls!I4418</f>
        <v>169</v>
      </c>
    </row>
    <row r="2033" spans="1:3">
      <c r="A2033" t="str">
        <f>IF(swisspfam_to_xls!H4420="Regulator of G protein signaling domain", swisspfam_to_xls!A4420, "")</f>
        <v>Q9P5P9_NEUCR</v>
      </c>
      <c r="B2033" t="s">
        <v>5466</v>
      </c>
      <c r="C2033">
        <f>swisspfam_to_xls!I4420</f>
        <v>132</v>
      </c>
    </row>
    <row r="2034" spans="1:3">
      <c r="A2034" t="str">
        <f>IF(swisspfam_to_xls!H4423="Regulator of G protein signaling domain", swisspfam_to_xls!A4423, "")</f>
        <v>Q9PVI3_CHICK</v>
      </c>
      <c r="B2034" t="s">
        <v>5466</v>
      </c>
      <c r="C2034">
        <f>swisspfam_to_xls!I4423</f>
        <v>105</v>
      </c>
    </row>
    <row r="2035" spans="1:3">
      <c r="A2035" t="str">
        <f>IF(swisspfam_to_xls!H4424="Regulator of G protein signaling domain", swisspfam_to_xls!A4424, "")</f>
        <v>Q9PVI4_CHICK</v>
      </c>
      <c r="B2035" t="s">
        <v>5466</v>
      </c>
      <c r="C2035">
        <f>swisspfam_to_xls!I4424</f>
        <v>49</v>
      </c>
    </row>
    <row r="2036" spans="1:3">
      <c r="A2036" t="str">
        <f>IF(swisspfam_to_xls!H4425="Regulator of G protein signaling domain", swisspfam_to_xls!A4425, "")</f>
        <v>Q9PVI5_CHICK</v>
      </c>
      <c r="B2036" t="s">
        <v>5466</v>
      </c>
      <c r="C2036">
        <f>swisspfam_to_xls!I4425</f>
        <v>80</v>
      </c>
    </row>
    <row r="2037" spans="1:3">
      <c r="A2037" t="str">
        <f>IF(swisspfam_to_xls!H4426="Regulator of G protein signaling domain", swisspfam_to_xls!A4426, "")</f>
        <v>Q9PVI6_CHICK</v>
      </c>
      <c r="B2037" t="s">
        <v>5466</v>
      </c>
      <c r="C2037">
        <f>swisspfam_to_xls!I4426</f>
        <v>83</v>
      </c>
    </row>
    <row r="2038" spans="1:3">
      <c r="A2038" t="str">
        <f>IF(swisspfam_to_xls!H4427="Regulator of G protein signaling domain", swisspfam_to_xls!A4427, "")</f>
        <v>Q9PVI7_CHICK</v>
      </c>
      <c r="B2038" t="s">
        <v>5466</v>
      </c>
      <c r="C2038">
        <f>swisspfam_to_xls!I4427</f>
        <v>83</v>
      </c>
    </row>
    <row r="2039" spans="1:3">
      <c r="A2039" t="str">
        <f>IF(swisspfam_to_xls!H4428="Regulator of G protein signaling domain", swisspfam_to_xls!A4428, "")</f>
        <v>Q9PVI8_CHICK</v>
      </c>
      <c r="B2039" t="s">
        <v>5466</v>
      </c>
      <c r="C2039">
        <f>swisspfam_to_xls!I4428</f>
        <v>85</v>
      </c>
    </row>
    <row r="2040" spans="1:3">
      <c r="A2040" t="str">
        <f>IF(swisspfam_to_xls!H4429="Regulator of G protein signaling domain", swisspfam_to_xls!A4429, "")</f>
        <v>Q9PVI9_CHICK</v>
      </c>
      <c r="B2040" t="s">
        <v>5466</v>
      </c>
      <c r="C2040">
        <f>swisspfam_to_xls!I4429</f>
        <v>83</v>
      </c>
    </row>
    <row r="2041" spans="1:3">
      <c r="A2041" t="str">
        <f>IF(swisspfam_to_xls!H4430="Regulator of G protein signaling domain", swisspfam_to_xls!A4430, "")</f>
        <v>Q9PVJ0_CHICK</v>
      </c>
      <c r="B2041" t="s">
        <v>5466</v>
      </c>
      <c r="C2041">
        <f>swisspfam_to_xls!I4430</f>
        <v>83</v>
      </c>
    </row>
    <row r="2042" spans="1:3">
      <c r="A2042" t="str">
        <f>IF(swisspfam_to_xls!H4431="Regulator of G protein signaling domain", swisspfam_to_xls!A4431, "")</f>
        <v>Q9PVJ1_CHICK</v>
      </c>
      <c r="B2042" t="s">
        <v>5466</v>
      </c>
      <c r="C2042">
        <f>swisspfam_to_xls!I4431</f>
        <v>104</v>
      </c>
    </row>
    <row r="2043" spans="1:3">
      <c r="A2043" t="str">
        <f>IF(swisspfam_to_xls!H4432="Regulator of G protein signaling domain", swisspfam_to_xls!A4432, "")</f>
        <v>Q9TU49_PIG</v>
      </c>
      <c r="B2043" t="s">
        <v>5466</v>
      </c>
      <c r="C2043">
        <f>swisspfam_to_xls!I4432</f>
        <v>67</v>
      </c>
    </row>
    <row r="2044" spans="1:3">
      <c r="A2044" t="str">
        <f>IF(swisspfam_to_xls!H4433="Regulator of G protein signaling domain", swisspfam_to_xls!A4433, "")</f>
        <v>Q9TU50_PIG</v>
      </c>
      <c r="B2044" t="s">
        <v>5466</v>
      </c>
      <c r="C2044">
        <f>swisspfam_to_xls!I4433</f>
        <v>66</v>
      </c>
    </row>
    <row r="2045" spans="1:3">
      <c r="A2045" t="str">
        <f>IF(swisspfam_to_xls!H4434="Regulator of G protein signaling domain", swisspfam_to_xls!A4434, "")</f>
        <v>Q9TU51_PIG</v>
      </c>
      <c r="B2045" t="s">
        <v>5466</v>
      </c>
      <c r="C2045">
        <f>swisspfam_to_xls!I4434</f>
        <v>67</v>
      </c>
    </row>
    <row r="2046" spans="1:3">
      <c r="A2046" t="str">
        <f>IF(swisspfam_to_xls!H4435="Regulator of G protein signaling domain", swisspfam_to_xls!A4435, "")</f>
        <v>Q9TVK0_CAEEL</v>
      </c>
      <c r="B2046" t="s">
        <v>5466</v>
      </c>
      <c r="C2046">
        <f>swisspfam_to_xls!I4435</f>
        <v>116</v>
      </c>
    </row>
    <row r="2047" spans="1:3">
      <c r="A2047" t="str">
        <f>IF(swisspfam_to_xls!H4436="Regulator of G protein signaling domain", swisspfam_to_xls!A4436, "")</f>
        <v>Q9TXM8_CAEEL</v>
      </c>
      <c r="B2047" t="s">
        <v>5466</v>
      </c>
      <c r="C2047">
        <f>swisspfam_to_xls!I4436</f>
        <v>115</v>
      </c>
    </row>
    <row r="2048" spans="1:3">
      <c r="A2048" t="str">
        <f>IF(swisspfam_to_xls!H4437="Regulator of G protein signaling domain", swisspfam_to_xls!A4437, "")</f>
        <v>Q9U2U6_CAEEL</v>
      </c>
      <c r="B2048" t="s">
        <v>5466</v>
      </c>
      <c r="C2048">
        <f>swisspfam_to_xls!I4437</f>
        <v>136</v>
      </c>
    </row>
    <row r="2049" spans="1:3">
      <c r="A2049" t="str">
        <f>IF(swisspfam_to_xls!H4442="Regulator of G protein signaling domain", swisspfam_to_xls!A4442, "")</f>
        <v>Q9U756_HOMAM</v>
      </c>
      <c r="B2049" t="s">
        <v>5466</v>
      </c>
      <c r="C2049">
        <f>swisspfam_to_xls!I4442</f>
        <v>121</v>
      </c>
    </row>
    <row r="2050" spans="1:3">
      <c r="A2050" t="str">
        <f>IF(swisspfam_to_xls!H4443="Regulator of G protein signaling domain", swisspfam_to_xls!A4443, "")</f>
        <v>Q9V3I3_DROME</v>
      </c>
      <c r="B2050" t="s">
        <v>5466</v>
      </c>
      <c r="C2050">
        <f>swisspfam_to_xls!I4443</f>
        <v>198</v>
      </c>
    </row>
    <row r="2051" spans="1:3">
      <c r="A2051" t="str">
        <f>IF(swisspfam_to_xls!H4444="Regulator of G protein signaling domain", swisspfam_to_xls!A4444, "")</f>
        <v>Q9V3I3_DROME</v>
      </c>
      <c r="B2051" t="s">
        <v>5466</v>
      </c>
      <c r="C2051">
        <f>swisspfam_to_xls!I4444</f>
        <v>126</v>
      </c>
    </row>
    <row r="2052" spans="1:3">
      <c r="A2052" t="str">
        <f>IF(swisspfam_to_xls!H4447="Regulator of G protein signaling domain", swisspfam_to_xls!A4447, "")</f>
        <v>Q9VCX2_DROME</v>
      </c>
      <c r="B2052" t="s">
        <v>5466</v>
      </c>
      <c r="C2052">
        <f>swisspfam_to_xls!I4447</f>
        <v>116</v>
      </c>
    </row>
    <row r="2053" spans="1:3">
      <c r="A2053" t="str">
        <f>IF(swisspfam_to_xls!H4452="Regulator of G protein signaling domain", swisspfam_to_xls!A4452, "")</f>
        <v>Q9VWP8_DROME</v>
      </c>
      <c r="B2053" t="s">
        <v>5466</v>
      </c>
      <c r="C2053">
        <f>swisspfam_to_xls!I4452</f>
        <v>116</v>
      </c>
    </row>
    <row r="2054" spans="1:3">
      <c r="A2054" t="str">
        <f>IF(swisspfam_to_xls!H4456="Regulator of G protein signaling domain", swisspfam_to_xls!A4456, "")</f>
        <v>Q9VXA3_DROME</v>
      </c>
      <c r="B2054" t="s">
        <v>5466</v>
      </c>
      <c r="C2054">
        <f>swisspfam_to_xls!I4456</f>
        <v>118</v>
      </c>
    </row>
    <row r="2055" spans="1:3">
      <c r="A2055" t="str">
        <f>IF(swisspfam_to_xls!H4459="Regulator of G protein signaling domain", swisspfam_to_xls!A4459, "")</f>
        <v>Q9W3N0_DROME</v>
      </c>
      <c r="B2055" t="s">
        <v>5466</v>
      </c>
      <c r="C2055">
        <f>swisspfam_to_xls!I4459</f>
        <v>115</v>
      </c>
    </row>
    <row r="2056" spans="1:3">
      <c r="A2056" t="str">
        <f>IF(swisspfam_to_xls!H4462="Regulator of G protein signaling domain", swisspfam_to_xls!A4462, "")</f>
        <v>Q9W7I6_CHICK</v>
      </c>
      <c r="B2056" t="s">
        <v>5466</v>
      </c>
      <c r="C2056">
        <f>swisspfam_to_xls!I4462</f>
        <v>105</v>
      </c>
    </row>
    <row r="2057" spans="1:3">
      <c r="A2057" t="str">
        <f>IF(swisspfam_to_xls!H4463="Regulator of G protein signaling domain", swisspfam_to_xls!A4463, "")</f>
        <v>Q9W7I7_CHICK</v>
      </c>
      <c r="B2057" t="s">
        <v>5466</v>
      </c>
      <c r="C2057">
        <f>swisspfam_to_xls!I4463</f>
        <v>84</v>
      </c>
    </row>
    <row r="2058" spans="1:3">
      <c r="A2058" t="str">
        <f>IF(swisspfam_to_xls!H4464="Regulator of G protein signaling domain", swisspfam_to_xls!A4464, "")</f>
        <v>RAX1_SCHPO</v>
      </c>
      <c r="B2058" t="s">
        <v>5466</v>
      </c>
      <c r="C2058">
        <f>swisspfam_to_xls!I4464</f>
        <v>99</v>
      </c>
    </row>
    <row r="2059" spans="1:3">
      <c r="A2059" t="str">
        <f>IF(swisspfam_to_xls!H4465="Regulator of G protein signaling domain", swisspfam_to_xls!A4465, "")</f>
        <v>RCKA_DICDI</v>
      </c>
      <c r="B2059" t="s">
        <v>5466</v>
      </c>
      <c r="C2059">
        <f>swisspfam_to_xls!I4465</f>
        <v>116</v>
      </c>
    </row>
    <row r="2060" spans="1:3">
      <c r="A2060" t="str">
        <f>IF(swisspfam_to_xls!H4646="Regulator of G protein signaling domain", swisspfam_to_xls!A4646, "")</f>
        <v>RGS_DROME</v>
      </c>
      <c r="B2060" t="s">
        <v>5466</v>
      </c>
      <c r="C2060">
        <f>swisspfam_to_xls!I4646</f>
        <v>116</v>
      </c>
    </row>
    <row r="2061" spans="1:3">
      <c r="A2061" t="str">
        <f>IF(swisspfam_to_xls!H4536="Regulator of G protein signaling domain", swisspfam_to_xls!A4536, "")</f>
        <v>RGS1_CAEEL</v>
      </c>
      <c r="B2061" t="s">
        <v>5466</v>
      </c>
      <c r="C2061">
        <f>swisspfam_to_xls!I4536</f>
        <v>116</v>
      </c>
    </row>
    <row r="2062" spans="1:3">
      <c r="A2062" t="str">
        <f>IF(swisspfam_to_xls!H4537="Regulator of G protein signaling domain", swisspfam_to_xls!A4537, "")</f>
        <v>RGS1_HORSE</v>
      </c>
      <c r="B2062" t="s">
        <v>5466</v>
      </c>
      <c r="C2062">
        <f>swisspfam_to_xls!I4537</f>
        <v>115</v>
      </c>
    </row>
    <row r="2063" spans="1:3">
      <c r="A2063" t="str">
        <f>IF(swisspfam_to_xls!H4538="Regulator of G protein signaling domain", swisspfam_to_xls!A4538, "")</f>
        <v>RGS1_HUMAN</v>
      </c>
      <c r="B2063" t="s">
        <v>5466</v>
      </c>
      <c r="C2063">
        <f>swisspfam_to_xls!I4538</f>
        <v>115</v>
      </c>
    </row>
    <row r="2064" spans="1:3">
      <c r="A2064" t="str">
        <f>IF(swisspfam_to_xls!H4539="Regulator of G protein signaling domain", swisspfam_to_xls!A4539, "")</f>
        <v>RGS1_MOUSE</v>
      </c>
      <c r="B2064" t="s">
        <v>5466</v>
      </c>
      <c r="C2064">
        <f>swisspfam_to_xls!I4539</f>
        <v>115</v>
      </c>
    </row>
    <row r="2065" spans="1:3">
      <c r="A2065" t="str">
        <f>IF(swisspfam_to_xls!H4540="Regulator of G protein signaling domain", swisspfam_to_xls!A4540, "")</f>
        <v>RGS1_RAT</v>
      </c>
      <c r="B2065" t="s">
        <v>5466</v>
      </c>
      <c r="C2065">
        <f>swisspfam_to_xls!I4540</f>
        <v>115</v>
      </c>
    </row>
    <row r="2066" spans="1:3">
      <c r="A2066" t="str">
        <f>IF(swisspfam_to_xls!H4542="Regulator of G protein signaling domain", swisspfam_to_xls!A4542, "")</f>
        <v>RGS1_SCHPO</v>
      </c>
      <c r="B2066" t="s">
        <v>5466</v>
      </c>
      <c r="C2066">
        <f>swisspfam_to_xls!I4542</f>
        <v>133</v>
      </c>
    </row>
    <row r="2067" spans="1:3">
      <c r="A2067" t="str">
        <f>IF(swisspfam_to_xls!H4543="Regulator of G protein signaling domain", swisspfam_to_xls!A4543, "")</f>
        <v>RGS1_XENLA</v>
      </c>
      <c r="B2067" t="s">
        <v>5466</v>
      </c>
      <c r="C2067">
        <f>swisspfam_to_xls!I4543</f>
        <v>116</v>
      </c>
    </row>
    <row r="2068" spans="1:3">
      <c r="A2068" t="str">
        <f>IF(swisspfam_to_xls!H4544="Regulator of G protein signaling domain", swisspfam_to_xls!A4544, "")</f>
        <v>RGS1_XENTR</v>
      </c>
      <c r="B2068" t="s">
        <v>5466</v>
      </c>
      <c r="C2068">
        <f>swisspfam_to_xls!I4544</f>
        <v>116</v>
      </c>
    </row>
    <row r="2069" spans="1:3">
      <c r="A2069" t="str">
        <f>IF(swisspfam_to_xls!H4467="Regulator of G protein signaling domain", swisspfam_to_xls!A4467, "")</f>
        <v>RGS10_BOVIN</v>
      </c>
      <c r="B2069" t="s">
        <v>5466</v>
      </c>
      <c r="C2069">
        <f>swisspfam_to_xls!I4467</f>
        <v>115</v>
      </c>
    </row>
    <row r="2070" spans="1:3">
      <c r="A2070" t="str">
        <f>IF(swisspfam_to_xls!H4468="Regulator of G protein signaling domain", swisspfam_to_xls!A4468, "")</f>
        <v>RGS10_CAEEL</v>
      </c>
      <c r="B2070" t="s">
        <v>5466</v>
      </c>
      <c r="C2070">
        <f>swisspfam_to_xls!I4468</f>
        <v>117</v>
      </c>
    </row>
    <row r="2071" spans="1:3">
      <c r="A2071" t="str">
        <f>IF(swisspfam_to_xls!H4470="Regulator of G protein signaling domain", swisspfam_to_xls!A4470, "")</f>
        <v>RGS10_HUMAN</v>
      </c>
      <c r="B2071" t="s">
        <v>5466</v>
      </c>
      <c r="C2071">
        <f>swisspfam_to_xls!I4470</f>
        <v>115</v>
      </c>
    </row>
    <row r="2072" spans="1:3">
      <c r="A2072" t="str">
        <f>IF(swisspfam_to_xls!H4471="Regulator of G protein signaling domain", swisspfam_to_xls!A4471, "")</f>
        <v>RGS10_MOUSE</v>
      </c>
      <c r="B2072" t="s">
        <v>5466</v>
      </c>
      <c r="C2072">
        <f>swisspfam_to_xls!I4471</f>
        <v>115</v>
      </c>
    </row>
    <row r="2073" spans="1:3">
      <c r="A2073" t="str">
        <f>IF(swisspfam_to_xls!H4472="Regulator of G protein signaling domain", swisspfam_to_xls!A4472, "")</f>
        <v>RGS10_RAT</v>
      </c>
      <c r="B2073" t="s">
        <v>5466</v>
      </c>
      <c r="C2073">
        <f>swisspfam_to_xls!I4472</f>
        <v>66</v>
      </c>
    </row>
    <row r="2074" spans="1:3">
      <c r="A2074" t="str">
        <f>IF(swisspfam_to_xls!H4474="Regulator of G protein signaling domain", swisspfam_to_xls!A4474, "")</f>
        <v>RGS11_CAEEL</v>
      </c>
      <c r="B2074" t="s">
        <v>5466</v>
      </c>
      <c r="C2074">
        <f>swisspfam_to_xls!I4474</f>
        <v>117</v>
      </c>
    </row>
    <row r="2075" spans="1:3">
      <c r="A2075" t="str">
        <f>IF(swisspfam_to_xls!H4476="Regulator of G protein signaling domain", swisspfam_to_xls!A4476, "")</f>
        <v>RGS11_HUMAN</v>
      </c>
      <c r="B2075" t="s">
        <v>5466</v>
      </c>
      <c r="C2075">
        <f>swisspfam_to_xls!I4476</f>
        <v>115</v>
      </c>
    </row>
    <row r="2076" spans="1:3">
      <c r="A2076" t="str">
        <f>IF(swisspfam_to_xls!H4480="Regulator of G protein signaling domain", swisspfam_to_xls!A4480, "")</f>
        <v>RGS11_MOUSE</v>
      </c>
      <c r="B2076" t="s">
        <v>5466</v>
      </c>
      <c r="C2076">
        <f>swisspfam_to_xls!I4480</f>
        <v>115</v>
      </c>
    </row>
    <row r="2077" spans="1:3">
      <c r="A2077" t="str">
        <f>IF(swisspfam_to_xls!H4481="Regulator of G protein signaling domain", swisspfam_to_xls!A4481, "")</f>
        <v>RGS11_RAT</v>
      </c>
      <c r="B2077" t="s">
        <v>5466</v>
      </c>
      <c r="C2077">
        <f>swisspfam_to_xls!I4481</f>
        <v>66</v>
      </c>
    </row>
    <row r="2078" spans="1:3">
      <c r="A2078" t="str">
        <f>IF(swisspfam_to_xls!H4489="Regulator of G protein signaling domain", swisspfam_to_xls!A4489, "")</f>
        <v>RGS12_HUMAN</v>
      </c>
      <c r="B2078" t="s">
        <v>5466</v>
      </c>
      <c r="C2078">
        <f>swisspfam_to_xls!I4489</f>
        <v>117</v>
      </c>
    </row>
    <row r="2079" spans="1:3">
      <c r="A2079" t="str">
        <f>IF(swisspfam_to_xls!H4496="Regulator of G protein signaling domain", swisspfam_to_xls!A4496, "")</f>
        <v>RGS12_MOUSE</v>
      </c>
      <c r="B2079" t="s">
        <v>5466</v>
      </c>
      <c r="C2079">
        <f>swisspfam_to_xls!I4496</f>
        <v>117</v>
      </c>
    </row>
    <row r="2080" spans="1:3">
      <c r="A2080" t="str">
        <f>IF(swisspfam_to_xls!H4503="Regulator of G protein signaling domain", swisspfam_to_xls!A4503, "")</f>
        <v>RGS12_RAT</v>
      </c>
      <c r="B2080" t="s">
        <v>5466</v>
      </c>
      <c r="C2080">
        <f>swisspfam_to_xls!I4503</f>
        <v>117</v>
      </c>
    </row>
    <row r="2081" spans="1:3">
      <c r="A2081" t="str">
        <f>IF(swisspfam_to_xls!H4505="Regulator of G protein signaling domain", swisspfam_to_xls!A4505, "")</f>
        <v>RGS13_HUMAN</v>
      </c>
      <c r="B2081" t="s">
        <v>5466</v>
      </c>
      <c r="C2081">
        <f>swisspfam_to_xls!I4505</f>
        <v>116</v>
      </c>
    </row>
    <row r="2082" spans="1:3">
      <c r="A2082" t="str">
        <f>IF(swisspfam_to_xls!H4506="Regulator of G protein signaling domain", swisspfam_to_xls!A4506, "")</f>
        <v>RGS13_MOUSE</v>
      </c>
      <c r="B2082" t="s">
        <v>5466</v>
      </c>
      <c r="C2082">
        <f>swisspfam_to_xls!I4506</f>
        <v>116</v>
      </c>
    </row>
    <row r="2083" spans="1:3">
      <c r="A2083" t="str">
        <f>IF(swisspfam_to_xls!H4511="Regulator of G protein signaling domain", swisspfam_to_xls!A4511, "")</f>
        <v>RGS14_HUMAN</v>
      </c>
      <c r="B2083" t="s">
        <v>5466</v>
      </c>
      <c r="C2083">
        <f>swisspfam_to_xls!I4511</f>
        <v>117</v>
      </c>
    </row>
    <row r="2084" spans="1:3">
      <c r="A2084" t="str">
        <f>IF(swisspfam_to_xls!H4516="Regulator of G protein signaling domain", swisspfam_to_xls!A4516, "")</f>
        <v>RGS14_MOUSE</v>
      </c>
      <c r="B2084" t="s">
        <v>5466</v>
      </c>
      <c r="C2084">
        <f>swisspfam_to_xls!I4516</f>
        <v>117</v>
      </c>
    </row>
    <row r="2085" spans="1:3">
      <c r="A2085" t="str">
        <f>IF(swisspfam_to_xls!H4521="Regulator of G protein signaling domain", swisspfam_to_xls!A4521, "")</f>
        <v>RGS14_RAT</v>
      </c>
      <c r="B2085" t="s">
        <v>5466</v>
      </c>
      <c r="C2085">
        <f>swisspfam_to_xls!I4521</f>
        <v>117</v>
      </c>
    </row>
    <row r="2086" spans="1:3">
      <c r="A2086" t="str">
        <f>IF(swisspfam_to_xls!H4522="Regulator of G protein signaling domain", swisspfam_to_xls!A4522, "")</f>
        <v>RGS16_BOVIN</v>
      </c>
      <c r="B2086" t="s">
        <v>5466</v>
      </c>
      <c r="C2086">
        <f>swisspfam_to_xls!I4522</f>
        <v>116</v>
      </c>
    </row>
    <row r="2087" spans="1:3">
      <c r="A2087" t="str">
        <f>IF(swisspfam_to_xls!H4523="Regulator of G protein signaling domain", swisspfam_to_xls!A4523, "")</f>
        <v>RGS16_HUMAN</v>
      </c>
      <c r="B2087" t="s">
        <v>5466</v>
      </c>
      <c r="C2087">
        <f>swisspfam_to_xls!I4523</f>
        <v>116</v>
      </c>
    </row>
    <row r="2088" spans="1:3">
      <c r="A2088" t="str">
        <f>IF(swisspfam_to_xls!H4524="Regulator of G protein signaling domain", swisspfam_to_xls!A4524, "")</f>
        <v>RGS16_MOUSE</v>
      </c>
      <c r="B2088" t="s">
        <v>5466</v>
      </c>
      <c r="C2088">
        <f>swisspfam_to_xls!I4524</f>
        <v>116</v>
      </c>
    </row>
    <row r="2089" spans="1:3">
      <c r="A2089" t="str">
        <f>IF(swisspfam_to_xls!H4525="Regulator of G protein signaling domain", swisspfam_to_xls!A4525, "")</f>
        <v>RGS16_RAT</v>
      </c>
      <c r="B2089" t="s">
        <v>5466</v>
      </c>
      <c r="C2089">
        <f>swisspfam_to_xls!I4525</f>
        <v>116</v>
      </c>
    </row>
    <row r="2090" spans="1:3">
      <c r="A2090" t="str">
        <f>IF(swisspfam_to_xls!H4526="Regulator of G protein signaling domain", swisspfam_to_xls!A4526, "")</f>
        <v>RGS17_CHICK</v>
      </c>
      <c r="B2090" t="s">
        <v>5466</v>
      </c>
      <c r="C2090">
        <f>swisspfam_to_xls!I4526</f>
        <v>116</v>
      </c>
    </row>
    <row r="2091" spans="1:3">
      <c r="A2091" t="str">
        <f>IF(swisspfam_to_xls!H4527="Regulator of G protein signaling domain", swisspfam_to_xls!A4527, "")</f>
        <v>RGS17_HUMAN</v>
      </c>
      <c r="B2091" t="s">
        <v>5466</v>
      </c>
      <c r="C2091">
        <f>swisspfam_to_xls!I4527</f>
        <v>116</v>
      </c>
    </row>
    <row r="2092" spans="1:3">
      <c r="A2092" t="str">
        <f>IF(swisspfam_to_xls!H4528="Regulator of G protein signaling domain", swisspfam_to_xls!A4528, "")</f>
        <v>RGS17_MOUSE</v>
      </c>
      <c r="B2092" t="s">
        <v>5466</v>
      </c>
      <c r="C2092">
        <f>swisspfam_to_xls!I4528</f>
        <v>116</v>
      </c>
    </row>
    <row r="2093" spans="1:3">
      <c r="A2093" t="str">
        <f>IF(swisspfam_to_xls!H4529="Regulator of G protein signaling domain", swisspfam_to_xls!A4529, "")</f>
        <v>RGS18_HUMAN</v>
      </c>
      <c r="B2093" t="s">
        <v>5466</v>
      </c>
      <c r="C2093">
        <f>swisspfam_to_xls!I4529</f>
        <v>116</v>
      </c>
    </row>
    <row r="2094" spans="1:3">
      <c r="A2094" t="str">
        <f>IF(swisspfam_to_xls!H4530="Regulator of G protein signaling domain", swisspfam_to_xls!A4530, "")</f>
        <v>RGS18_MOUSE</v>
      </c>
      <c r="B2094" t="s">
        <v>5466</v>
      </c>
      <c r="C2094">
        <f>swisspfam_to_xls!I4530</f>
        <v>116</v>
      </c>
    </row>
    <row r="2095" spans="1:3">
      <c r="A2095" t="str">
        <f>IF(swisspfam_to_xls!H4531="Regulator of G protein signaling domain", swisspfam_to_xls!A4531, "")</f>
        <v>RGS18_RAT</v>
      </c>
      <c r="B2095" t="s">
        <v>5466</v>
      </c>
      <c r="C2095">
        <f>swisspfam_to_xls!I4531</f>
        <v>116</v>
      </c>
    </row>
    <row r="2096" spans="1:3">
      <c r="A2096" t="str">
        <f>IF(swisspfam_to_xls!H4532="Regulator of G protein signaling domain", swisspfam_to_xls!A4532, "")</f>
        <v>RGS19_BOVIN</v>
      </c>
      <c r="B2096" t="s">
        <v>5466</v>
      </c>
      <c r="C2096">
        <f>swisspfam_to_xls!I4532</f>
        <v>116</v>
      </c>
    </row>
    <row r="2097" spans="1:3">
      <c r="A2097" t="str">
        <f>IF(swisspfam_to_xls!H4533="Regulator of G protein signaling domain", swisspfam_to_xls!A4533, "")</f>
        <v>RGS19_HUMAN</v>
      </c>
      <c r="B2097" t="s">
        <v>5466</v>
      </c>
      <c r="C2097">
        <f>swisspfam_to_xls!I4533</f>
        <v>116</v>
      </c>
    </row>
    <row r="2098" spans="1:3">
      <c r="A2098" t="str">
        <f>IF(swisspfam_to_xls!H4534="Regulator of G protein signaling domain", swisspfam_to_xls!A4534, "")</f>
        <v>RGS19_MOUSE</v>
      </c>
      <c r="B2098" t="s">
        <v>5466</v>
      </c>
      <c r="C2098">
        <f>swisspfam_to_xls!I4534</f>
        <v>116</v>
      </c>
    </row>
    <row r="2099" spans="1:3">
      <c r="A2099" t="str">
        <f>IF(swisspfam_to_xls!H4535="Regulator of G protein signaling domain", swisspfam_to_xls!A4535, "")</f>
        <v>RGS19_RAT</v>
      </c>
      <c r="B2099" t="s">
        <v>5466</v>
      </c>
      <c r="C2099">
        <f>swisspfam_to_xls!I4535</f>
        <v>116</v>
      </c>
    </row>
    <row r="2100" spans="1:3">
      <c r="A2100" t="str">
        <f>IF(swisspfam_to_xls!H4554="Regulator of G protein signaling domain", swisspfam_to_xls!A4554, "")</f>
        <v>RGS2_BOVIN</v>
      </c>
      <c r="B2100" t="s">
        <v>5466</v>
      </c>
      <c r="C2100">
        <f>swisspfam_to_xls!I4554</f>
        <v>116</v>
      </c>
    </row>
    <row r="2101" spans="1:3">
      <c r="A2101" t="str">
        <f>IF(swisspfam_to_xls!H4555="Regulator of G protein signaling domain", swisspfam_to_xls!A4555, "")</f>
        <v>RGS2_CAEEL</v>
      </c>
      <c r="B2101" t="s">
        <v>5466</v>
      </c>
      <c r="C2101">
        <f>swisspfam_to_xls!I4555</f>
        <v>116</v>
      </c>
    </row>
    <row r="2102" spans="1:3">
      <c r="A2102" t="str">
        <f>IF(swisspfam_to_xls!H4556="Regulator of G protein signaling domain", swisspfam_to_xls!A4556, "")</f>
        <v>RGS2_HUMAN</v>
      </c>
      <c r="B2102" t="s">
        <v>5466</v>
      </c>
      <c r="C2102">
        <f>swisspfam_to_xls!I4556</f>
        <v>116</v>
      </c>
    </row>
    <row r="2103" spans="1:3">
      <c r="A2103" t="str">
        <f>IF(swisspfam_to_xls!H4557="Regulator of G protein signaling domain", swisspfam_to_xls!A4557, "")</f>
        <v>RGS2_MOUSE</v>
      </c>
      <c r="B2103" t="s">
        <v>5466</v>
      </c>
      <c r="C2103">
        <f>swisspfam_to_xls!I4557</f>
        <v>116</v>
      </c>
    </row>
    <row r="2104" spans="1:3">
      <c r="A2104" t="str">
        <f>IF(swisspfam_to_xls!H4558="Regulator of G protein signaling domain", swisspfam_to_xls!A4558, "")</f>
        <v>RGS2_PIG</v>
      </c>
      <c r="B2104" t="s">
        <v>5466</v>
      </c>
      <c r="C2104">
        <f>swisspfam_to_xls!I4558</f>
        <v>116</v>
      </c>
    </row>
    <row r="2105" spans="1:3">
      <c r="A2105" t="str">
        <f>IF(swisspfam_to_xls!H4559="Regulator of G protein signaling domain", swisspfam_to_xls!A4559, "")</f>
        <v>RGS2_RAT</v>
      </c>
      <c r="B2105" t="s">
        <v>5466</v>
      </c>
      <c r="C2105">
        <f>swisspfam_to_xls!I4559</f>
        <v>116</v>
      </c>
    </row>
    <row r="2106" spans="1:3">
      <c r="A2106" t="str">
        <f>IF(swisspfam_to_xls!H4561="Regulator of G protein signaling domain", swisspfam_to_xls!A4561, "")</f>
        <v>RGS2_YEAST</v>
      </c>
      <c r="B2106" t="s">
        <v>5466</v>
      </c>
      <c r="C2106">
        <f>swisspfam_to_xls!I4561</f>
        <v>146</v>
      </c>
    </row>
    <row r="2107" spans="1:3">
      <c r="A2107" t="str">
        <f>IF(swisspfam_to_xls!H4545="Regulator of G protein signaling domain", swisspfam_to_xls!A4545, "")</f>
        <v>RGS20_BOVIN</v>
      </c>
      <c r="B2107" t="s">
        <v>5466</v>
      </c>
      <c r="C2107">
        <f>swisspfam_to_xls!I4545</f>
        <v>116</v>
      </c>
    </row>
    <row r="2108" spans="1:3">
      <c r="A2108" t="str">
        <f>IF(swisspfam_to_xls!H4546="Regulator of G protein signaling domain", swisspfam_to_xls!A4546, "")</f>
        <v>RGS20_CHICK</v>
      </c>
      <c r="B2108" t="s">
        <v>5466</v>
      </c>
      <c r="C2108">
        <f>swisspfam_to_xls!I4546</f>
        <v>116</v>
      </c>
    </row>
    <row r="2109" spans="1:3">
      <c r="A2109" t="str">
        <f>IF(swisspfam_to_xls!H4548="Regulator of G protein signaling domain", swisspfam_to_xls!A4548, "")</f>
        <v>RGS20_HUMAN</v>
      </c>
      <c r="B2109" t="s">
        <v>5466</v>
      </c>
      <c r="C2109">
        <f>swisspfam_to_xls!I4548</f>
        <v>116</v>
      </c>
    </row>
    <row r="2110" spans="1:3">
      <c r="A2110" t="str">
        <f>IF(swisspfam_to_xls!H4549="Regulator of G protein signaling domain", swisspfam_to_xls!A4549, "")</f>
        <v>RGS20_MOUSE</v>
      </c>
      <c r="B2110" t="s">
        <v>5466</v>
      </c>
      <c r="C2110">
        <f>swisspfam_to_xls!I4549</f>
        <v>116</v>
      </c>
    </row>
    <row r="2111" spans="1:3">
      <c r="A2111" t="str">
        <f>IF(swisspfam_to_xls!H4550="Regulator of G protein signaling domain", swisspfam_to_xls!A4550, "")</f>
        <v>RGS21_HUMAN</v>
      </c>
      <c r="B2111" t="s">
        <v>5466</v>
      </c>
      <c r="C2111">
        <f>swisspfam_to_xls!I4550</f>
        <v>116</v>
      </c>
    </row>
    <row r="2112" spans="1:3">
      <c r="A2112" t="str">
        <f>IF(swisspfam_to_xls!H4551="Regulator of G protein signaling domain", swisspfam_to_xls!A4551, "")</f>
        <v>RGS22_HUMAN</v>
      </c>
      <c r="B2112" t="s">
        <v>5466</v>
      </c>
      <c r="C2112">
        <f>swisspfam_to_xls!I4551</f>
        <v>122</v>
      </c>
    </row>
    <row r="2113" spans="1:3">
      <c r="A2113" t="str">
        <f>IF(swisspfam_to_xls!H4552="Regulator of G protein signaling domain", swisspfam_to_xls!A4552, "")</f>
        <v>RGS22_HUMAN</v>
      </c>
      <c r="B2113" t="s">
        <v>5466</v>
      </c>
      <c r="C2113">
        <f>swisspfam_to_xls!I4552</f>
        <v>127</v>
      </c>
    </row>
    <row r="2114" spans="1:3">
      <c r="A2114" t="str">
        <f>IF(swisspfam_to_xls!H4553="Regulator of G protein signaling domain", swisspfam_to_xls!A4553, "")</f>
        <v>RGS22_HUMAN</v>
      </c>
      <c r="B2114" t="s">
        <v>5466</v>
      </c>
      <c r="C2114">
        <f>swisspfam_to_xls!I4553</f>
        <v>122</v>
      </c>
    </row>
    <row r="2115" spans="1:3">
      <c r="A2115" t="str">
        <f>IF(swisspfam_to_xls!H4562="Regulator of G protein signaling domain", swisspfam_to_xls!A4562, "")</f>
        <v>RGS3_CAEEL</v>
      </c>
      <c r="B2115" t="s">
        <v>5466</v>
      </c>
      <c r="C2115">
        <f>swisspfam_to_xls!I4562</f>
        <v>113</v>
      </c>
    </row>
    <row r="2116" spans="1:3">
      <c r="A2116" t="str">
        <f>IF(swisspfam_to_xls!H4564="Regulator of G protein signaling domain", swisspfam_to_xls!A4564, "")</f>
        <v>RGS3_CAEEL</v>
      </c>
      <c r="B2116" t="s">
        <v>5466</v>
      </c>
      <c r="C2116">
        <f>swisspfam_to_xls!I4564</f>
        <v>119</v>
      </c>
    </row>
    <row r="2117" spans="1:3">
      <c r="A2117" t="str">
        <f>IF(swisspfam_to_xls!H4565="Regulator of G protein signaling domain", swisspfam_to_xls!A4565, "")</f>
        <v>RGS3_HUMAN</v>
      </c>
      <c r="B2117" t="s">
        <v>5466</v>
      </c>
      <c r="C2117">
        <f>swisspfam_to_xls!I4565</f>
        <v>116</v>
      </c>
    </row>
    <row r="2118" spans="1:3">
      <c r="A2118" t="str">
        <f>IF(swisspfam_to_xls!H4569="Regulator of G protein signaling domain", swisspfam_to_xls!A4569, "")</f>
        <v>RGS3_MOUSE</v>
      </c>
      <c r="B2118" t="s">
        <v>5466</v>
      </c>
      <c r="C2118">
        <f>swisspfam_to_xls!I4569</f>
        <v>116</v>
      </c>
    </row>
    <row r="2119" spans="1:3">
      <c r="A2119" t="str">
        <f>IF(swisspfam_to_xls!H4571="Regulator of G protein signaling domain", swisspfam_to_xls!A4571, "")</f>
        <v>RGS3_RAT</v>
      </c>
      <c r="B2119" t="s">
        <v>5466</v>
      </c>
      <c r="C2119">
        <f>swisspfam_to_xls!I4571</f>
        <v>116</v>
      </c>
    </row>
    <row r="2120" spans="1:3">
      <c r="A2120" t="str">
        <f>IF(swisspfam_to_xls!H4572="Regulator of G protein signaling domain", swisspfam_to_xls!A4572, "")</f>
        <v>RGS4_BOVIN</v>
      </c>
      <c r="B2120" t="s">
        <v>5466</v>
      </c>
      <c r="C2120">
        <f>swisspfam_to_xls!I4572</f>
        <v>116</v>
      </c>
    </row>
    <row r="2121" spans="1:3">
      <c r="A2121" t="str">
        <f>IF(swisspfam_to_xls!H4573="Regulator of G protein signaling domain", swisspfam_to_xls!A4573, "")</f>
        <v>RGS4_CHICK</v>
      </c>
      <c r="B2121" t="s">
        <v>5466</v>
      </c>
      <c r="C2121">
        <f>swisspfam_to_xls!I4573</f>
        <v>115</v>
      </c>
    </row>
    <row r="2122" spans="1:3">
      <c r="A2122" t="str">
        <f>IF(swisspfam_to_xls!H4574="Regulator of G protein signaling domain", swisspfam_to_xls!A4574, "")</f>
        <v>RGS4_HUMAN</v>
      </c>
      <c r="B2122" t="s">
        <v>5466</v>
      </c>
      <c r="C2122">
        <f>swisspfam_to_xls!I4574</f>
        <v>116</v>
      </c>
    </row>
    <row r="2123" spans="1:3">
      <c r="A2123" t="str">
        <f>IF(swisspfam_to_xls!H4575="Regulator of G protein signaling domain", swisspfam_to_xls!A4575, "")</f>
        <v>RGS4_MACFA</v>
      </c>
      <c r="B2123" t="s">
        <v>5466</v>
      </c>
      <c r="C2123">
        <f>swisspfam_to_xls!I4575</f>
        <v>116</v>
      </c>
    </row>
    <row r="2124" spans="1:3">
      <c r="A2124" t="str">
        <f>IF(swisspfam_to_xls!H4576="Regulator of G protein signaling domain", swisspfam_to_xls!A4576, "")</f>
        <v>RGS4_MOUSE</v>
      </c>
      <c r="B2124" t="s">
        <v>5466</v>
      </c>
      <c r="C2124">
        <f>swisspfam_to_xls!I4576</f>
        <v>116</v>
      </c>
    </row>
    <row r="2125" spans="1:3">
      <c r="A2125" t="str">
        <f>IF(swisspfam_to_xls!H4577="Regulator of G protein signaling domain", swisspfam_to_xls!A4577, "")</f>
        <v>RGS4_PONAB</v>
      </c>
      <c r="B2125" t="s">
        <v>5466</v>
      </c>
      <c r="C2125">
        <f>swisspfam_to_xls!I4577</f>
        <v>116</v>
      </c>
    </row>
    <row r="2126" spans="1:3">
      <c r="A2126" t="str">
        <f>IF(swisspfam_to_xls!H4578="Regulator of G protein signaling domain", swisspfam_to_xls!A4578, "")</f>
        <v>RGS4_RABIT</v>
      </c>
      <c r="B2126" t="s">
        <v>5466</v>
      </c>
      <c r="C2126">
        <f>swisspfam_to_xls!I4578</f>
        <v>116</v>
      </c>
    </row>
    <row r="2127" spans="1:3">
      <c r="A2127" t="str">
        <f>IF(swisspfam_to_xls!H4579="Regulator of G protein signaling domain", swisspfam_to_xls!A4579, "")</f>
        <v>RGS4_RAT</v>
      </c>
      <c r="B2127" t="s">
        <v>5466</v>
      </c>
      <c r="C2127">
        <f>swisspfam_to_xls!I4579</f>
        <v>116</v>
      </c>
    </row>
    <row r="2128" spans="1:3">
      <c r="A2128" t="str">
        <f>IF(swisspfam_to_xls!H4580="Regulator of G protein signaling domain", swisspfam_to_xls!A4580, "")</f>
        <v>RGS5_BOVIN</v>
      </c>
      <c r="B2128" t="s">
        <v>5466</v>
      </c>
      <c r="C2128">
        <f>swisspfam_to_xls!I4580</f>
        <v>116</v>
      </c>
    </row>
    <row r="2129" spans="1:3">
      <c r="A2129" t="str">
        <f>IF(swisspfam_to_xls!H4581="Regulator of G protein signaling domain", swisspfam_to_xls!A4581, "")</f>
        <v>RGS5_CAEEL</v>
      </c>
      <c r="B2129" t="s">
        <v>5466</v>
      </c>
      <c r="C2129">
        <f>swisspfam_to_xls!I4581</f>
        <v>124</v>
      </c>
    </row>
    <row r="2130" spans="1:3">
      <c r="A2130" t="str">
        <f>IF(swisspfam_to_xls!H4582="Regulator of G protein signaling domain", swisspfam_to_xls!A4582, "")</f>
        <v>RGS5_CAEEL</v>
      </c>
      <c r="B2130" t="s">
        <v>5466</v>
      </c>
      <c r="C2130">
        <f>swisspfam_to_xls!I4582</f>
        <v>123</v>
      </c>
    </row>
    <row r="2131" spans="1:3">
      <c r="A2131" t="str">
        <f>IF(swisspfam_to_xls!H4583="Regulator of G protein signaling domain", swisspfam_to_xls!A4583, "")</f>
        <v>RGS5_HUMAN</v>
      </c>
      <c r="B2131" t="s">
        <v>5466</v>
      </c>
      <c r="C2131">
        <f>swisspfam_to_xls!I4583</f>
        <v>116</v>
      </c>
    </row>
    <row r="2132" spans="1:3">
      <c r="A2132" t="str">
        <f>IF(swisspfam_to_xls!H4584="Regulator of G protein signaling domain", swisspfam_to_xls!A4584, "")</f>
        <v>RGS5_MOUSE</v>
      </c>
      <c r="B2132" t="s">
        <v>5466</v>
      </c>
      <c r="C2132">
        <f>swisspfam_to_xls!I4584</f>
        <v>116</v>
      </c>
    </row>
    <row r="2133" spans="1:3">
      <c r="A2133" t="str">
        <f>IF(swisspfam_to_xls!H4585="Regulator of G protein signaling domain", swisspfam_to_xls!A4585, "")</f>
        <v>RGS5_PIG</v>
      </c>
      <c r="B2133" t="s">
        <v>5466</v>
      </c>
      <c r="C2133">
        <f>swisspfam_to_xls!I4585</f>
        <v>116</v>
      </c>
    </row>
    <row r="2134" spans="1:3">
      <c r="A2134" t="str">
        <f>IF(swisspfam_to_xls!H4586="Regulator of G protein signaling domain", swisspfam_to_xls!A4586, "")</f>
        <v>RGS5_RAT</v>
      </c>
      <c r="B2134" t="s">
        <v>5466</v>
      </c>
      <c r="C2134">
        <f>swisspfam_to_xls!I4586</f>
        <v>116</v>
      </c>
    </row>
    <row r="2135" spans="1:3">
      <c r="A2135" t="str">
        <f>IF(swisspfam_to_xls!H4587="Regulator of G protein signaling domain", swisspfam_to_xls!A4587, "")</f>
        <v>RGS6_CAEEL</v>
      </c>
      <c r="B2135" t="s">
        <v>5466</v>
      </c>
      <c r="C2135">
        <f>swisspfam_to_xls!I4587</f>
        <v>117</v>
      </c>
    </row>
    <row r="2136" spans="1:3">
      <c r="A2136" t="str">
        <f>IF(swisspfam_to_xls!H4590="Regulator of G protein signaling domain", swisspfam_to_xls!A4590, "")</f>
        <v>RGS6_HUMAN</v>
      </c>
      <c r="B2136" t="s">
        <v>5466</v>
      </c>
      <c r="C2136">
        <f>swisspfam_to_xls!I4590</f>
        <v>115</v>
      </c>
    </row>
    <row r="2137" spans="1:3">
      <c r="A2137" t="str">
        <f>IF(swisspfam_to_xls!H4593="Regulator of G protein signaling domain", swisspfam_to_xls!A4593, "")</f>
        <v>RGS6_MOUSE</v>
      </c>
      <c r="B2137" t="s">
        <v>5466</v>
      </c>
      <c r="C2137">
        <f>swisspfam_to_xls!I4593</f>
        <v>115</v>
      </c>
    </row>
    <row r="2138" spans="1:3">
      <c r="A2138" t="str">
        <f>IF(swisspfam_to_xls!H4595="Regulator of G protein signaling domain", swisspfam_to_xls!A4595, "")</f>
        <v>RGS6_RAT</v>
      </c>
      <c r="B2138" t="s">
        <v>5466</v>
      </c>
      <c r="C2138">
        <f>swisspfam_to_xls!I4595</f>
        <v>66</v>
      </c>
    </row>
    <row r="2139" spans="1:3">
      <c r="A2139" t="str">
        <f>IF(swisspfam_to_xls!H4597="Regulator of G protein signaling domain", swisspfam_to_xls!A4597, "")</f>
        <v>RGS7_BOVIN</v>
      </c>
      <c r="B2139" t="s">
        <v>5466</v>
      </c>
      <c r="C2139">
        <f>swisspfam_to_xls!I4597</f>
        <v>115</v>
      </c>
    </row>
    <row r="2140" spans="1:3">
      <c r="A2140" t="str">
        <f>IF(swisspfam_to_xls!H4602="Regulator of G protein signaling domain", swisspfam_to_xls!A4602, "")</f>
        <v>RGS7_CAEEL</v>
      </c>
      <c r="B2140" t="s">
        <v>5466</v>
      </c>
      <c r="C2140">
        <f>swisspfam_to_xls!I4602</f>
        <v>118</v>
      </c>
    </row>
    <row r="2141" spans="1:3">
      <c r="A2141" t="str">
        <f>IF(swisspfam_to_xls!H4604="Regulator of G protein signaling domain", swisspfam_to_xls!A4604, "")</f>
        <v>RGS7_HUMAN</v>
      </c>
      <c r="B2141" t="s">
        <v>5466</v>
      </c>
      <c r="C2141">
        <f>swisspfam_to_xls!I4604</f>
        <v>115</v>
      </c>
    </row>
    <row r="2142" spans="1:3">
      <c r="A2142" t="str">
        <f>IF(swisspfam_to_xls!H4607="Regulator of G protein signaling domain", swisspfam_to_xls!A4607, "")</f>
        <v>RGS7_MOUSE</v>
      </c>
      <c r="B2142" t="s">
        <v>5466</v>
      </c>
      <c r="C2142">
        <f>swisspfam_to_xls!I4607</f>
        <v>115</v>
      </c>
    </row>
    <row r="2143" spans="1:3">
      <c r="A2143" t="str">
        <f>IF(swisspfam_to_xls!H4610="Regulator of G protein signaling domain", swisspfam_to_xls!A4610, "")</f>
        <v>RGS7_RAT</v>
      </c>
      <c r="B2143" t="s">
        <v>5466</v>
      </c>
      <c r="C2143">
        <f>swisspfam_to_xls!I4610</f>
        <v>115</v>
      </c>
    </row>
    <row r="2144" spans="1:3">
      <c r="A2144" t="str">
        <f>IF(swisspfam_to_xls!H4612="Regulator of G protein signaling domain", swisspfam_to_xls!A4612, "")</f>
        <v>RGS8_DANRE</v>
      </c>
      <c r="B2144" t="s">
        <v>5466</v>
      </c>
      <c r="C2144">
        <f>swisspfam_to_xls!I4612</f>
        <v>116</v>
      </c>
    </row>
    <row r="2145" spans="1:3">
      <c r="A2145" t="str">
        <f>IF(swisspfam_to_xls!H4613="Regulator of G protein signaling domain", swisspfam_to_xls!A4613, "")</f>
        <v>RGS8_HUMAN</v>
      </c>
      <c r="B2145" t="s">
        <v>5466</v>
      </c>
      <c r="C2145">
        <f>swisspfam_to_xls!I4613</f>
        <v>116</v>
      </c>
    </row>
    <row r="2146" spans="1:3">
      <c r="A2146" t="str">
        <f>IF(swisspfam_to_xls!H4614="Regulator of G protein signaling domain", swisspfam_to_xls!A4614, "")</f>
        <v>RGS8_MACFA</v>
      </c>
      <c r="B2146" t="s">
        <v>5466</v>
      </c>
      <c r="C2146">
        <f>swisspfam_to_xls!I4614</f>
        <v>116</v>
      </c>
    </row>
    <row r="2147" spans="1:3">
      <c r="A2147" t="str">
        <f>IF(swisspfam_to_xls!H4615="Regulator of G protein signaling domain", swisspfam_to_xls!A4615, "")</f>
        <v>RGS8_MOUSE</v>
      </c>
      <c r="B2147" t="s">
        <v>5466</v>
      </c>
      <c r="C2147">
        <f>swisspfam_to_xls!I4615</f>
        <v>116</v>
      </c>
    </row>
    <row r="2148" spans="1:3">
      <c r="A2148" t="str">
        <f>IF(swisspfam_to_xls!H4616="Regulator of G protein signaling domain", swisspfam_to_xls!A4616, "")</f>
        <v>RGS8_RAT</v>
      </c>
      <c r="B2148" t="s">
        <v>5466</v>
      </c>
      <c r="C2148">
        <f>swisspfam_to_xls!I4616</f>
        <v>116</v>
      </c>
    </row>
    <row r="2149" spans="1:3">
      <c r="A2149" t="str">
        <f>IF(swisspfam_to_xls!H4618="Regulator of G protein signaling domain", swisspfam_to_xls!A4618, "")</f>
        <v>RGS9_BOVIN</v>
      </c>
      <c r="B2149" t="s">
        <v>5466</v>
      </c>
      <c r="C2149">
        <f>swisspfam_to_xls!I4618</f>
        <v>115</v>
      </c>
    </row>
    <row r="2150" spans="1:3">
      <c r="A2150" t="str">
        <f>IF(swisspfam_to_xls!H4620="Regulator of G protein signaling domain", swisspfam_to_xls!A4620, "")</f>
        <v>RGS9_CAEEL</v>
      </c>
      <c r="B2150" t="s">
        <v>5466</v>
      </c>
      <c r="C2150">
        <f>swisspfam_to_xls!I4620</f>
        <v>117</v>
      </c>
    </row>
    <row r="2151" spans="1:3">
      <c r="A2151" t="str">
        <f>IF(swisspfam_to_xls!H4623="Regulator of G protein signaling domain", swisspfam_to_xls!A4623, "")</f>
        <v>RGS9_HUMAN</v>
      </c>
      <c r="B2151" t="s">
        <v>5466</v>
      </c>
      <c r="C2151">
        <f>swisspfam_to_xls!I4623</f>
        <v>115</v>
      </c>
    </row>
    <row r="2152" spans="1:3">
      <c r="A2152" t="str">
        <f>IF(swisspfam_to_xls!H4628="Regulator of G protein signaling domain", swisspfam_to_xls!A4628, "")</f>
        <v>RGS9_MOUSE</v>
      </c>
      <c r="B2152" t="s">
        <v>5466</v>
      </c>
      <c r="C2152">
        <f>swisspfam_to_xls!I4628</f>
        <v>115</v>
      </c>
    </row>
    <row r="2153" spans="1:3">
      <c r="A2153" t="str">
        <f>IF(swisspfam_to_xls!H4633="Regulator of G protein signaling domain", swisspfam_to_xls!A4633, "")</f>
        <v>RGS9_RAT</v>
      </c>
      <c r="B2153" t="s">
        <v>5466</v>
      </c>
      <c r="C2153">
        <f>swisspfam_to_xls!I4633</f>
        <v>115</v>
      </c>
    </row>
    <row r="2154" spans="1:3">
      <c r="A2154" t="str">
        <f>IF(swisspfam_to_xls!H4638="Regulator of G protein signaling domain", swisspfam_to_xls!A4638, "")</f>
        <v>RGS9_TAMST</v>
      </c>
      <c r="B2154" t="s">
        <v>5466</v>
      </c>
      <c r="C2154">
        <f>swisspfam_to_xls!I4638</f>
        <v>115</v>
      </c>
    </row>
    <row r="2155" spans="1:3">
      <c r="A2155" t="str">
        <f>IF(swisspfam_to_xls!H4647="Regulator of G protein signaling domain", swisspfam_to_xls!A4647, "")</f>
        <v>RGSL_HUMAN</v>
      </c>
      <c r="B2155" t="s">
        <v>5466</v>
      </c>
      <c r="C2155">
        <f>swisspfam_to_xls!I4647</f>
        <v>111</v>
      </c>
    </row>
    <row r="2156" spans="1:3">
      <c r="A2156" t="str">
        <f>IF(swisspfam_to_xls!H4650="Regulator of G protein signaling domain", swisspfam_to_xls!A4650, "")</f>
        <v>RK_BOVIN</v>
      </c>
      <c r="B2156" t="s">
        <v>5466</v>
      </c>
      <c r="C2156">
        <f>swisspfam_to_xls!I4650</f>
        <v>115</v>
      </c>
    </row>
    <row r="2157" spans="1:3">
      <c r="A2157" t="str">
        <f>IF(swisspfam_to_xls!H4653="Regulator of G protein signaling domain", swisspfam_to_xls!A4653, "")</f>
        <v>RK_HUMAN</v>
      </c>
      <c r="B2157" t="s">
        <v>5466</v>
      </c>
      <c r="C2157">
        <f>swisspfam_to_xls!I4653</f>
        <v>118</v>
      </c>
    </row>
    <row r="2158" spans="1:3">
      <c r="A2158" t="str">
        <f>IF(swisspfam_to_xls!H4656="Regulator of G protein signaling domain", swisspfam_to_xls!A4656, "")</f>
        <v>RK_MOUSE</v>
      </c>
      <c r="B2158" t="s">
        <v>5466</v>
      </c>
      <c r="C2158">
        <f>swisspfam_to_xls!I4656</f>
        <v>118</v>
      </c>
    </row>
    <row r="2159" spans="1:3">
      <c r="A2159" t="str">
        <f>IF(swisspfam_to_xls!H4659="Regulator of G protein signaling domain", swisspfam_to_xls!A4659, "")</f>
        <v>RK_RAT</v>
      </c>
      <c r="B2159" t="s">
        <v>5466</v>
      </c>
      <c r="C2159">
        <f>swisspfam_to_xls!I4659</f>
        <v>118</v>
      </c>
    </row>
    <row r="2160" spans="1:3">
      <c r="A2160" t="str">
        <f>IF(swisspfam_to_xls!H4665="Regulator of G protein signaling domain", swisspfam_to_xls!A4665, "")</f>
        <v>ROC10_DICDI</v>
      </c>
      <c r="B2160" t="s">
        <v>5466</v>
      </c>
      <c r="C2160">
        <f>swisspfam_to_xls!I4665</f>
        <v>117</v>
      </c>
    </row>
    <row r="2161" spans="1:3">
      <c r="A2161" t="str">
        <f>IF(swisspfam_to_xls!H4668="Regulator of G protein signaling domain", swisspfam_to_xls!A4668, "")</f>
        <v>SNX12_SCHPO</v>
      </c>
      <c r="B2161" t="s">
        <v>5466</v>
      </c>
      <c r="C2161">
        <f>swisspfam_to_xls!I4668</f>
        <v>139</v>
      </c>
    </row>
    <row r="2162" spans="1:3">
      <c r="A2162" t="str">
        <f>IF(swisspfam_to_xls!H4671="Regulator of G protein signaling domain", swisspfam_to_xls!A4671, "")</f>
        <v>SNX13_HUMAN</v>
      </c>
      <c r="B2162" t="s">
        <v>5466</v>
      </c>
      <c r="C2162">
        <f>swisspfam_to_xls!I4671</f>
        <v>140</v>
      </c>
    </row>
    <row r="2163" spans="1:3">
      <c r="A2163" t="str">
        <f>IF(swisspfam_to_xls!H4675="Regulator of G protein signaling domain", swisspfam_to_xls!A4675, "")</f>
        <v>SNX13_MOUSE</v>
      </c>
      <c r="B2163" t="s">
        <v>5466</v>
      </c>
      <c r="C2163">
        <f>swisspfam_to_xls!I4675</f>
        <v>140</v>
      </c>
    </row>
    <row r="2164" spans="1:3">
      <c r="A2164" t="str">
        <f>IF(swisspfam_to_xls!H4680="Regulator of G protein signaling domain", swisspfam_to_xls!A4680, "")</f>
        <v>SNX14_HUMAN</v>
      </c>
      <c r="B2164" t="s">
        <v>5466</v>
      </c>
      <c r="C2164">
        <f>swisspfam_to_xls!I4680</f>
        <v>133</v>
      </c>
    </row>
    <row r="2165" spans="1:3">
      <c r="A2165" t="str">
        <f>IF(swisspfam_to_xls!H4684="Regulator of G protein signaling domain", swisspfam_to_xls!A4684, "")</f>
        <v>SNX14_MOUSE</v>
      </c>
      <c r="B2165" t="s">
        <v>5466</v>
      </c>
      <c r="C2165">
        <f>swisspfam_to_xls!I4684</f>
        <v>133</v>
      </c>
    </row>
    <row r="2166" spans="1:3">
      <c r="A2166" t="str">
        <f>IF(swisspfam_to_xls!H4687="Regulator of G protein signaling domain", swisspfam_to_xls!A4687, "")</f>
        <v>SNX14_PONAB</v>
      </c>
      <c r="B2166" t="s">
        <v>5466</v>
      </c>
      <c r="C2166">
        <v>133</v>
      </c>
    </row>
    <row r="2167" spans="1:3">
      <c r="A2167" t="str">
        <f>IF(swisspfam_to_xls!H4692="Regulator of G protein signaling domain", swisspfam_to_xls!A4692, "")</f>
        <v>SNX25_HUMAN</v>
      </c>
      <c r="B2167" t="s">
        <v>5466</v>
      </c>
      <c r="C2167">
        <v>114</v>
      </c>
    </row>
    <row r="2168" spans="1:3">
      <c r="A2168" t="str">
        <f>IF(swisspfam_to_xls!H4696="Regulator of G protein signaling domain", swisspfam_to_xls!A4696, "")</f>
        <v>SNX25_MOUSE</v>
      </c>
      <c r="B2168" t="s">
        <v>5466</v>
      </c>
      <c r="C2168">
        <v>114</v>
      </c>
    </row>
    <row r="2169" spans="1:3">
      <c r="A2169" t="str">
        <f>IF(swisspfam_to_xls!H4700="Regulator of G protein signaling domain", swisspfam_to_xls!A4700, "")</f>
        <v>SST2_YEAST</v>
      </c>
      <c r="B2169" t="s">
        <v>5466</v>
      </c>
      <c r="C2169">
        <v>145</v>
      </c>
    </row>
  </sheetData>
  <sortState ref="F1:H5170">
    <sortCondition ref="F443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20"/>
  <sheetViews>
    <sheetView zoomScale="70" zoomScaleNormal="70" workbookViewId="0">
      <selection activeCell="J1855" sqref="J1855"/>
    </sheetView>
  </sheetViews>
  <sheetFormatPr defaultRowHeight="15"/>
  <cols>
    <col min="1" max="1" width="16.7109375" bestFit="1" customWidth="1"/>
    <col min="2" max="2" width="11.28515625" bestFit="1" customWidth="1"/>
    <col min="3" max="8" width="9.140625" customWidth="1"/>
  </cols>
  <sheetData>
    <row r="1" spans="1:19">
      <c r="A1" t="s">
        <v>4435</v>
      </c>
      <c r="B1" t="s">
        <v>4436</v>
      </c>
      <c r="C1" t="s">
        <v>4437</v>
      </c>
      <c r="D1" t="s">
        <v>4438</v>
      </c>
      <c r="E1" t="s">
        <v>4439</v>
      </c>
      <c r="F1" t="s">
        <v>4440</v>
      </c>
      <c r="G1" t="s">
        <v>4441</v>
      </c>
    </row>
    <row r="2" spans="1:19">
      <c r="A2" t="s">
        <v>8</v>
      </c>
      <c r="B2" t="s">
        <v>9</v>
      </c>
      <c r="C2" t="s">
        <v>4442</v>
      </c>
      <c r="D2" t="s">
        <v>4443</v>
      </c>
      <c r="E2" t="s">
        <v>4444</v>
      </c>
      <c r="F2" t="s">
        <v>4445</v>
      </c>
      <c r="G2" t="s">
        <v>4446</v>
      </c>
      <c r="H2" t="s">
        <v>4447</v>
      </c>
      <c r="I2" t="s">
        <v>4448</v>
      </c>
      <c r="J2" t="s">
        <v>4449</v>
      </c>
      <c r="K2" t="s">
        <v>4450</v>
      </c>
      <c r="L2" t="s">
        <v>4451</v>
      </c>
      <c r="M2" t="s">
        <v>4452</v>
      </c>
      <c r="N2" t="s">
        <v>4453</v>
      </c>
      <c r="O2" t="s">
        <v>4454</v>
      </c>
      <c r="P2" t="s">
        <v>4455</v>
      </c>
      <c r="Q2" t="s">
        <v>4442</v>
      </c>
      <c r="R2" t="s">
        <v>4456</v>
      </c>
    </row>
    <row r="3" spans="1:19">
      <c r="A3" t="s">
        <v>12</v>
      </c>
      <c r="B3" t="s">
        <v>13</v>
      </c>
      <c r="C3" t="s">
        <v>4457</v>
      </c>
      <c r="D3" t="s">
        <v>4458</v>
      </c>
      <c r="E3" t="s">
        <v>4444</v>
      </c>
      <c r="F3" t="s">
        <v>4445</v>
      </c>
      <c r="G3" t="s">
        <v>4446</v>
      </c>
      <c r="H3" t="s">
        <v>4447</v>
      </c>
      <c r="I3" t="s">
        <v>4448</v>
      </c>
      <c r="J3" t="s">
        <v>4449</v>
      </c>
      <c r="K3" t="s">
        <v>4459</v>
      </c>
      <c r="L3" t="s">
        <v>4460</v>
      </c>
      <c r="M3" t="s">
        <v>4461</v>
      </c>
      <c r="N3" t="s">
        <v>4462</v>
      </c>
      <c r="O3" t="s">
        <v>4463</v>
      </c>
      <c r="P3" t="s">
        <v>4464</v>
      </c>
      <c r="Q3" t="s">
        <v>4465</v>
      </c>
      <c r="R3" t="s">
        <v>4466</v>
      </c>
      <c r="S3" t="s">
        <v>4467</v>
      </c>
    </row>
    <row r="4" spans="1:19">
      <c r="A4" t="s">
        <v>16</v>
      </c>
      <c r="B4" t="s">
        <v>17</v>
      </c>
      <c r="C4" t="s">
        <v>4468</v>
      </c>
      <c r="D4" t="s">
        <v>4469</v>
      </c>
      <c r="E4" t="s">
        <v>4444</v>
      </c>
      <c r="F4" t="s">
        <v>4470</v>
      </c>
      <c r="G4" t="s">
        <v>4471</v>
      </c>
      <c r="H4" t="s">
        <v>4472</v>
      </c>
      <c r="I4" t="s">
        <v>4473</v>
      </c>
      <c r="J4" t="s">
        <v>4474</v>
      </c>
      <c r="K4" t="s">
        <v>4475</v>
      </c>
      <c r="L4" t="s">
        <v>4476</v>
      </c>
      <c r="M4" t="s">
        <v>4477</v>
      </c>
      <c r="N4" t="s">
        <v>4478</v>
      </c>
      <c r="O4" t="s">
        <v>4477</v>
      </c>
      <c r="P4" t="s">
        <v>4479</v>
      </c>
    </row>
    <row r="5" spans="1:19">
      <c r="A5" t="s">
        <v>21</v>
      </c>
      <c r="B5" t="s">
        <v>22</v>
      </c>
      <c r="C5" t="s">
        <v>4468</v>
      </c>
      <c r="D5" t="s">
        <v>4469</v>
      </c>
      <c r="E5" t="s">
        <v>4444</v>
      </c>
      <c r="F5" t="s">
        <v>4470</v>
      </c>
      <c r="G5" t="s">
        <v>4471</v>
      </c>
      <c r="H5" t="s">
        <v>4472</v>
      </c>
      <c r="I5" t="s">
        <v>4473</v>
      </c>
      <c r="J5" t="s">
        <v>4474</v>
      </c>
      <c r="K5" t="s">
        <v>4475</v>
      </c>
      <c r="L5" t="s">
        <v>4476</v>
      </c>
      <c r="M5" t="s">
        <v>4477</v>
      </c>
      <c r="N5" t="s">
        <v>4478</v>
      </c>
      <c r="O5" t="s">
        <v>4477</v>
      </c>
      <c r="P5" t="s">
        <v>4479</v>
      </c>
    </row>
    <row r="6" spans="1:19">
      <c r="A6" t="s">
        <v>25</v>
      </c>
      <c r="B6" t="s">
        <v>26</v>
      </c>
      <c r="C6" t="s">
        <v>4468</v>
      </c>
      <c r="D6" t="s">
        <v>4469</v>
      </c>
      <c r="E6" t="s">
        <v>4444</v>
      </c>
      <c r="F6" t="s">
        <v>4470</v>
      </c>
      <c r="G6" t="s">
        <v>4471</v>
      </c>
      <c r="H6" t="s">
        <v>4472</v>
      </c>
      <c r="I6" t="s">
        <v>4473</v>
      </c>
      <c r="J6" t="s">
        <v>4474</v>
      </c>
      <c r="K6" t="s">
        <v>4475</v>
      </c>
      <c r="L6" t="s">
        <v>4476</v>
      </c>
      <c r="M6" t="s">
        <v>4477</v>
      </c>
      <c r="N6" t="s">
        <v>4478</v>
      </c>
      <c r="O6" t="s">
        <v>4477</v>
      </c>
      <c r="P6" t="s">
        <v>4479</v>
      </c>
    </row>
    <row r="7" spans="1:19">
      <c r="A7" t="s">
        <v>27</v>
      </c>
      <c r="B7" t="s">
        <v>28</v>
      </c>
      <c r="C7" t="s">
        <v>4468</v>
      </c>
      <c r="D7" t="s">
        <v>4469</v>
      </c>
      <c r="E7" t="s">
        <v>4444</v>
      </c>
      <c r="F7" t="s">
        <v>4470</v>
      </c>
      <c r="G7" t="s">
        <v>4471</v>
      </c>
      <c r="H7" t="s">
        <v>4472</v>
      </c>
      <c r="I7" t="s">
        <v>4473</v>
      </c>
      <c r="J7" t="s">
        <v>4474</v>
      </c>
      <c r="K7" t="s">
        <v>4475</v>
      </c>
      <c r="L7" t="s">
        <v>4476</v>
      </c>
      <c r="M7" t="s">
        <v>4477</v>
      </c>
      <c r="N7" t="s">
        <v>4478</v>
      </c>
      <c r="O7" t="s">
        <v>4477</v>
      </c>
      <c r="P7" t="s">
        <v>4479</v>
      </c>
    </row>
    <row r="8" spans="1:19">
      <c r="A8" t="s">
        <v>33</v>
      </c>
      <c r="B8" t="s">
        <v>34</v>
      </c>
      <c r="C8" t="s">
        <v>4480</v>
      </c>
      <c r="D8" t="s">
        <v>4481</v>
      </c>
      <c r="E8" t="s">
        <v>4444</v>
      </c>
      <c r="F8" t="s">
        <v>4470</v>
      </c>
      <c r="G8" t="s">
        <v>4471</v>
      </c>
      <c r="H8" t="s">
        <v>4472</v>
      </c>
      <c r="I8" t="s">
        <v>4473</v>
      </c>
      <c r="J8" t="s">
        <v>4474</v>
      </c>
      <c r="K8" t="s">
        <v>4475</v>
      </c>
      <c r="L8" t="s">
        <v>4476</v>
      </c>
      <c r="M8" t="s">
        <v>4477</v>
      </c>
      <c r="N8" t="s">
        <v>4482</v>
      </c>
    </row>
    <row r="9" spans="1:19">
      <c r="A9" t="s">
        <v>35</v>
      </c>
      <c r="B9" t="s">
        <v>36</v>
      </c>
      <c r="C9" t="s">
        <v>4480</v>
      </c>
      <c r="D9" t="s">
        <v>4481</v>
      </c>
      <c r="E9" t="s">
        <v>4444</v>
      </c>
      <c r="F9" t="s">
        <v>4470</v>
      </c>
      <c r="G9" t="s">
        <v>4471</v>
      </c>
      <c r="H9" t="s">
        <v>4472</v>
      </c>
      <c r="I9" t="s">
        <v>4473</v>
      </c>
      <c r="J9" t="s">
        <v>4474</v>
      </c>
      <c r="K9" t="s">
        <v>4475</v>
      </c>
      <c r="L9" t="s">
        <v>4476</v>
      </c>
      <c r="M9" t="s">
        <v>4477</v>
      </c>
      <c r="N9" t="s">
        <v>4482</v>
      </c>
    </row>
    <row r="10" spans="1:19">
      <c r="A10" t="s">
        <v>37</v>
      </c>
      <c r="B10" t="s">
        <v>38</v>
      </c>
      <c r="C10" t="s">
        <v>4480</v>
      </c>
      <c r="D10" t="s">
        <v>4481</v>
      </c>
      <c r="E10" t="s">
        <v>4444</v>
      </c>
      <c r="F10" t="s">
        <v>4470</v>
      </c>
      <c r="G10" t="s">
        <v>4471</v>
      </c>
      <c r="H10" t="s">
        <v>4472</v>
      </c>
      <c r="I10" t="s">
        <v>4473</v>
      </c>
      <c r="J10" t="s">
        <v>4474</v>
      </c>
      <c r="K10" t="s">
        <v>4475</v>
      </c>
      <c r="L10" t="s">
        <v>4476</v>
      </c>
      <c r="M10" t="s">
        <v>4477</v>
      </c>
      <c r="N10" t="s">
        <v>4482</v>
      </c>
    </row>
    <row r="11" spans="1:19">
      <c r="A11" t="s">
        <v>40</v>
      </c>
      <c r="B11" t="s">
        <v>41</v>
      </c>
      <c r="C11" t="s">
        <v>4480</v>
      </c>
      <c r="D11" t="s">
        <v>4481</v>
      </c>
      <c r="E11" t="s">
        <v>4444</v>
      </c>
      <c r="F11" t="s">
        <v>4470</v>
      </c>
      <c r="G11" t="s">
        <v>4471</v>
      </c>
      <c r="H11" t="s">
        <v>4472</v>
      </c>
      <c r="I11" t="s">
        <v>4473</v>
      </c>
      <c r="J11" t="s">
        <v>4474</v>
      </c>
      <c r="K11" t="s">
        <v>4475</v>
      </c>
      <c r="L11" t="s">
        <v>4476</v>
      </c>
      <c r="M11" t="s">
        <v>4477</v>
      </c>
      <c r="N11" t="s">
        <v>4482</v>
      </c>
    </row>
    <row r="12" spans="1:19">
      <c r="A12" t="s">
        <v>42</v>
      </c>
      <c r="B12" t="s">
        <v>43</v>
      </c>
      <c r="C12" t="s">
        <v>4480</v>
      </c>
      <c r="D12" t="s">
        <v>4481</v>
      </c>
      <c r="E12" t="s">
        <v>4444</v>
      </c>
      <c r="F12" t="s">
        <v>4470</v>
      </c>
      <c r="G12" t="s">
        <v>4471</v>
      </c>
      <c r="H12" t="s">
        <v>4472</v>
      </c>
      <c r="I12" t="s">
        <v>4473</v>
      </c>
      <c r="J12" t="s">
        <v>4474</v>
      </c>
      <c r="K12" t="s">
        <v>4475</v>
      </c>
      <c r="L12" t="s">
        <v>4476</v>
      </c>
      <c r="M12" t="s">
        <v>4477</v>
      </c>
      <c r="N12" t="s">
        <v>4482</v>
      </c>
    </row>
    <row r="13" spans="1:19">
      <c r="A13" t="s">
        <v>44</v>
      </c>
      <c r="B13" t="s">
        <v>45</v>
      </c>
      <c r="C13" t="s">
        <v>4480</v>
      </c>
      <c r="D13" t="s">
        <v>4481</v>
      </c>
      <c r="E13" t="s">
        <v>4444</v>
      </c>
      <c r="F13" t="s">
        <v>4470</v>
      </c>
      <c r="G13" t="s">
        <v>4471</v>
      </c>
      <c r="H13" t="s">
        <v>4472</v>
      </c>
      <c r="I13" t="s">
        <v>4473</v>
      </c>
      <c r="J13" t="s">
        <v>4474</v>
      </c>
      <c r="K13" t="s">
        <v>4475</v>
      </c>
      <c r="L13" t="s">
        <v>4476</v>
      </c>
      <c r="M13" t="s">
        <v>4477</v>
      </c>
      <c r="N13" t="s">
        <v>4482</v>
      </c>
    </row>
    <row r="14" spans="1:19">
      <c r="A14" t="s">
        <v>46</v>
      </c>
      <c r="B14" t="s">
        <v>47</v>
      </c>
      <c r="C14" t="s">
        <v>4483</v>
      </c>
      <c r="D14" t="s">
        <v>4484</v>
      </c>
      <c r="E14" t="s">
        <v>4444</v>
      </c>
      <c r="F14" t="s">
        <v>4470</v>
      </c>
      <c r="G14" t="s">
        <v>4471</v>
      </c>
      <c r="H14" t="s">
        <v>4472</v>
      </c>
      <c r="I14" t="s">
        <v>4473</v>
      </c>
      <c r="J14" t="s">
        <v>4485</v>
      </c>
      <c r="K14" t="s">
        <v>4486</v>
      </c>
      <c r="L14" t="s">
        <v>4487</v>
      </c>
      <c r="M14" t="s">
        <v>4488</v>
      </c>
      <c r="N14" t="s">
        <v>4478</v>
      </c>
      <c r="O14" t="s">
        <v>4488</v>
      </c>
      <c r="P14" t="s">
        <v>4489</v>
      </c>
    </row>
    <row r="15" spans="1:19">
      <c r="A15" t="s">
        <v>48</v>
      </c>
      <c r="B15" t="s">
        <v>49</v>
      </c>
      <c r="C15" t="s">
        <v>4490</v>
      </c>
      <c r="D15" t="s">
        <v>4491</v>
      </c>
      <c r="E15" t="s">
        <v>4444</v>
      </c>
      <c r="F15" t="s">
        <v>4445</v>
      </c>
      <c r="G15" t="s">
        <v>4446</v>
      </c>
      <c r="H15" t="s">
        <v>4447</v>
      </c>
      <c r="I15" t="s">
        <v>4448</v>
      </c>
      <c r="J15" t="s">
        <v>4449</v>
      </c>
      <c r="K15" t="s">
        <v>4492</v>
      </c>
      <c r="L15" t="s">
        <v>4493</v>
      </c>
      <c r="M15" t="s">
        <v>4494</v>
      </c>
      <c r="N15" t="s">
        <v>4495</v>
      </c>
      <c r="O15" t="s">
        <v>4496</v>
      </c>
      <c r="P15" t="s">
        <v>4497</v>
      </c>
      <c r="Q15" t="s">
        <v>4498</v>
      </c>
    </row>
    <row r="16" spans="1:19">
      <c r="A16" t="s">
        <v>50</v>
      </c>
      <c r="B16" t="s">
        <v>51</v>
      </c>
      <c r="C16" t="s">
        <v>4490</v>
      </c>
      <c r="D16" t="s">
        <v>4491</v>
      </c>
      <c r="E16" t="s">
        <v>4444</v>
      </c>
      <c r="F16" t="s">
        <v>4445</v>
      </c>
      <c r="G16" t="s">
        <v>4446</v>
      </c>
      <c r="H16" t="s">
        <v>4447</v>
      </c>
      <c r="I16" t="s">
        <v>4448</v>
      </c>
      <c r="J16" t="s">
        <v>4449</v>
      </c>
      <c r="K16" t="s">
        <v>4492</v>
      </c>
      <c r="L16" t="s">
        <v>4493</v>
      </c>
      <c r="M16" t="s">
        <v>4494</v>
      </c>
      <c r="N16" t="s">
        <v>4495</v>
      </c>
      <c r="O16" t="s">
        <v>4496</v>
      </c>
      <c r="P16" t="s">
        <v>4497</v>
      </c>
      <c r="Q16" t="s">
        <v>4498</v>
      </c>
    </row>
    <row r="17" spans="1:21">
      <c r="A17" t="s">
        <v>58</v>
      </c>
      <c r="B17" t="s">
        <v>59</v>
      </c>
      <c r="C17" t="s">
        <v>4499</v>
      </c>
      <c r="D17" t="s">
        <v>4500</v>
      </c>
      <c r="E17" t="s">
        <v>4444</v>
      </c>
      <c r="F17" t="s">
        <v>4445</v>
      </c>
      <c r="G17" t="s">
        <v>4446</v>
      </c>
      <c r="H17" t="s">
        <v>4447</v>
      </c>
      <c r="I17" t="s">
        <v>4448</v>
      </c>
      <c r="J17" t="s">
        <v>4449</v>
      </c>
      <c r="K17" t="s">
        <v>4459</v>
      </c>
      <c r="L17" t="s">
        <v>4460</v>
      </c>
      <c r="M17" t="s">
        <v>4501</v>
      </c>
      <c r="N17" t="s">
        <v>4502</v>
      </c>
      <c r="O17" t="s">
        <v>4503</v>
      </c>
      <c r="P17" t="s">
        <v>4504</v>
      </c>
      <c r="Q17" t="s">
        <v>4505</v>
      </c>
      <c r="R17" t="s">
        <v>4506</v>
      </c>
      <c r="S17" t="s">
        <v>4507</v>
      </c>
      <c r="T17" t="s">
        <v>4499</v>
      </c>
      <c r="U17" t="s">
        <v>4508</v>
      </c>
    </row>
    <row r="18" spans="1:21">
      <c r="A18" t="s">
        <v>4392</v>
      </c>
      <c r="B18" t="s">
        <v>4393</v>
      </c>
      <c r="C18" t="s">
        <v>4499</v>
      </c>
      <c r="D18" t="s">
        <v>4500</v>
      </c>
      <c r="E18" t="s">
        <v>4444</v>
      </c>
      <c r="F18" t="s">
        <v>4445</v>
      </c>
      <c r="G18" t="s">
        <v>4446</v>
      </c>
      <c r="H18" t="s">
        <v>4447</v>
      </c>
      <c r="I18" t="s">
        <v>4448</v>
      </c>
      <c r="J18" t="s">
        <v>4449</v>
      </c>
      <c r="K18" t="s">
        <v>4459</v>
      </c>
      <c r="L18" t="s">
        <v>4460</v>
      </c>
      <c r="M18" t="s">
        <v>4501</v>
      </c>
      <c r="N18" t="s">
        <v>4502</v>
      </c>
      <c r="O18" t="s">
        <v>4503</v>
      </c>
      <c r="P18" t="s">
        <v>4504</v>
      </c>
      <c r="Q18" t="s">
        <v>4505</v>
      </c>
      <c r="R18" t="s">
        <v>4506</v>
      </c>
      <c r="S18" t="s">
        <v>4507</v>
      </c>
      <c r="T18" t="s">
        <v>4499</v>
      </c>
      <c r="U18" t="s">
        <v>4508</v>
      </c>
    </row>
    <row r="19" spans="1:21">
      <c r="A19" t="s">
        <v>66</v>
      </c>
      <c r="B19" t="s">
        <v>67</v>
      </c>
      <c r="C19" t="s">
        <v>4499</v>
      </c>
      <c r="D19" t="s">
        <v>4500</v>
      </c>
      <c r="E19" t="s">
        <v>4444</v>
      </c>
      <c r="F19" t="s">
        <v>4445</v>
      </c>
      <c r="G19" t="s">
        <v>4446</v>
      </c>
      <c r="H19" t="s">
        <v>4447</v>
      </c>
      <c r="I19" t="s">
        <v>4448</v>
      </c>
      <c r="J19" t="s">
        <v>4449</v>
      </c>
      <c r="K19" t="s">
        <v>4459</v>
      </c>
      <c r="L19" t="s">
        <v>4460</v>
      </c>
      <c r="M19" t="s">
        <v>4501</v>
      </c>
      <c r="N19" t="s">
        <v>4502</v>
      </c>
      <c r="O19" t="s">
        <v>4503</v>
      </c>
      <c r="P19" t="s">
        <v>4504</v>
      </c>
      <c r="Q19" t="s">
        <v>4505</v>
      </c>
      <c r="R19" t="s">
        <v>4506</v>
      </c>
      <c r="S19" t="s">
        <v>4507</v>
      </c>
      <c r="T19" t="s">
        <v>4499</v>
      </c>
      <c r="U19" t="s">
        <v>4508</v>
      </c>
    </row>
    <row r="20" spans="1:21">
      <c r="A20" t="s">
        <v>68</v>
      </c>
      <c r="B20" t="s">
        <v>69</v>
      </c>
      <c r="C20" t="s">
        <v>4499</v>
      </c>
      <c r="D20" t="s">
        <v>4500</v>
      </c>
      <c r="E20" t="s">
        <v>4444</v>
      </c>
      <c r="F20" t="s">
        <v>4445</v>
      </c>
      <c r="G20" t="s">
        <v>4446</v>
      </c>
      <c r="H20" t="s">
        <v>4447</v>
      </c>
      <c r="I20" t="s">
        <v>4448</v>
      </c>
      <c r="J20" t="s">
        <v>4449</v>
      </c>
      <c r="K20" t="s">
        <v>4459</v>
      </c>
      <c r="L20" t="s">
        <v>4460</v>
      </c>
      <c r="M20" t="s">
        <v>4501</v>
      </c>
      <c r="N20" t="s">
        <v>4502</v>
      </c>
      <c r="O20" t="s">
        <v>4503</v>
      </c>
      <c r="P20" t="s">
        <v>4504</v>
      </c>
      <c r="Q20" t="s">
        <v>4505</v>
      </c>
      <c r="R20" t="s">
        <v>4506</v>
      </c>
      <c r="S20" t="s">
        <v>4507</v>
      </c>
      <c r="T20" t="s">
        <v>4499</v>
      </c>
      <c r="U20" t="s">
        <v>4508</v>
      </c>
    </row>
    <row r="21" spans="1:21">
      <c r="A21" t="s">
        <v>77</v>
      </c>
      <c r="B21" t="s">
        <v>78</v>
      </c>
      <c r="C21" t="s">
        <v>4509</v>
      </c>
      <c r="D21" t="s">
        <v>4510</v>
      </c>
      <c r="E21" t="s">
        <v>4444</v>
      </c>
      <c r="F21" t="s">
        <v>4511</v>
      </c>
      <c r="G21" t="s">
        <v>4512</v>
      </c>
      <c r="H21" t="s">
        <v>4513</v>
      </c>
      <c r="I21" t="s">
        <v>4514</v>
      </c>
    </row>
    <row r="22" spans="1:21">
      <c r="A22" t="s">
        <v>79</v>
      </c>
      <c r="B22" t="s">
        <v>80</v>
      </c>
      <c r="C22" t="s">
        <v>4509</v>
      </c>
      <c r="D22" t="s">
        <v>4510</v>
      </c>
      <c r="E22" t="s">
        <v>4444</v>
      </c>
      <c r="F22" t="s">
        <v>4511</v>
      </c>
      <c r="G22" t="s">
        <v>4512</v>
      </c>
      <c r="H22" t="s">
        <v>4513</v>
      </c>
      <c r="I22" t="s">
        <v>4514</v>
      </c>
    </row>
    <row r="23" spans="1:21">
      <c r="A23" t="s">
        <v>82</v>
      </c>
      <c r="B23" t="s">
        <v>83</v>
      </c>
      <c r="C23" t="s">
        <v>4509</v>
      </c>
      <c r="D23" t="s">
        <v>4510</v>
      </c>
      <c r="E23" t="s">
        <v>4444</v>
      </c>
      <c r="F23" t="s">
        <v>4511</v>
      </c>
      <c r="G23" t="s">
        <v>4512</v>
      </c>
      <c r="H23" t="s">
        <v>4513</v>
      </c>
      <c r="I23" t="s">
        <v>4514</v>
      </c>
    </row>
    <row r="24" spans="1:21">
      <c r="A24" t="s">
        <v>84</v>
      </c>
      <c r="B24" t="s">
        <v>85</v>
      </c>
      <c r="C24" t="s">
        <v>4509</v>
      </c>
      <c r="D24" t="s">
        <v>4510</v>
      </c>
      <c r="E24" t="s">
        <v>4444</v>
      </c>
      <c r="F24" t="s">
        <v>4511</v>
      </c>
      <c r="G24" t="s">
        <v>4512</v>
      </c>
      <c r="H24" t="s">
        <v>4513</v>
      </c>
      <c r="I24" t="s">
        <v>4514</v>
      </c>
    </row>
    <row r="25" spans="1:21">
      <c r="A25" t="s">
        <v>86</v>
      </c>
      <c r="B25" t="s">
        <v>87</v>
      </c>
      <c r="C25" t="s">
        <v>4509</v>
      </c>
      <c r="D25" t="s">
        <v>4510</v>
      </c>
      <c r="E25" t="s">
        <v>4444</v>
      </c>
      <c r="F25" t="s">
        <v>4511</v>
      </c>
      <c r="G25" t="s">
        <v>4512</v>
      </c>
      <c r="H25" t="s">
        <v>4513</v>
      </c>
      <c r="I25" t="s">
        <v>4514</v>
      </c>
    </row>
    <row r="26" spans="1:21">
      <c r="A26" t="s">
        <v>88</v>
      </c>
      <c r="B26" t="s">
        <v>89</v>
      </c>
      <c r="C26" t="s">
        <v>4509</v>
      </c>
      <c r="D26" t="s">
        <v>4510</v>
      </c>
      <c r="E26" t="s">
        <v>4444</v>
      </c>
      <c r="F26" t="s">
        <v>4511</v>
      </c>
      <c r="G26" t="s">
        <v>4512</v>
      </c>
      <c r="H26" t="s">
        <v>4513</v>
      </c>
      <c r="I26" t="s">
        <v>4514</v>
      </c>
    </row>
    <row r="27" spans="1:21">
      <c r="A27" t="s">
        <v>90</v>
      </c>
      <c r="B27" t="s">
        <v>91</v>
      </c>
      <c r="C27" t="s">
        <v>4509</v>
      </c>
      <c r="D27" t="s">
        <v>4510</v>
      </c>
      <c r="E27" t="s">
        <v>4444</v>
      </c>
      <c r="F27" t="s">
        <v>4511</v>
      </c>
      <c r="G27" t="s">
        <v>4512</v>
      </c>
      <c r="H27" t="s">
        <v>4513</v>
      </c>
      <c r="I27" t="s">
        <v>4514</v>
      </c>
    </row>
    <row r="28" spans="1:21">
      <c r="A28" t="s">
        <v>92</v>
      </c>
      <c r="B28" t="s">
        <v>93</v>
      </c>
      <c r="C28" t="s">
        <v>4468</v>
      </c>
      <c r="D28" t="s">
        <v>4515</v>
      </c>
      <c r="E28" t="s">
        <v>4444</v>
      </c>
      <c r="F28" t="s">
        <v>4470</v>
      </c>
      <c r="G28" t="s">
        <v>4471</v>
      </c>
      <c r="H28" t="s">
        <v>4472</v>
      </c>
      <c r="I28" t="s">
        <v>4473</v>
      </c>
      <c r="J28" t="s">
        <v>4474</v>
      </c>
      <c r="K28" t="s">
        <v>4475</v>
      </c>
      <c r="L28" t="s">
        <v>4476</v>
      </c>
      <c r="M28" t="s">
        <v>4477</v>
      </c>
      <c r="N28" t="s">
        <v>4478</v>
      </c>
      <c r="O28" t="s">
        <v>4477</v>
      </c>
      <c r="P28" t="s">
        <v>4479</v>
      </c>
    </row>
    <row r="29" spans="1:21">
      <c r="A29" t="s">
        <v>94</v>
      </c>
      <c r="B29" t="s">
        <v>95</v>
      </c>
      <c r="C29" t="s">
        <v>4468</v>
      </c>
      <c r="D29" t="s">
        <v>4515</v>
      </c>
      <c r="E29" t="s">
        <v>4444</v>
      </c>
      <c r="F29" t="s">
        <v>4470</v>
      </c>
      <c r="G29" t="s">
        <v>4471</v>
      </c>
      <c r="H29" t="s">
        <v>4472</v>
      </c>
      <c r="I29" t="s">
        <v>4473</v>
      </c>
      <c r="J29" t="s">
        <v>4474</v>
      </c>
      <c r="K29" t="s">
        <v>4475</v>
      </c>
      <c r="L29" t="s">
        <v>4476</v>
      </c>
      <c r="M29" t="s">
        <v>4477</v>
      </c>
      <c r="N29" t="s">
        <v>4478</v>
      </c>
      <c r="O29" t="s">
        <v>4477</v>
      </c>
      <c r="P29" t="s">
        <v>4479</v>
      </c>
    </row>
    <row r="30" spans="1:21">
      <c r="A30" t="s">
        <v>96</v>
      </c>
      <c r="B30" t="s">
        <v>97</v>
      </c>
      <c r="C30" t="s">
        <v>4468</v>
      </c>
      <c r="D30" t="s">
        <v>4515</v>
      </c>
      <c r="E30" t="s">
        <v>4444</v>
      </c>
      <c r="F30" t="s">
        <v>4470</v>
      </c>
      <c r="G30" t="s">
        <v>4471</v>
      </c>
      <c r="H30" t="s">
        <v>4472</v>
      </c>
      <c r="I30" t="s">
        <v>4473</v>
      </c>
      <c r="J30" t="s">
        <v>4474</v>
      </c>
      <c r="K30" t="s">
        <v>4475</v>
      </c>
      <c r="L30" t="s">
        <v>4476</v>
      </c>
      <c r="M30" t="s">
        <v>4477</v>
      </c>
      <c r="N30" t="s">
        <v>4478</v>
      </c>
      <c r="O30" t="s">
        <v>4477</v>
      </c>
      <c r="P30" t="s">
        <v>4479</v>
      </c>
    </row>
    <row r="31" spans="1:21">
      <c r="A31" t="s">
        <v>100</v>
      </c>
      <c r="B31" t="s">
        <v>101</v>
      </c>
      <c r="C31" t="s">
        <v>4468</v>
      </c>
      <c r="D31" t="s">
        <v>4515</v>
      </c>
      <c r="E31" t="s">
        <v>4444</v>
      </c>
      <c r="F31" t="s">
        <v>4470</v>
      </c>
      <c r="G31" t="s">
        <v>4471</v>
      </c>
      <c r="H31" t="s">
        <v>4472</v>
      </c>
      <c r="I31" t="s">
        <v>4473</v>
      </c>
      <c r="J31" t="s">
        <v>4474</v>
      </c>
      <c r="K31" t="s">
        <v>4475</v>
      </c>
      <c r="L31" t="s">
        <v>4476</v>
      </c>
      <c r="M31" t="s">
        <v>4477</v>
      </c>
      <c r="N31" t="s">
        <v>4478</v>
      </c>
      <c r="O31" t="s">
        <v>4477</v>
      </c>
      <c r="P31" t="s">
        <v>4479</v>
      </c>
    </row>
    <row r="32" spans="1:21">
      <c r="A32" t="s">
        <v>102</v>
      </c>
      <c r="B32" t="s">
        <v>103</v>
      </c>
      <c r="C32" t="s">
        <v>4468</v>
      </c>
      <c r="D32" t="s">
        <v>4515</v>
      </c>
      <c r="E32" t="s">
        <v>4444</v>
      </c>
      <c r="F32" t="s">
        <v>4470</v>
      </c>
      <c r="G32" t="s">
        <v>4471</v>
      </c>
      <c r="H32" t="s">
        <v>4472</v>
      </c>
      <c r="I32" t="s">
        <v>4473</v>
      </c>
      <c r="J32" t="s">
        <v>4474</v>
      </c>
      <c r="K32" t="s">
        <v>4475</v>
      </c>
      <c r="L32" t="s">
        <v>4476</v>
      </c>
      <c r="M32" t="s">
        <v>4477</v>
      </c>
      <c r="N32" t="s">
        <v>4478</v>
      </c>
      <c r="O32" t="s">
        <v>4477</v>
      </c>
      <c r="P32" t="s">
        <v>4479</v>
      </c>
    </row>
    <row r="33" spans="1:20">
      <c r="A33" t="s">
        <v>104</v>
      </c>
      <c r="B33" t="s">
        <v>105</v>
      </c>
      <c r="C33" t="s">
        <v>4516</v>
      </c>
      <c r="D33" t="s">
        <v>4517</v>
      </c>
      <c r="E33" t="s">
        <v>4444</v>
      </c>
      <c r="F33" t="s">
        <v>4470</v>
      </c>
      <c r="G33" t="s">
        <v>4471</v>
      </c>
      <c r="H33" t="s">
        <v>4472</v>
      </c>
      <c r="I33" t="s">
        <v>4518</v>
      </c>
      <c r="J33" t="s">
        <v>4519</v>
      </c>
      <c r="K33" t="s">
        <v>4520</v>
      </c>
      <c r="L33" t="s">
        <v>4521</v>
      </c>
      <c r="M33" t="s">
        <v>4522</v>
      </c>
    </row>
    <row r="34" spans="1:20">
      <c r="A34" t="s">
        <v>106</v>
      </c>
      <c r="B34" t="s">
        <v>107</v>
      </c>
      <c r="C34" t="s">
        <v>4490</v>
      </c>
      <c r="D34" t="s">
        <v>4491</v>
      </c>
      <c r="E34" t="s">
        <v>4444</v>
      </c>
      <c r="F34" t="s">
        <v>4445</v>
      </c>
      <c r="G34" t="s">
        <v>4446</v>
      </c>
      <c r="H34" t="s">
        <v>4447</v>
      </c>
      <c r="I34" t="s">
        <v>4448</v>
      </c>
      <c r="J34" t="s">
        <v>4449</v>
      </c>
      <c r="K34" t="s">
        <v>4492</v>
      </c>
      <c r="L34" t="s">
        <v>4493</v>
      </c>
      <c r="M34" t="s">
        <v>4494</v>
      </c>
      <c r="N34" t="s">
        <v>4495</v>
      </c>
      <c r="O34" t="s">
        <v>4496</v>
      </c>
      <c r="P34" t="s">
        <v>4497</v>
      </c>
      <c r="Q34" t="s">
        <v>4498</v>
      </c>
    </row>
    <row r="35" spans="1:20">
      <c r="A35" t="s">
        <v>108</v>
      </c>
      <c r="B35" t="s">
        <v>109</v>
      </c>
      <c r="C35" t="s">
        <v>4490</v>
      </c>
      <c r="D35" t="s">
        <v>4491</v>
      </c>
      <c r="E35" t="s">
        <v>4444</v>
      </c>
      <c r="F35" t="s">
        <v>4445</v>
      </c>
      <c r="G35" t="s">
        <v>4446</v>
      </c>
      <c r="H35" t="s">
        <v>4447</v>
      </c>
      <c r="I35" t="s">
        <v>4448</v>
      </c>
      <c r="J35" t="s">
        <v>4449</v>
      </c>
      <c r="K35" t="s">
        <v>4492</v>
      </c>
      <c r="L35" t="s">
        <v>4493</v>
      </c>
      <c r="M35" t="s">
        <v>4494</v>
      </c>
      <c r="N35" t="s">
        <v>4495</v>
      </c>
      <c r="O35" t="s">
        <v>4496</v>
      </c>
      <c r="P35" t="s">
        <v>4497</v>
      </c>
      <c r="Q35" t="s">
        <v>4498</v>
      </c>
    </row>
    <row r="36" spans="1:20">
      <c r="A36" t="s">
        <v>110</v>
      </c>
      <c r="B36" t="s">
        <v>111</v>
      </c>
      <c r="C36" t="s">
        <v>4490</v>
      </c>
      <c r="D36" t="s">
        <v>4491</v>
      </c>
      <c r="E36" t="s">
        <v>4444</v>
      </c>
      <c r="F36" t="s">
        <v>4445</v>
      </c>
      <c r="G36" t="s">
        <v>4446</v>
      </c>
      <c r="H36" t="s">
        <v>4447</v>
      </c>
      <c r="I36" t="s">
        <v>4448</v>
      </c>
      <c r="J36" t="s">
        <v>4449</v>
      </c>
      <c r="K36" t="s">
        <v>4492</v>
      </c>
      <c r="L36" t="s">
        <v>4493</v>
      </c>
      <c r="M36" t="s">
        <v>4494</v>
      </c>
      <c r="N36" t="s">
        <v>4495</v>
      </c>
      <c r="O36" t="s">
        <v>4496</v>
      </c>
      <c r="P36" t="s">
        <v>4497</v>
      </c>
      <c r="Q36" t="s">
        <v>4498</v>
      </c>
    </row>
    <row r="37" spans="1:20">
      <c r="A37" t="s">
        <v>113</v>
      </c>
      <c r="B37" t="s">
        <v>114</v>
      </c>
      <c r="C37" t="s">
        <v>4516</v>
      </c>
      <c r="D37" t="s">
        <v>4517</v>
      </c>
      <c r="E37" t="s">
        <v>4444</v>
      </c>
      <c r="F37" t="s">
        <v>4470</v>
      </c>
      <c r="G37" t="s">
        <v>4471</v>
      </c>
      <c r="H37" t="s">
        <v>4472</v>
      </c>
      <c r="I37" t="s">
        <v>4518</v>
      </c>
      <c r="J37" t="s">
        <v>4519</v>
      </c>
      <c r="K37" t="s">
        <v>4520</v>
      </c>
      <c r="L37" t="s">
        <v>4521</v>
      </c>
      <c r="M37" t="s">
        <v>4522</v>
      </c>
    </row>
    <row r="38" spans="1:20">
      <c r="A38" t="s">
        <v>115</v>
      </c>
      <c r="B38" t="s">
        <v>116</v>
      </c>
      <c r="C38" t="s">
        <v>4516</v>
      </c>
      <c r="D38" t="s">
        <v>4517</v>
      </c>
      <c r="E38" t="s">
        <v>4444</v>
      </c>
      <c r="F38" t="s">
        <v>4470</v>
      </c>
      <c r="G38" t="s">
        <v>4471</v>
      </c>
      <c r="H38" t="s">
        <v>4472</v>
      </c>
      <c r="I38" t="s">
        <v>4518</v>
      </c>
      <c r="J38" t="s">
        <v>4519</v>
      </c>
      <c r="K38" t="s">
        <v>4520</v>
      </c>
      <c r="L38" t="s">
        <v>4521</v>
      </c>
      <c r="M38" t="s">
        <v>4522</v>
      </c>
    </row>
    <row r="39" spans="1:20">
      <c r="A39" t="s">
        <v>117</v>
      </c>
      <c r="B39" t="s">
        <v>118</v>
      </c>
      <c r="C39" t="s">
        <v>4516</v>
      </c>
      <c r="D39" t="s">
        <v>4517</v>
      </c>
      <c r="E39" t="s">
        <v>4444</v>
      </c>
      <c r="F39" t="s">
        <v>4470</v>
      </c>
      <c r="G39" t="s">
        <v>4471</v>
      </c>
      <c r="H39" t="s">
        <v>4472</v>
      </c>
      <c r="I39" t="s">
        <v>4518</v>
      </c>
      <c r="J39" t="s">
        <v>4519</v>
      </c>
      <c r="K39" t="s">
        <v>4520</v>
      </c>
      <c r="L39" t="s">
        <v>4521</v>
      </c>
      <c r="M39" t="s">
        <v>4522</v>
      </c>
    </row>
    <row r="40" spans="1:20">
      <c r="A40" t="s">
        <v>119</v>
      </c>
      <c r="B40" t="s">
        <v>120</v>
      </c>
      <c r="C40" t="s">
        <v>4442</v>
      </c>
      <c r="D40" t="s">
        <v>4443</v>
      </c>
      <c r="E40" t="s">
        <v>4444</v>
      </c>
      <c r="F40" t="s">
        <v>4445</v>
      </c>
      <c r="G40" t="s">
        <v>4446</v>
      </c>
      <c r="H40" t="s">
        <v>4447</v>
      </c>
      <c r="I40" t="s">
        <v>4448</v>
      </c>
      <c r="J40" t="s">
        <v>4449</v>
      </c>
      <c r="K40" t="s">
        <v>4450</v>
      </c>
      <c r="L40" t="s">
        <v>4451</v>
      </c>
      <c r="M40" t="s">
        <v>4452</v>
      </c>
      <c r="N40" t="s">
        <v>4453</v>
      </c>
      <c r="O40" t="s">
        <v>4454</v>
      </c>
      <c r="P40" t="s">
        <v>4455</v>
      </c>
      <c r="Q40" t="s">
        <v>4442</v>
      </c>
      <c r="R40" t="s">
        <v>4456</v>
      </c>
    </row>
    <row r="41" spans="1:20">
      <c r="A41" t="s">
        <v>136</v>
      </c>
      <c r="B41" t="s">
        <v>137</v>
      </c>
      <c r="C41" t="s">
        <v>4523</v>
      </c>
      <c r="D41" t="s">
        <v>4524</v>
      </c>
      <c r="E41" t="s">
        <v>4444</v>
      </c>
      <c r="F41" t="s">
        <v>4445</v>
      </c>
      <c r="G41" t="s">
        <v>4525</v>
      </c>
      <c r="H41" t="s">
        <v>4526</v>
      </c>
      <c r="I41" t="s">
        <v>4527</v>
      </c>
      <c r="J41" t="s">
        <v>4528</v>
      </c>
      <c r="K41" t="s">
        <v>4529</v>
      </c>
      <c r="L41" t="s">
        <v>4530</v>
      </c>
      <c r="M41" t="s">
        <v>4531</v>
      </c>
      <c r="N41" t="s">
        <v>4532</v>
      </c>
      <c r="O41" t="s">
        <v>4533</v>
      </c>
      <c r="P41" t="s">
        <v>4534</v>
      </c>
      <c r="Q41" t="s">
        <v>4535</v>
      </c>
      <c r="R41" t="s">
        <v>4536</v>
      </c>
      <c r="S41" t="s">
        <v>4523</v>
      </c>
      <c r="T41" t="s">
        <v>4537</v>
      </c>
    </row>
    <row r="42" spans="1:20">
      <c r="A42" t="s">
        <v>139</v>
      </c>
      <c r="B42" t="s">
        <v>140</v>
      </c>
      <c r="C42" t="s">
        <v>4457</v>
      </c>
      <c r="D42" t="s">
        <v>4458</v>
      </c>
      <c r="E42" t="s">
        <v>4444</v>
      </c>
      <c r="F42" t="s">
        <v>4445</v>
      </c>
      <c r="G42" t="s">
        <v>4446</v>
      </c>
      <c r="H42" t="s">
        <v>4447</v>
      </c>
      <c r="I42" t="s">
        <v>4448</v>
      </c>
      <c r="J42" t="s">
        <v>4449</v>
      </c>
      <c r="K42" t="s">
        <v>4459</v>
      </c>
      <c r="L42" t="s">
        <v>4460</v>
      </c>
      <c r="M42" t="s">
        <v>4461</v>
      </c>
      <c r="N42" t="s">
        <v>4462</v>
      </c>
      <c r="O42" t="s">
        <v>4463</v>
      </c>
      <c r="P42" t="s">
        <v>4464</v>
      </c>
      <c r="Q42" t="s">
        <v>4465</v>
      </c>
      <c r="R42" t="s">
        <v>4466</v>
      </c>
      <c r="S42" t="s">
        <v>4467</v>
      </c>
    </row>
    <row r="43" spans="1:20">
      <c r="A43" t="s">
        <v>141</v>
      </c>
      <c r="B43" t="s">
        <v>142</v>
      </c>
      <c r="C43" t="s">
        <v>4538</v>
      </c>
      <c r="D43" t="s">
        <v>4539</v>
      </c>
      <c r="E43" t="s">
        <v>4444</v>
      </c>
      <c r="F43" t="s">
        <v>4470</v>
      </c>
      <c r="G43" t="s">
        <v>4471</v>
      </c>
      <c r="H43" t="s">
        <v>4472</v>
      </c>
      <c r="I43" t="s">
        <v>4518</v>
      </c>
      <c r="J43" t="s">
        <v>4519</v>
      </c>
      <c r="K43" t="s">
        <v>4520</v>
      </c>
      <c r="L43" t="s">
        <v>4521</v>
      </c>
      <c r="M43" t="s">
        <v>4540</v>
      </c>
    </row>
    <row r="44" spans="1:20">
      <c r="A44" t="s">
        <v>143</v>
      </c>
      <c r="B44" t="s">
        <v>144</v>
      </c>
      <c r="C44" t="s">
        <v>4538</v>
      </c>
      <c r="D44" t="s">
        <v>4539</v>
      </c>
      <c r="E44" t="s">
        <v>4444</v>
      </c>
      <c r="F44" t="s">
        <v>4470</v>
      </c>
      <c r="G44" t="s">
        <v>4471</v>
      </c>
      <c r="H44" t="s">
        <v>4472</v>
      </c>
      <c r="I44" t="s">
        <v>4518</v>
      </c>
      <c r="J44" t="s">
        <v>4519</v>
      </c>
      <c r="K44" t="s">
        <v>4520</v>
      </c>
      <c r="L44" t="s">
        <v>4521</v>
      </c>
      <c r="M44" t="s">
        <v>4540</v>
      </c>
    </row>
    <row r="45" spans="1:20">
      <c r="A45" t="s">
        <v>145</v>
      </c>
      <c r="B45" t="s">
        <v>146</v>
      </c>
      <c r="C45" t="s">
        <v>4538</v>
      </c>
      <c r="D45" t="s">
        <v>4539</v>
      </c>
      <c r="E45" t="s">
        <v>4444</v>
      </c>
      <c r="F45" t="s">
        <v>4470</v>
      </c>
      <c r="G45" t="s">
        <v>4471</v>
      </c>
      <c r="H45" t="s">
        <v>4472</v>
      </c>
      <c r="I45" t="s">
        <v>4518</v>
      </c>
      <c r="J45" t="s">
        <v>4519</v>
      </c>
      <c r="K45" t="s">
        <v>4520</v>
      </c>
      <c r="L45" t="s">
        <v>4521</v>
      </c>
      <c r="M45" t="s">
        <v>4540</v>
      </c>
    </row>
    <row r="46" spans="1:20">
      <c r="A46" t="s">
        <v>147</v>
      </c>
      <c r="B46" t="s">
        <v>148</v>
      </c>
      <c r="C46" t="s">
        <v>4538</v>
      </c>
      <c r="D46" t="s">
        <v>4539</v>
      </c>
      <c r="E46" t="s">
        <v>4444</v>
      </c>
      <c r="F46" t="s">
        <v>4470</v>
      </c>
      <c r="G46" t="s">
        <v>4471</v>
      </c>
      <c r="H46" t="s">
        <v>4472</v>
      </c>
      <c r="I46" t="s">
        <v>4518</v>
      </c>
      <c r="J46" t="s">
        <v>4519</v>
      </c>
      <c r="K46" t="s">
        <v>4520</v>
      </c>
      <c r="L46" t="s">
        <v>4521</v>
      </c>
      <c r="M46" t="s">
        <v>4540</v>
      </c>
    </row>
    <row r="47" spans="1:20">
      <c r="A47" t="s">
        <v>149</v>
      </c>
      <c r="B47" t="s">
        <v>150</v>
      </c>
      <c r="C47" t="s">
        <v>4541</v>
      </c>
      <c r="D47" t="s">
        <v>4542</v>
      </c>
      <c r="E47" t="s">
        <v>4444</v>
      </c>
      <c r="F47" t="s">
        <v>4470</v>
      </c>
      <c r="G47" t="s">
        <v>4471</v>
      </c>
      <c r="H47" t="s">
        <v>4472</v>
      </c>
      <c r="I47" t="s">
        <v>4518</v>
      </c>
      <c r="J47" t="s">
        <v>4519</v>
      </c>
      <c r="K47" t="s">
        <v>4520</v>
      </c>
      <c r="L47" t="s">
        <v>4521</v>
      </c>
      <c r="M47" t="s">
        <v>4543</v>
      </c>
    </row>
    <row r="48" spans="1:20">
      <c r="A48" t="s">
        <v>152</v>
      </c>
      <c r="B48" t="s">
        <v>153</v>
      </c>
      <c r="C48" t="s">
        <v>4541</v>
      </c>
      <c r="D48" t="s">
        <v>4542</v>
      </c>
      <c r="E48" t="s">
        <v>4444</v>
      </c>
      <c r="F48" t="s">
        <v>4470</v>
      </c>
      <c r="G48" t="s">
        <v>4471</v>
      </c>
      <c r="H48" t="s">
        <v>4472</v>
      </c>
      <c r="I48" t="s">
        <v>4518</v>
      </c>
      <c r="J48" t="s">
        <v>4519</v>
      </c>
      <c r="K48" t="s">
        <v>4520</v>
      </c>
      <c r="L48" t="s">
        <v>4521</v>
      </c>
      <c r="M48" t="s">
        <v>4543</v>
      </c>
    </row>
    <row r="49" spans="1:20">
      <c r="A49" t="s">
        <v>154</v>
      </c>
      <c r="B49" t="s">
        <v>155</v>
      </c>
      <c r="C49" t="s">
        <v>4541</v>
      </c>
      <c r="D49" t="s">
        <v>4542</v>
      </c>
      <c r="E49" t="s">
        <v>4444</v>
      </c>
      <c r="F49" t="s">
        <v>4470</v>
      </c>
      <c r="G49" t="s">
        <v>4471</v>
      </c>
      <c r="H49" t="s">
        <v>4472</v>
      </c>
      <c r="I49" t="s">
        <v>4518</v>
      </c>
      <c r="J49" t="s">
        <v>4519</v>
      </c>
      <c r="K49" t="s">
        <v>4520</v>
      </c>
      <c r="L49" t="s">
        <v>4521</v>
      </c>
      <c r="M49" t="s">
        <v>4543</v>
      </c>
    </row>
    <row r="50" spans="1:20">
      <c r="A50" t="s">
        <v>156</v>
      </c>
      <c r="B50" t="s">
        <v>157</v>
      </c>
      <c r="C50" t="s">
        <v>4544</v>
      </c>
      <c r="D50" t="s">
        <v>4545</v>
      </c>
      <c r="E50" t="s">
        <v>4444</v>
      </c>
      <c r="F50" t="s">
        <v>4445</v>
      </c>
      <c r="G50" t="s">
        <v>4446</v>
      </c>
      <c r="H50" t="s">
        <v>4447</v>
      </c>
      <c r="I50" t="s">
        <v>4448</v>
      </c>
      <c r="J50" t="s">
        <v>4449</v>
      </c>
      <c r="K50" t="s">
        <v>4492</v>
      </c>
      <c r="L50" t="s">
        <v>4493</v>
      </c>
      <c r="M50" t="s">
        <v>4494</v>
      </c>
      <c r="N50" t="s">
        <v>4495</v>
      </c>
      <c r="O50" t="s">
        <v>4496</v>
      </c>
      <c r="P50" t="s">
        <v>4497</v>
      </c>
      <c r="Q50" t="s">
        <v>4546</v>
      </c>
    </row>
    <row r="51" spans="1:20">
      <c r="A51" t="s">
        <v>160</v>
      </c>
      <c r="B51" t="s">
        <v>161</v>
      </c>
      <c r="C51" t="s">
        <v>4490</v>
      </c>
      <c r="D51" t="s">
        <v>4491</v>
      </c>
      <c r="E51" t="s">
        <v>4444</v>
      </c>
      <c r="F51" t="s">
        <v>4445</v>
      </c>
      <c r="G51" t="s">
        <v>4446</v>
      </c>
      <c r="H51" t="s">
        <v>4447</v>
      </c>
      <c r="I51" t="s">
        <v>4448</v>
      </c>
      <c r="J51" t="s">
        <v>4449</v>
      </c>
      <c r="K51" t="s">
        <v>4492</v>
      </c>
      <c r="L51" t="s">
        <v>4493</v>
      </c>
      <c r="M51" t="s">
        <v>4494</v>
      </c>
      <c r="N51" t="s">
        <v>4495</v>
      </c>
      <c r="O51" t="s">
        <v>4496</v>
      </c>
      <c r="P51" t="s">
        <v>4497</v>
      </c>
      <c r="Q51" t="s">
        <v>4498</v>
      </c>
    </row>
    <row r="52" spans="1:20">
      <c r="A52" t="s">
        <v>162</v>
      </c>
      <c r="B52" t="s">
        <v>163</v>
      </c>
      <c r="C52" t="s">
        <v>4547</v>
      </c>
      <c r="D52" t="s">
        <v>4548</v>
      </c>
      <c r="E52" t="s">
        <v>4444</v>
      </c>
      <c r="F52" t="s">
        <v>4445</v>
      </c>
      <c r="G52" t="s">
        <v>4446</v>
      </c>
      <c r="H52" t="s">
        <v>4447</v>
      </c>
      <c r="I52" t="s">
        <v>4448</v>
      </c>
      <c r="J52" t="s">
        <v>4449</v>
      </c>
      <c r="K52" t="s">
        <v>4459</v>
      </c>
      <c r="L52" t="s">
        <v>4460</v>
      </c>
      <c r="M52" t="s">
        <v>4501</v>
      </c>
      <c r="N52" t="s">
        <v>4502</v>
      </c>
      <c r="O52" t="s">
        <v>4503</v>
      </c>
      <c r="P52" t="s">
        <v>4504</v>
      </c>
      <c r="Q52" t="s">
        <v>4505</v>
      </c>
      <c r="R52" t="s">
        <v>4506</v>
      </c>
      <c r="S52" t="s">
        <v>4507</v>
      </c>
      <c r="T52" t="s">
        <v>4549</v>
      </c>
    </row>
    <row r="53" spans="1:20">
      <c r="A53" t="s">
        <v>164</v>
      </c>
      <c r="B53" t="s">
        <v>165</v>
      </c>
      <c r="C53" t="s">
        <v>4550</v>
      </c>
      <c r="D53" t="s">
        <v>4551</v>
      </c>
      <c r="E53" t="s">
        <v>4444</v>
      </c>
      <c r="F53" t="s">
        <v>4470</v>
      </c>
      <c r="G53" t="s">
        <v>4471</v>
      </c>
      <c r="H53" t="s">
        <v>4472</v>
      </c>
      <c r="I53" t="s">
        <v>4473</v>
      </c>
      <c r="J53" t="s">
        <v>4474</v>
      </c>
      <c r="K53" t="s">
        <v>4475</v>
      </c>
      <c r="L53" t="s">
        <v>4552</v>
      </c>
      <c r="M53" t="s">
        <v>4553</v>
      </c>
      <c r="N53" t="s">
        <v>4554</v>
      </c>
    </row>
    <row r="54" spans="1:20">
      <c r="A54" t="s">
        <v>166</v>
      </c>
      <c r="B54" t="s">
        <v>167</v>
      </c>
      <c r="C54" t="s">
        <v>4550</v>
      </c>
      <c r="D54" t="s">
        <v>4551</v>
      </c>
      <c r="E54" t="s">
        <v>4444</v>
      </c>
      <c r="F54" t="s">
        <v>4470</v>
      </c>
      <c r="G54" t="s">
        <v>4471</v>
      </c>
      <c r="H54" t="s">
        <v>4472</v>
      </c>
      <c r="I54" t="s">
        <v>4473</v>
      </c>
      <c r="J54" t="s">
        <v>4474</v>
      </c>
      <c r="K54" t="s">
        <v>4475</v>
      </c>
      <c r="L54" t="s">
        <v>4552</v>
      </c>
      <c r="M54" t="s">
        <v>4553</v>
      </c>
      <c r="N54" t="s">
        <v>4554</v>
      </c>
    </row>
    <row r="55" spans="1:20">
      <c r="A55" t="s">
        <v>168</v>
      </c>
      <c r="B55" t="s">
        <v>169</v>
      </c>
      <c r="C55" t="s">
        <v>4550</v>
      </c>
      <c r="D55" t="s">
        <v>4551</v>
      </c>
      <c r="E55" t="s">
        <v>4444</v>
      </c>
      <c r="F55" t="s">
        <v>4470</v>
      </c>
      <c r="G55" t="s">
        <v>4471</v>
      </c>
      <c r="H55" t="s">
        <v>4472</v>
      </c>
      <c r="I55" t="s">
        <v>4473</v>
      </c>
      <c r="J55" t="s">
        <v>4474</v>
      </c>
      <c r="K55" t="s">
        <v>4475</v>
      </c>
      <c r="L55" t="s">
        <v>4552</v>
      </c>
      <c r="M55" t="s">
        <v>4553</v>
      </c>
      <c r="N55" t="s">
        <v>4554</v>
      </c>
    </row>
    <row r="56" spans="1:20">
      <c r="A56" t="s">
        <v>172</v>
      </c>
      <c r="B56" t="s">
        <v>173</v>
      </c>
      <c r="C56" t="s">
        <v>4550</v>
      </c>
      <c r="D56" t="s">
        <v>4551</v>
      </c>
      <c r="E56" t="s">
        <v>4444</v>
      </c>
      <c r="F56" t="s">
        <v>4470</v>
      </c>
      <c r="G56" t="s">
        <v>4471</v>
      </c>
      <c r="H56" t="s">
        <v>4472</v>
      </c>
      <c r="I56" t="s">
        <v>4473</v>
      </c>
      <c r="J56" t="s">
        <v>4474</v>
      </c>
      <c r="K56" t="s">
        <v>4475</v>
      </c>
      <c r="L56" t="s">
        <v>4552</v>
      </c>
      <c r="M56" t="s">
        <v>4553</v>
      </c>
      <c r="N56" t="s">
        <v>4554</v>
      </c>
    </row>
    <row r="57" spans="1:20">
      <c r="A57" t="s">
        <v>191</v>
      </c>
      <c r="B57" t="s">
        <v>192</v>
      </c>
      <c r="C57" t="s">
        <v>4555</v>
      </c>
      <c r="D57" t="s">
        <v>4556</v>
      </c>
      <c r="E57" t="s">
        <v>4444</v>
      </c>
      <c r="F57" t="s">
        <v>4470</v>
      </c>
      <c r="G57" t="s">
        <v>4471</v>
      </c>
      <c r="H57" t="s">
        <v>4472</v>
      </c>
      <c r="I57" t="s">
        <v>4518</v>
      </c>
      <c r="J57" t="s">
        <v>4519</v>
      </c>
      <c r="K57" t="s">
        <v>4520</v>
      </c>
      <c r="L57" t="s">
        <v>4557</v>
      </c>
      <c r="M57" t="s">
        <v>4558</v>
      </c>
    </row>
    <row r="58" spans="1:20">
      <c r="A58" t="s">
        <v>194</v>
      </c>
      <c r="B58" t="s">
        <v>195</v>
      </c>
      <c r="C58" t="s">
        <v>4555</v>
      </c>
      <c r="D58" t="s">
        <v>4556</v>
      </c>
      <c r="E58" t="s">
        <v>4444</v>
      </c>
      <c r="F58" t="s">
        <v>4470</v>
      </c>
      <c r="G58" t="s">
        <v>4471</v>
      </c>
      <c r="H58" t="s">
        <v>4472</v>
      </c>
      <c r="I58" t="s">
        <v>4518</v>
      </c>
      <c r="J58" t="s">
        <v>4519</v>
      </c>
      <c r="K58" t="s">
        <v>4520</v>
      </c>
      <c r="L58" t="s">
        <v>4557</v>
      </c>
      <c r="M58" t="s">
        <v>4558</v>
      </c>
    </row>
    <row r="59" spans="1:20">
      <c r="A59" t="s">
        <v>196</v>
      </c>
      <c r="B59" t="s">
        <v>197</v>
      </c>
      <c r="C59" t="s">
        <v>4559</v>
      </c>
      <c r="D59" t="s">
        <v>4560</v>
      </c>
      <c r="E59" t="s">
        <v>4444</v>
      </c>
      <c r="F59" t="s">
        <v>4470</v>
      </c>
      <c r="G59" t="s">
        <v>4471</v>
      </c>
      <c r="H59" t="s">
        <v>4472</v>
      </c>
      <c r="I59" t="s">
        <v>4473</v>
      </c>
      <c r="J59" t="s">
        <v>4561</v>
      </c>
      <c r="K59" t="s">
        <v>4562</v>
      </c>
      <c r="L59" t="s">
        <v>4563</v>
      </c>
      <c r="M59" t="s">
        <v>4564</v>
      </c>
    </row>
    <row r="60" spans="1:20">
      <c r="A60" t="s">
        <v>198</v>
      </c>
      <c r="B60" t="s">
        <v>199</v>
      </c>
      <c r="C60" t="s">
        <v>4559</v>
      </c>
      <c r="D60" t="s">
        <v>4560</v>
      </c>
      <c r="E60" t="s">
        <v>4444</v>
      </c>
      <c r="F60" t="s">
        <v>4470</v>
      </c>
      <c r="G60" t="s">
        <v>4471</v>
      </c>
      <c r="H60" t="s">
        <v>4472</v>
      </c>
      <c r="I60" t="s">
        <v>4473</v>
      </c>
      <c r="J60" t="s">
        <v>4561</v>
      </c>
      <c r="K60" t="s">
        <v>4562</v>
      </c>
      <c r="L60" t="s">
        <v>4563</v>
      </c>
      <c r="M60" t="s">
        <v>4564</v>
      </c>
    </row>
    <row r="61" spans="1:20">
      <c r="A61" t="s">
        <v>200</v>
      </c>
      <c r="B61" t="s">
        <v>201</v>
      </c>
      <c r="C61" t="s">
        <v>4559</v>
      </c>
      <c r="D61" t="s">
        <v>4560</v>
      </c>
      <c r="E61" t="s">
        <v>4444</v>
      </c>
      <c r="F61" t="s">
        <v>4470</v>
      </c>
      <c r="G61" t="s">
        <v>4471</v>
      </c>
      <c r="H61" t="s">
        <v>4472</v>
      </c>
      <c r="I61" t="s">
        <v>4473</v>
      </c>
      <c r="J61" t="s">
        <v>4561</v>
      </c>
      <c r="K61" t="s">
        <v>4562</v>
      </c>
      <c r="L61" t="s">
        <v>4563</v>
      </c>
      <c r="M61" t="s">
        <v>4564</v>
      </c>
    </row>
    <row r="62" spans="1:20">
      <c r="A62" t="s">
        <v>202</v>
      </c>
      <c r="B62" t="s">
        <v>203</v>
      </c>
      <c r="C62" t="s">
        <v>4559</v>
      </c>
      <c r="D62" t="s">
        <v>4560</v>
      </c>
      <c r="E62" t="s">
        <v>4444</v>
      </c>
      <c r="F62" t="s">
        <v>4470</v>
      </c>
      <c r="G62" t="s">
        <v>4471</v>
      </c>
      <c r="H62" t="s">
        <v>4472</v>
      </c>
      <c r="I62" t="s">
        <v>4473</v>
      </c>
      <c r="J62" t="s">
        <v>4561</v>
      </c>
      <c r="K62" t="s">
        <v>4562</v>
      </c>
      <c r="L62" t="s">
        <v>4563</v>
      </c>
      <c r="M62" t="s">
        <v>4564</v>
      </c>
    </row>
    <row r="63" spans="1:20">
      <c r="A63" t="s">
        <v>204</v>
      </c>
      <c r="B63" t="s">
        <v>205</v>
      </c>
      <c r="C63" t="s">
        <v>4559</v>
      </c>
      <c r="D63" t="s">
        <v>4560</v>
      </c>
      <c r="E63" t="s">
        <v>4444</v>
      </c>
      <c r="F63" t="s">
        <v>4470</v>
      </c>
      <c r="G63" t="s">
        <v>4471</v>
      </c>
      <c r="H63" t="s">
        <v>4472</v>
      </c>
      <c r="I63" t="s">
        <v>4473</v>
      </c>
      <c r="J63" t="s">
        <v>4561</v>
      </c>
      <c r="K63" t="s">
        <v>4562</v>
      </c>
      <c r="L63" t="s">
        <v>4563</v>
      </c>
      <c r="M63" t="s">
        <v>4564</v>
      </c>
    </row>
    <row r="64" spans="1:20">
      <c r="A64" t="s">
        <v>206</v>
      </c>
      <c r="B64" t="s">
        <v>207</v>
      </c>
      <c r="C64" t="s">
        <v>4559</v>
      </c>
      <c r="D64" t="s">
        <v>4560</v>
      </c>
      <c r="E64" t="s">
        <v>4444</v>
      </c>
      <c r="F64" t="s">
        <v>4470</v>
      </c>
      <c r="G64" t="s">
        <v>4471</v>
      </c>
      <c r="H64" t="s">
        <v>4472</v>
      </c>
      <c r="I64" t="s">
        <v>4473</v>
      </c>
      <c r="J64" t="s">
        <v>4561</v>
      </c>
      <c r="K64" t="s">
        <v>4562</v>
      </c>
      <c r="L64" t="s">
        <v>4563</v>
      </c>
      <c r="M64" t="s">
        <v>4564</v>
      </c>
    </row>
    <row r="65" spans="1:23">
      <c r="A65" t="s">
        <v>210</v>
      </c>
      <c r="B65" t="s">
        <v>211</v>
      </c>
      <c r="C65" t="s">
        <v>4457</v>
      </c>
      <c r="D65" t="s">
        <v>4458</v>
      </c>
      <c r="E65" t="s">
        <v>4444</v>
      </c>
      <c r="F65" t="s">
        <v>4445</v>
      </c>
      <c r="G65" t="s">
        <v>4446</v>
      </c>
      <c r="H65" t="s">
        <v>4447</v>
      </c>
      <c r="I65" t="s">
        <v>4448</v>
      </c>
      <c r="J65" t="s">
        <v>4449</v>
      </c>
      <c r="K65" t="s">
        <v>4459</v>
      </c>
      <c r="L65" t="s">
        <v>4460</v>
      </c>
      <c r="M65" t="s">
        <v>4461</v>
      </c>
      <c r="N65" t="s">
        <v>4462</v>
      </c>
      <c r="O65" t="s">
        <v>4463</v>
      </c>
      <c r="P65" t="s">
        <v>4464</v>
      </c>
      <c r="Q65" t="s">
        <v>4465</v>
      </c>
      <c r="R65" t="s">
        <v>4466</v>
      </c>
      <c r="S65" t="s">
        <v>4467</v>
      </c>
    </row>
    <row r="66" spans="1:23">
      <c r="A66" t="s">
        <v>212</v>
      </c>
      <c r="B66" t="s">
        <v>213</v>
      </c>
      <c r="C66" t="s">
        <v>4565</v>
      </c>
      <c r="D66" t="s">
        <v>4566</v>
      </c>
      <c r="E66" t="s">
        <v>4444</v>
      </c>
      <c r="F66" t="s">
        <v>4445</v>
      </c>
      <c r="G66" t="s">
        <v>4446</v>
      </c>
      <c r="H66" t="s">
        <v>4447</v>
      </c>
      <c r="I66" t="s">
        <v>4448</v>
      </c>
      <c r="J66" t="s">
        <v>4449</v>
      </c>
      <c r="K66" t="s">
        <v>4492</v>
      </c>
      <c r="L66" t="s">
        <v>4493</v>
      </c>
      <c r="M66" t="s">
        <v>4494</v>
      </c>
      <c r="N66" t="s">
        <v>4567</v>
      </c>
      <c r="O66" t="s">
        <v>4568</v>
      </c>
      <c r="P66" t="s">
        <v>4569</v>
      </c>
      <c r="Q66" t="s">
        <v>4570</v>
      </c>
      <c r="R66" t="s">
        <v>4571</v>
      </c>
      <c r="S66" t="s">
        <v>4572</v>
      </c>
      <c r="T66" t="s">
        <v>4573</v>
      </c>
      <c r="U66" t="s">
        <v>4574</v>
      </c>
      <c r="V66" t="s">
        <v>4575</v>
      </c>
      <c r="W66" t="s">
        <v>4576</v>
      </c>
    </row>
    <row r="67" spans="1:23">
      <c r="A67" t="s">
        <v>214</v>
      </c>
      <c r="B67" t="s">
        <v>215</v>
      </c>
      <c r="C67" t="s">
        <v>4577</v>
      </c>
      <c r="D67" t="s">
        <v>4578</v>
      </c>
      <c r="E67" t="s">
        <v>4444</v>
      </c>
      <c r="F67" t="s">
        <v>4445</v>
      </c>
      <c r="G67" t="s">
        <v>4580</v>
      </c>
      <c r="H67" t="s">
        <v>4581</v>
      </c>
      <c r="I67" t="s">
        <v>4582</v>
      </c>
      <c r="J67" t="s">
        <v>4583</v>
      </c>
      <c r="K67" t="s">
        <v>4584</v>
      </c>
      <c r="L67" t="s">
        <v>4585</v>
      </c>
    </row>
    <row r="68" spans="1:23">
      <c r="A68" t="s">
        <v>217</v>
      </c>
      <c r="B68" t="s">
        <v>218</v>
      </c>
      <c r="C68" t="s">
        <v>4577</v>
      </c>
      <c r="D68" t="s">
        <v>4578</v>
      </c>
      <c r="E68" t="s">
        <v>4444</v>
      </c>
      <c r="F68" t="s">
        <v>4445</v>
      </c>
      <c r="G68" t="s">
        <v>4580</v>
      </c>
      <c r="H68" t="s">
        <v>4581</v>
      </c>
      <c r="I68" t="s">
        <v>4582</v>
      </c>
      <c r="J68" t="s">
        <v>4583</v>
      </c>
      <c r="K68" t="s">
        <v>4584</v>
      </c>
      <c r="L68" t="s">
        <v>4585</v>
      </c>
    </row>
    <row r="69" spans="1:23">
      <c r="A69" t="s">
        <v>221</v>
      </c>
      <c r="B69" t="s">
        <v>222</v>
      </c>
      <c r="C69" t="s">
        <v>4577</v>
      </c>
      <c r="D69" t="s">
        <v>4578</v>
      </c>
      <c r="E69" t="s">
        <v>4444</v>
      </c>
      <c r="F69" t="s">
        <v>4445</v>
      </c>
      <c r="G69" t="s">
        <v>4580</v>
      </c>
      <c r="H69" t="s">
        <v>4581</v>
      </c>
      <c r="I69" t="s">
        <v>4582</v>
      </c>
      <c r="J69" t="s">
        <v>4583</v>
      </c>
      <c r="K69" t="s">
        <v>4584</v>
      </c>
      <c r="L69" t="s">
        <v>4585</v>
      </c>
    </row>
    <row r="70" spans="1:23">
      <c r="A70" t="s">
        <v>223</v>
      </c>
      <c r="B70" t="s">
        <v>224</v>
      </c>
      <c r="C70" t="s">
        <v>4577</v>
      </c>
      <c r="D70" t="s">
        <v>4578</v>
      </c>
      <c r="E70" t="s">
        <v>4444</v>
      </c>
      <c r="F70" t="s">
        <v>4445</v>
      </c>
      <c r="G70" t="s">
        <v>4580</v>
      </c>
      <c r="H70" t="s">
        <v>4581</v>
      </c>
      <c r="I70" t="s">
        <v>4582</v>
      </c>
      <c r="J70" t="s">
        <v>4583</v>
      </c>
      <c r="K70" t="s">
        <v>4584</v>
      </c>
      <c r="L70" t="s">
        <v>4585</v>
      </c>
    </row>
    <row r="71" spans="1:23">
      <c r="A71" t="s">
        <v>225</v>
      </c>
      <c r="B71" t="s">
        <v>226</v>
      </c>
      <c r="C71" t="s">
        <v>4577</v>
      </c>
      <c r="D71" t="s">
        <v>4578</v>
      </c>
      <c r="E71" t="s">
        <v>4444</v>
      </c>
      <c r="F71" t="s">
        <v>4445</v>
      </c>
      <c r="G71" t="s">
        <v>4580</v>
      </c>
      <c r="H71" t="s">
        <v>4581</v>
      </c>
      <c r="I71" t="s">
        <v>4582</v>
      </c>
      <c r="J71" t="s">
        <v>4583</v>
      </c>
      <c r="K71" t="s">
        <v>4584</v>
      </c>
      <c r="L71" t="s">
        <v>4585</v>
      </c>
    </row>
    <row r="72" spans="1:23">
      <c r="A72" t="s">
        <v>231</v>
      </c>
      <c r="B72" t="s">
        <v>232</v>
      </c>
      <c r="C72" t="s">
        <v>4577</v>
      </c>
      <c r="D72" t="s">
        <v>4578</v>
      </c>
      <c r="E72" t="s">
        <v>4444</v>
      </c>
      <c r="F72" t="s">
        <v>4445</v>
      </c>
      <c r="G72" t="s">
        <v>4580</v>
      </c>
      <c r="H72" t="s">
        <v>4581</v>
      </c>
      <c r="I72" t="s">
        <v>4582</v>
      </c>
      <c r="J72" t="s">
        <v>4583</v>
      </c>
      <c r="K72" t="s">
        <v>4584</v>
      </c>
      <c r="L72" t="s">
        <v>4585</v>
      </c>
    </row>
    <row r="73" spans="1:23">
      <c r="A73" t="s">
        <v>233</v>
      </c>
      <c r="B73" t="s">
        <v>234</v>
      </c>
      <c r="C73" t="s">
        <v>4577</v>
      </c>
      <c r="D73" t="s">
        <v>4578</v>
      </c>
      <c r="E73" t="s">
        <v>4444</v>
      </c>
      <c r="F73" t="s">
        <v>4445</v>
      </c>
      <c r="G73" t="s">
        <v>4580</v>
      </c>
      <c r="H73" t="s">
        <v>4581</v>
      </c>
      <c r="I73" t="s">
        <v>4582</v>
      </c>
      <c r="J73" t="s">
        <v>4583</v>
      </c>
      <c r="K73" t="s">
        <v>4584</v>
      </c>
      <c r="L73" t="s">
        <v>4585</v>
      </c>
    </row>
    <row r="74" spans="1:23">
      <c r="A74" t="s">
        <v>235</v>
      </c>
      <c r="B74" t="s">
        <v>236</v>
      </c>
      <c r="C74" t="s">
        <v>4577</v>
      </c>
      <c r="D74" t="s">
        <v>4578</v>
      </c>
      <c r="E74" t="s">
        <v>4444</v>
      </c>
      <c r="F74" t="s">
        <v>4445</v>
      </c>
      <c r="G74" t="s">
        <v>4580</v>
      </c>
      <c r="H74" t="s">
        <v>4581</v>
      </c>
      <c r="I74" t="s">
        <v>4582</v>
      </c>
      <c r="J74" t="s">
        <v>4583</v>
      </c>
      <c r="K74" t="s">
        <v>4584</v>
      </c>
      <c r="L74" t="s">
        <v>4585</v>
      </c>
    </row>
    <row r="75" spans="1:23">
      <c r="A75" t="s">
        <v>237</v>
      </c>
      <c r="B75" t="s">
        <v>238</v>
      </c>
      <c r="C75" t="s">
        <v>4577</v>
      </c>
      <c r="D75" t="s">
        <v>4578</v>
      </c>
      <c r="E75" t="s">
        <v>4444</v>
      </c>
      <c r="F75" t="s">
        <v>4445</v>
      </c>
      <c r="G75" t="s">
        <v>4580</v>
      </c>
      <c r="H75" t="s">
        <v>4581</v>
      </c>
      <c r="I75" t="s">
        <v>4582</v>
      </c>
      <c r="J75" t="s">
        <v>4583</v>
      </c>
      <c r="K75" t="s">
        <v>4584</v>
      </c>
      <c r="L75" t="s">
        <v>4585</v>
      </c>
    </row>
    <row r="76" spans="1:23">
      <c r="A76" t="s">
        <v>239</v>
      </c>
      <c r="B76" t="s">
        <v>240</v>
      </c>
      <c r="C76" t="s">
        <v>4577</v>
      </c>
      <c r="D76" t="s">
        <v>4578</v>
      </c>
      <c r="E76" t="s">
        <v>4444</v>
      </c>
      <c r="F76" t="s">
        <v>4445</v>
      </c>
      <c r="G76" t="s">
        <v>4580</v>
      </c>
      <c r="H76" t="s">
        <v>4581</v>
      </c>
      <c r="I76" t="s">
        <v>4582</v>
      </c>
      <c r="J76" t="s">
        <v>4583</v>
      </c>
      <c r="K76" t="s">
        <v>4584</v>
      </c>
      <c r="L76" t="s">
        <v>4585</v>
      </c>
    </row>
    <row r="77" spans="1:23">
      <c r="A77" t="s">
        <v>241</v>
      </c>
      <c r="B77" t="s">
        <v>242</v>
      </c>
      <c r="C77" t="s">
        <v>4577</v>
      </c>
      <c r="D77" t="s">
        <v>4578</v>
      </c>
      <c r="E77" t="s">
        <v>4444</v>
      </c>
      <c r="F77" t="s">
        <v>4445</v>
      </c>
      <c r="G77" t="s">
        <v>4580</v>
      </c>
      <c r="H77" t="s">
        <v>4581</v>
      </c>
      <c r="I77" t="s">
        <v>4582</v>
      </c>
      <c r="J77" t="s">
        <v>4583</v>
      </c>
      <c r="K77" t="s">
        <v>4584</v>
      </c>
      <c r="L77" t="s">
        <v>4585</v>
      </c>
    </row>
    <row r="78" spans="1:23">
      <c r="A78" t="s">
        <v>243</v>
      </c>
      <c r="B78" t="s">
        <v>244</v>
      </c>
      <c r="C78" t="s">
        <v>4577</v>
      </c>
      <c r="D78" t="s">
        <v>4578</v>
      </c>
      <c r="E78" t="s">
        <v>4444</v>
      </c>
      <c r="F78" t="s">
        <v>4445</v>
      </c>
      <c r="G78" t="s">
        <v>4580</v>
      </c>
      <c r="H78" t="s">
        <v>4581</v>
      </c>
      <c r="I78" t="s">
        <v>4582</v>
      </c>
      <c r="J78" t="s">
        <v>4583</v>
      </c>
      <c r="K78" t="s">
        <v>4584</v>
      </c>
      <c r="L78" t="s">
        <v>4585</v>
      </c>
    </row>
    <row r="79" spans="1:23">
      <c r="A79" t="s">
        <v>245</v>
      </c>
      <c r="B79" t="s">
        <v>246</v>
      </c>
      <c r="C79" t="s">
        <v>4577</v>
      </c>
      <c r="D79" t="s">
        <v>4578</v>
      </c>
      <c r="E79" t="s">
        <v>4444</v>
      </c>
      <c r="F79" t="s">
        <v>4445</v>
      </c>
      <c r="G79" t="s">
        <v>4580</v>
      </c>
      <c r="H79" t="s">
        <v>4581</v>
      </c>
      <c r="I79" t="s">
        <v>4582</v>
      </c>
      <c r="J79" t="s">
        <v>4583</v>
      </c>
      <c r="K79" t="s">
        <v>4584</v>
      </c>
      <c r="L79" t="s">
        <v>4585</v>
      </c>
    </row>
    <row r="80" spans="1:23">
      <c r="A80" t="s">
        <v>247</v>
      </c>
      <c r="B80" t="s">
        <v>248</v>
      </c>
      <c r="C80" t="s">
        <v>4586</v>
      </c>
      <c r="D80" t="s">
        <v>4587</v>
      </c>
      <c r="E80" t="s">
        <v>4444</v>
      </c>
      <c r="F80" t="s">
        <v>4470</v>
      </c>
      <c r="G80" t="s">
        <v>4471</v>
      </c>
      <c r="H80" t="s">
        <v>4472</v>
      </c>
      <c r="I80" t="s">
        <v>4518</v>
      </c>
      <c r="J80" t="s">
        <v>4519</v>
      </c>
      <c r="K80" t="s">
        <v>4520</v>
      </c>
      <c r="L80" t="s">
        <v>4557</v>
      </c>
      <c r="M80" t="s">
        <v>4588</v>
      </c>
    </row>
    <row r="81" spans="1:18">
      <c r="A81" t="s">
        <v>249</v>
      </c>
      <c r="B81" t="s">
        <v>250</v>
      </c>
      <c r="C81" t="s">
        <v>4586</v>
      </c>
      <c r="D81" t="s">
        <v>4587</v>
      </c>
      <c r="E81" t="s">
        <v>4444</v>
      </c>
      <c r="F81" t="s">
        <v>4470</v>
      </c>
      <c r="G81" t="s">
        <v>4471</v>
      </c>
      <c r="H81" t="s">
        <v>4472</v>
      </c>
      <c r="I81" t="s">
        <v>4518</v>
      </c>
      <c r="J81" t="s">
        <v>4519</v>
      </c>
      <c r="K81" t="s">
        <v>4520</v>
      </c>
      <c r="L81" t="s">
        <v>4557</v>
      </c>
      <c r="M81" t="s">
        <v>4588</v>
      </c>
    </row>
    <row r="82" spans="1:18">
      <c r="A82" t="s">
        <v>4334</v>
      </c>
      <c r="B82" t="s">
        <v>4335</v>
      </c>
      <c r="C82" t="s">
        <v>4589</v>
      </c>
      <c r="D82" t="s">
        <v>4590</v>
      </c>
      <c r="E82" t="s">
        <v>4444</v>
      </c>
      <c r="F82" t="s">
        <v>4445</v>
      </c>
      <c r="G82" t="s">
        <v>4446</v>
      </c>
      <c r="H82" t="s">
        <v>4447</v>
      </c>
      <c r="I82" t="s">
        <v>4448</v>
      </c>
      <c r="J82" t="s">
        <v>4449</v>
      </c>
      <c r="K82" t="s">
        <v>4459</v>
      </c>
      <c r="L82" t="s">
        <v>4460</v>
      </c>
      <c r="M82" t="s">
        <v>4501</v>
      </c>
      <c r="N82" t="s">
        <v>4591</v>
      </c>
      <c r="O82" t="s">
        <v>4592</v>
      </c>
      <c r="P82" t="s">
        <v>4593</v>
      </c>
      <c r="Q82" t="s">
        <v>4594</v>
      </c>
      <c r="R82" t="s">
        <v>4595</v>
      </c>
    </row>
    <row r="83" spans="1:18">
      <c r="A83" t="s">
        <v>259</v>
      </c>
      <c r="B83" t="s">
        <v>260</v>
      </c>
      <c r="C83" t="s">
        <v>4596</v>
      </c>
      <c r="D83" t="s">
        <v>4597</v>
      </c>
      <c r="E83" t="s">
        <v>4444</v>
      </c>
      <c r="F83" t="s">
        <v>4445</v>
      </c>
      <c r="G83" t="s">
        <v>4525</v>
      </c>
      <c r="H83" t="s">
        <v>4526</v>
      </c>
      <c r="I83" t="s">
        <v>4598</v>
      </c>
      <c r="J83" t="s">
        <v>4599</v>
      </c>
      <c r="K83" t="s">
        <v>4600</v>
      </c>
      <c r="L83" t="s">
        <v>4601</v>
      </c>
      <c r="M83" t="s">
        <v>4602</v>
      </c>
    </row>
    <row r="84" spans="1:18">
      <c r="A84" t="s">
        <v>261</v>
      </c>
      <c r="B84" t="s">
        <v>262</v>
      </c>
      <c r="C84" t="s">
        <v>4490</v>
      </c>
      <c r="D84" t="s">
        <v>4491</v>
      </c>
      <c r="E84" t="s">
        <v>4444</v>
      </c>
      <c r="F84" t="s">
        <v>4445</v>
      </c>
      <c r="G84" t="s">
        <v>4446</v>
      </c>
      <c r="H84" t="s">
        <v>4447</v>
      </c>
      <c r="I84" t="s">
        <v>4448</v>
      </c>
      <c r="J84" t="s">
        <v>4449</v>
      </c>
      <c r="K84" t="s">
        <v>4492</v>
      </c>
      <c r="L84" t="s">
        <v>4493</v>
      </c>
      <c r="M84" t="s">
        <v>4494</v>
      </c>
      <c r="N84" t="s">
        <v>4495</v>
      </c>
      <c r="O84" t="s">
        <v>4496</v>
      </c>
      <c r="P84" t="s">
        <v>4497</v>
      </c>
      <c r="Q84" t="s">
        <v>4498</v>
      </c>
    </row>
    <row r="85" spans="1:18">
      <c r="A85" t="s">
        <v>263</v>
      </c>
      <c r="B85" t="s">
        <v>264</v>
      </c>
      <c r="C85" t="s">
        <v>4589</v>
      </c>
      <c r="D85" t="s">
        <v>4590</v>
      </c>
      <c r="E85" t="s">
        <v>4444</v>
      </c>
      <c r="F85" t="s">
        <v>4445</v>
      </c>
      <c r="G85" t="s">
        <v>4446</v>
      </c>
      <c r="H85" t="s">
        <v>4447</v>
      </c>
      <c r="I85" t="s">
        <v>4448</v>
      </c>
      <c r="J85" t="s">
        <v>4449</v>
      </c>
      <c r="K85" t="s">
        <v>4459</v>
      </c>
      <c r="L85" t="s">
        <v>4460</v>
      </c>
      <c r="M85" t="s">
        <v>4501</v>
      </c>
      <c r="N85" t="s">
        <v>4591</v>
      </c>
      <c r="O85" t="s">
        <v>4592</v>
      </c>
      <c r="P85" t="s">
        <v>4593</v>
      </c>
      <c r="Q85" t="s">
        <v>4594</v>
      </c>
      <c r="R85" t="s">
        <v>4595</v>
      </c>
    </row>
    <row r="86" spans="1:18">
      <c r="A86" t="s">
        <v>265</v>
      </c>
      <c r="B86" t="s">
        <v>266</v>
      </c>
      <c r="C86" t="s">
        <v>4589</v>
      </c>
      <c r="D86" t="s">
        <v>4590</v>
      </c>
      <c r="E86" t="s">
        <v>4444</v>
      </c>
      <c r="F86" t="s">
        <v>4445</v>
      </c>
      <c r="G86" t="s">
        <v>4446</v>
      </c>
      <c r="H86" t="s">
        <v>4447</v>
      </c>
      <c r="I86" t="s">
        <v>4448</v>
      </c>
      <c r="J86" t="s">
        <v>4449</v>
      </c>
      <c r="K86" t="s">
        <v>4459</v>
      </c>
      <c r="L86" t="s">
        <v>4460</v>
      </c>
      <c r="M86" t="s">
        <v>4501</v>
      </c>
      <c r="N86" t="s">
        <v>4591</v>
      </c>
      <c r="O86" t="s">
        <v>4592</v>
      </c>
      <c r="P86" t="s">
        <v>4593</v>
      </c>
      <c r="Q86" t="s">
        <v>4594</v>
      </c>
      <c r="R86" t="s">
        <v>4595</v>
      </c>
    </row>
    <row r="87" spans="1:18">
      <c r="A87" t="s">
        <v>267</v>
      </c>
      <c r="B87" t="s">
        <v>268</v>
      </c>
      <c r="C87" t="s">
        <v>4589</v>
      </c>
      <c r="D87" t="s">
        <v>4590</v>
      </c>
      <c r="E87" t="s">
        <v>4444</v>
      </c>
      <c r="F87" t="s">
        <v>4445</v>
      </c>
      <c r="G87" t="s">
        <v>4446</v>
      </c>
      <c r="H87" t="s">
        <v>4447</v>
      </c>
      <c r="I87" t="s">
        <v>4448</v>
      </c>
      <c r="J87" t="s">
        <v>4449</v>
      </c>
      <c r="K87" t="s">
        <v>4459</v>
      </c>
      <c r="L87" t="s">
        <v>4460</v>
      </c>
      <c r="M87" t="s">
        <v>4501</v>
      </c>
      <c r="N87" t="s">
        <v>4591</v>
      </c>
      <c r="O87" t="s">
        <v>4592</v>
      </c>
      <c r="P87" t="s">
        <v>4593</v>
      </c>
      <c r="Q87" t="s">
        <v>4594</v>
      </c>
      <c r="R87" t="s">
        <v>4595</v>
      </c>
    </row>
    <row r="88" spans="1:18">
      <c r="A88" t="s">
        <v>269</v>
      </c>
      <c r="B88" t="s">
        <v>270</v>
      </c>
      <c r="C88" t="s">
        <v>4589</v>
      </c>
      <c r="D88" t="s">
        <v>4590</v>
      </c>
      <c r="E88" t="s">
        <v>4444</v>
      </c>
      <c r="F88" t="s">
        <v>4445</v>
      </c>
      <c r="G88" t="s">
        <v>4446</v>
      </c>
      <c r="H88" t="s">
        <v>4447</v>
      </c>
      <c r="I88" t="s">
        <v>4448</v>
      </c>
      <c r="J88" t="s">
        <v>4449</v>
      </c>
      <c r="K88" t="s">
        <v>4459</v>
      </c>
      <c r="L88" t="s">
        <v>4460</v>
      </c>
      <c r="M88" t="s">
        <v>4501</v>
      </c>
      <c r="N88" t="s">
        <v>4591</v>
      </c>
      <c r="O88" t="s">
        <v>4592</v>
      </c>
      <c r="P88" t="s">
        <v>4593</v>
      </c>
      <c r="Q88" t="s">
        <v>4594</v>
      </c>
      <c r="R88" t="s">
        <v>4595</v>
      </c>
    </row>
    <row r="89" spans="1:18">
      <c r="A89" t="s">
        <v>274</v>
      </c>
      <c r="B89" t="s">
        <v>275</v>
      </c>
      <c r="C89" t="s">
        <v>4589</v>
      </c>
      <c r="D89" t="s">
        <v>4590</v>
      </c>
      <c r="E89" t="s">
        <v>4444</v>
      </c>
      <c r="F89" t="s">
        <v>4445</v>
      </c>
      <c r="G89" t="s">
        <v>4446</v>
      </c>
      <c r="H89" t="s">
        <v>4447</v>
      </c>
      <c r="I89" t="s">
        <v>4448</v>
      </c>
      <c r="J89" t="s">
        <v>4449</v>
      </c>
      <c r="K89" t="s">
        <v>4459</v>
      </c>
      <c r="L89" t="s">
        <v>4460</v>
      </c>
      <c r="M89" t="s">
        <v>4501</v>
      </c>
      <c r="N89" t="s">
        <v>4591</v>
      </c>
      <c r="O89" t="s">
        <v>4592</v>
      </c>
      <c r="P89" t="s">
        <v>4593</v>
      </c>
      <c r="Q89" t="s">
        <v>4594</v>
      </c>
      <c r="R89" t="s">
        <v>4595</v>
      </c>
    </row>
    <row r="90" spans="1:18">
      <c r="A90" t="s">
        <v>276</v>
      </c>
      <c r="B90" t="s">
        <v>277</v>
      </c>
      <c r="C90" t="s">
        <v>4589</v>
      </c>
      <c r="D90" t="s">
        <v>4590</v>
      </c>
      <c r="E90" t="s">
        <v>4444</v>
      </c>
      <c r="F90" t="s">
        <v>4445</v>
      </c>
      <c r="G90" t="s">
        <v>4446</v>
      </c>
      <c r="H90" t="s">
        <v>4447</v>
      </c>
      <c r="I90" t="s">
        <v>4448</v>
      </c>
      <c r="J90" t="s">
        <v>4449</v>
      </c>
      <c r="K90" t="s">
        <v>4459</v>
      </c>
      <c r="L90" t="s">
        <v>4460</v>
      </c>
      <c r="M90" t="s">
        <v>4501</v>
      </c>
      <c r="N90" t="s">
        <v>4591</v>
      </c>
      <c r="O90" t="s">
        <v>4592</v>
      </c>
      <c r="P90" t="s">
        <v>4593</v>
      </c>
      <c r="Q90" t="s">
        <v>4594</v>
      </c>
      <c r="R90" t="s">
        <v>4595</v>
      </c>
    </row>
    <row r="91" spans="1:18">
      <c r="A91" t="s">
        <v>278</v>
      </c>
      <c r="B91" t="s">
        <v>279</v>
      </c>
      <c r="C91" t="s">
        <v>4490</v>
      </c>
      <c r="D91" t="s">
        <v>4491</v>
      </c>
      <c r="E91" t="s">
        <v>4444</v>
      </c>
      <c r="F91" t="s">
        <v>4445</v>
      </c>
      <c r="G91" t="s">
        <v>4446</v>
      </c>
      <c r="H91" t="s">
        <v>4447</v>
      </c>
      <c r="I91" t="s">
        <v>4448</v>
      </c>
      <c r="J91" t="s">
        <v>4449</v>
      </c>
      <c r="K91" t="s">
        <v>4492</v>
      </c>
      <c r="L91" t="s">
        <v>4493</v>
      </c>
      <c r="M91" t="s">
        <v>4494</v>
      </c>
      <c r="N91" t="s">
        <v>4495</v>
      </c>
      <c r="O91" t="s">
        <v>4496</v>
      </c>
      <c r="P91" t="s">
        <v>4497</v>
      </c>
      <c r="Q91" t="s">
        <v>4498</v>
      </c>
    </row>
    <row r="92" spans="1:18">
      <c r="A92" t="s">
        <v>280</v>
      </c>
      <c r="B92" t="s">
        <v>281</v>
      </c>
      <c r="C92" t="s">
        <v>4603</v>
      </c>
      <c r="D92" t="s">
        <v>4604</v>
      </c>
      <c r="E92" t="s">
        <v>4444</v>
      </c>
      <c r="F92" t="s">
        <v>4470</v>
      </c>
      <c r="G92" t="s">
        <v>4471</v>
      </c>
      <c r="H92" t="s">
        <v>4605</v>
      </c>
      <c r="I92" t="s">
        <v>4606</v>
      </c>
      <c r="J92" t="s">
        <v>4607</v>
      </c>
      <c r="K92" t="s">
        <v>4608</v>
      </c>
      <c r="L92" t="s">
        <v>4609</v>
      </c>
      <c r="M92" t="s">
        <v>4610</v>
      </c>
      <c r="N92" t="s">
        <v>4611</v>
      </c>
    </row>
    <row r="93" spans="1:18">
      <c r="A93" t="s">
        <v>282</v>
      </c>
      <c r="B93" t="s">
        <v>283</v>
      </c>
      <c r="C93" t="s">
        <v>4612</v>
      </c>
      <c r="D93" t="s">
        <v>4613</v>
      </c>
      <c r="E93" t="s">
        <v>4444</v>
      </c>
      <c r="F93" t="s">
        <v>4445</v>
      </c>
      <c r="G93" t="s">
        <v>4525</v>
      </c>
      <c r="H93" t="s">
        <v>4614</v>
      </c>
      <c r="I93" t="s">
        <v>4615</v>
      </c>
      <c r="J93" t="s">
        <v>4616</v>
      </c>
      <c r="K93" t="s">
        <v>4617</v>
      </c>
      <c r="L93" t="s">
        <v>4618</v>
      </c>
      <c r="M93" t="s">
        <v>4619</v>
      </c>
    </row>
    <row r="94" spans="1:18">
      <c r="A94" t="s">
        <v>285</v>
      </c>
      <c r="B94" t="s">
        <v>286</v>
      </c>
      <c r="C94" t="s">
        <v>4603</v>
      </c>
      <c r="D94" t="s">
        <v>4604</v>
      </c>
      <c r="E94" t="s">
        <v>4444</v>
      </c>
      <c r="F94" t="s">
        <v>4470</v>
      </c>
      <c r="G94" t="s">
        <v>4471</v>
      </c>
      <c r="H94" t="s">
        <v>4605</v>
      </c>
      <c r="I94" t="s">
        <v>4606</v>
      </c>
      <c r="J94" t="s">
        <v>4607</v>
      </c>
      <c r="K94" t="s">
        <v>4608</v>
      </c>
      <c r="L94" t="s">
        <v>4609</v>
      </c>
      <c r="M94" t="s">
        <v>4610</v>
      </c>
      <c r="N94" t="s">
        <v>4611</v>
      </c>
    </row>
    <row r="95" spans="1:18">
      <c r="A95" t="s">
        <v>287</v>
      </c>
      <c r="B95" t="s">
        <v>288</v>
      </c>
      <c r="C95" t="s">
        <v>4612</v>
      </c>
      <c r="D95" t="s">
        <v>4613</v>
      </c>
      <c r="E95" t="s">
        <v>4444</v>
      </c>
      <c r="F95" t="s">
        <v>4445</v>
      </c>
      <c r="G95" t="s">
        <v>4525</v>
      </c>
      <c r="H95" t="s">
        <v>4614</v>
      </c>
      <c r="I95" t="s">
        <v>4615</v>
      </c>
      <c r="J95" t="s">
        <v>4616</v>
      </c>
      <c r="K95" t="s">
        <v>4617</v>
      </c>
      <c r="L95" t="s">
        <v>4618</v>
      </c>
      <c r="M95" t="s">
        <v>4619</v>
      </c>
    </row>
    <row r="96" spans="1:18">
      <c r="A96" t="s">
        <v>289</v>
      </c>
      <c r="B96" t="s">
        <v>290</v>
      </c>
      <c r="C96" t="s">
        <v>4603</v>
      </c>
      <c r="D96" t="s">
        <v>4604</v>
      </c>
      <c r="E96" t="s">
        <v>4444</v>
      </c>
      <c r="F96" t="s">
        <v>4470</v>
      </c>
      <c r="G96" t="s">
        <v>4471</v>
      </c>
      <c r="H96" t="s">
        <v>4605</v>
      </c>
      <c r="I96" t="s">
        <v>4606</v>
      </c>
      <c r="J96" t="s">
        <v>4607</v>
      </c>
      <c r="K96" t="s">
        <v>4608</v>
      </c>
      <c r="L96" t="s">
        <v>4609</v>
      </c>
      <c r="M96" t="s">
        <v>4610</v>
      </c>
      <c r="N96" t="s">
        <v>4611</v>
      </c>
    </row>
    <row r="97" spans="1:19">
      <c r="A97" t="s">
        <v>291</v>
      </c>
      <c r="B97" t="s">
        <v>292</v>
      </c>
      <c r="C97" t="s">
        <v>4612</v>
      </c>
      <c r="D97" t="s">
        <v>4613</v>
      </c>
      <c r="E97" t="s">
        <v>4444</v>
      </c>
      <c r="F97" t="s">
        <v>4445</v>
      </c>
      <c r="G97" t="s">
        <v>4525</v>
      </c>
      <c r="H97" t="s">
        <v>4614</v>
      </c>
      <c r="I97" t="s">
        <v>4615</v>
      </c>
      <c r="J97" t="s">
        <v>4616</v>
      </c>
      <c r="K97" t="s">
        <v>4617</v>
      </c>
      <c r="L97" t="s">
        <v>4618</v>
      </c>
      <c r="M97" t="s">
        <v>4619</v>
      </c>
    </row>
    <row r="98" spans="1:19">
      <c r="A98" t="s">
        <v>293</v>
      </c>
      <c r="B98" t="s">
        <v>294</v>
      </c>
      <c r="C98" t="s">
        <v>4612</v>
      </c>
      <c r="D98" t="s">
        <v>4613</v>
      </c>
      <c r="E98" t="s">
        <v>4444</v>
      </c>
      <c r="F98" t="s">
        <v>4445</v>
      </c>
      <c r="G98" t="s">
        <v>4525</v>
      </c>
      <c r="H98" t="s">
        <v>4614</v>
      </c>
      <c r="I98" t="s">
        <v>4615</v>
      </c>
      <c r="J98" t="s">
        <v>4616</v>
      </c>
      <c r="K98" t="s">
        <v>4617</v>
      </c>
      <c r="L98" t="s">
        <v>4618</v>
      </c>
      <c r="M98" t="s">
        <v>4619</v>
      </c>
    </row>
    <row r="99" spans="1:19">
      <c r="A99" t="s">
        <v>298</v>
      </c>
      <c r="B99" t="s">
        <v>299</v>
      </c>
      <c r="C99" t="s">
        <v>4612</v>
      </c>
      <c r="D99" t="s">
        <v>4613</v>
      </c>
      <c r="E99" t="s">
        <v>4444</v>
      </c>
      <c r="F99" t="s">
        <v>4445</v>
      </c>
      <c r="G99" t="s">
        <v>4525</v>
      </c>
      <c r="H99" t="s">
        <v>4614</v>
      </c>
      <c r="I99" t="s">
        <v>4615</v>
      </c>
      <c r="J99" t="s">
        <v>4616</v>
      </c>
      <c r="K99" t="s">
        <v>4617</v>
      </c>
      <c r="L99" t="s">
        <v>4618</v>
      </c>
      <c r="M99" t="s">
        <v>4619</v>
      </c>
    </row>
    <row r="100" spans="1:19">
      <c r="A100" t="s">
        <v>300</v>
      </c>
      <c r="B100" t="s">
        <v>301</v>
      </c>
      <c r="C100" t="s">
        <v>4612</v>
      </c>
      <c r="D100" t="s">
        <v>4613</v>
      </c>
      <c r="E100" t="s">
        <v>4444</v>
      </c>
      <c r="F100" t="s">
        <v>4445</v>
      </c>
      <c r="G100" t="s">
        <v>4525</v>
      </c>
      <c r="H100" t="s">
        <v>4614</v>
      </c>
      <c r="I100" t="s">
        <v>4615</v>
      </c>
      <c r="J100" t="s">
        <v>4616</v>
      </c>
      <c r="K100" t="s">
        <v>4617</v>
      </c>
      <c r="L100" t="s">
        <v>4618</v>
      </c>
      <c r="M100" t="s">
        <v>4619</v>
      </c>
    </row>
    <row r="101" spans="1:19">
      <c r="A101" t="s">
        <v>302</v>
      </c>
      <c r="B101" t="s">
        <v>303</v>
      </c>
      <c r="C101" t="s">
        <v>4612</v>
      </c>
      <c r="D101" t="s">
        <v>4613</v>
      </c>
      <c r="E101" t="s">
        <v>4444</v>
      </c>
      <c r="F101" t="s">
        <v>4445</v>
      </c>
      <c r="G101" t="s">
        <v>4525</v>
      </c>
      <c r="H101" t="s">
        <v>4614</v>
      </c>
      <c r="I101" t="s">
        <v>4615</v>
      </c>
      <c r="J101" t="s">
        <v>4616</v>
      </c>
      <c r="K101" t="s">
        <v>4617</v>
      </c>
      <c r="L101" t="s">
        <v>4618</v>
      </c>
      <c r="M101" t="s">
        <v>4619</v>
      </c>
    </row>
    <row r="102" spans="1:19">
      <c r="A102" t="s">
        <v>304</v>
      </c>
      <c r="B102" t="s">
        <v>305</v>
      </c>
      <c r="C102" t="s">
        <v>4612</v>
      </c>
      <c r="D102" t="s">
        <v>4613</v>
      </c>
      <c r="E102" t="s">
        <v>4444</v>
      </c>
      <c r="F102" t="s">
        <v>4445</v>
      </c>
      <c r="G102" t="s">
        <v>4525</v>
      </c>
      <c r="H102" t="s">
        <v>4614</v>
      </c>
      <c r="I102" t="s">
        <v>4615</v>
      </c>
      <c r="J102" t="s">
        <v>4616</v>
      </c>
      <c r="K102" t="s">
        <v>4617</v>
      </c>
      <c r="L102" t="s">
        <v>4618</v>
      </c>
      <c r="M102" t="s">
        <v>4619</v>
      </c>
    </row>
    <row r="103" spans="1:19">
      <c r="A103" t="s">
        <v>306</v>
      </c>
      <c r="B103" t="s">
        <v>307</v>
      </c>
      <c r="C103" t="s">
        <v>4612</v>
      </c>
      <c r="D103" t="s">
        <v>4613</v>
      </c>
      <c r="E103" t="s">
        <v>4444</v>
      </c>
      <c r="F103" t="s">
        <v>4445</v>
      </c>
      <c r="G103" t="s">
        <v>4525</v>
      </c>
      <c r="H103" t="s">
        <v>4614</v>
      </c>
      <c r="I103" t="s">
        <v>4615</v>
      </c>
      <c r="J103" t="s">
        <v>4616</v>
      </c>
      <c r="K103" t="s">
        <v>4617</v>
      </c>
      <c r="L103" t="s">
        <v>4618</v>
      </c>
      <c r="M103" t="s">
        <v>4619</v>
      </c>
    </row>
    <row r="104" spans="1:19">
      <c r="A104" t="s">
        <v>308</v>
      </c>
      <c r="B104" t="s">
        <v>309</v>
      </c>
      <c r="C104" t="s">
        <v>4612</v>
      </c>
      <c r="D104" t="s">
        <v>4613</v>
      </c>
      <c r="E104" t="s">
        <v>4444</v>
      </c>
      <c r="F104" t="s">
        <v>4445</v>
      </c>
      <c r="G104" t="s">
        <v>4525</v>
      </c>
      <c r="H104" t="s">
        <v>4614</v>
      </c>
      <c r="I104" t="s">
        <v>4615</v>
      </c>
      <c r="J104" t="s">
        <v>4616</v>
      </c>
      <c r="K104" t="s">
        <v>4617</v>
      </c>
      <c r="L104" t="s">
        <v>4618</v>
      </c>
      <c r="M104" t="s">
        <v>4619</v>
      </c>
    </row>
    <row r="105" spans="1:19">
      <c r="A105" t="s">
        <v>4620</v>
      </c>
      <c r="B105" t="s">
        <v>311</v>
      </c>
      <c r="C105" t="s">
        <v>4621</v>
      </c>
      <c r="D105" t="s">
        <v>4622</v>
      </c>
      <c r="E105" t="s">
        <v>4444</v>
      </c>
      <c r="F105" t="s">
        <v>4445</v>
      </c>
      <c r="G105" t="s">
        <v>4446</v>
      </c>
      <c r="H105" t="s">
        <v>4447</v>
      </c>
      <c r="I105" t="s">
        <v>4448</v>
      </c>
      <c r="J105" t="s">
        <v>4449</v>
      </c>
      <c r="K105" t="s">
        <v>4623</v>
      </c>
      <c r="L105" t="s">
        <v>4624</v>
      </c>
      <c r="M105" t="s">
        <v>4625</v>
      </c>
      <c r="N105" t="s">
        <v>4626</v>
      </c>
      <c r="O105" t="s">
        <v>4627</v>
      </c>
      <c r="P105" t="s">
        <v>4628</v>
      </c>
      <c r="Q105" t="s">
        <v>4629</v>
      </c>
      <c r="R105" t="s">
        <v>4630</v>
      </c>
    </row>
    <row r="106" spans="1:19">
      <c r="A106" t="s">
        <v>312</v>
      </c>
      <c r="B106" t="s">
        <v>313</v>
      </c>
      <c r="C106" t="s">
        <v>4457</v>
      </c>
      <c r="D106" t="s">
        <v>4458</v>
      </c>
      <c r="E106" t="s">
        <v>4444</v>
      </c>
      <c r="F106" t="s">
        <v>4445</v>
      </c>
      <c r="G106" t="s">
        <v>4446</v>
      </c>
      <c r="H106" t="s">
        <v>4447</v>
      </c>
      <c r="I106" t="s">
        <v>4448</v>
      </c>
      <c r="J106" t="s">
        <v>4449</v>
      </c>
      <c r="K106" t="s">
        <v>4459</v>
      </c>
      <c r="L106" t="s">
        <v>4460</v>
      </c>
      <c r="M106" t="s">
        <v>4461</v>
      </c>
      <c r="N106" t="s">
        <v>4462</v>
      </c>
      <c r="O106" t="s">
        <v>4463</v>
      </c>
      <c r="P106" t="s">
        <v>4464</v>
      </c>
      <c r="Q106" t="s">
        <v>4465</v>
      </c>
      <c r="R106" t="s">
        <v>4466</v>
      </c>
      <c r="S106" t="s">
        <v>4467</v>
      </c>
    </row>
    <row r="107" spans="1:19">
      <c r="A107" t="s">
        <v>314</v>
      </c>
      <c r="B107" t="s">
        <v>315</v>
      </c>
      <c r="C107" t="s">
        <v>4490</v>
      </c>
      <c r="D107" t="s">
        <v>4491</v>
      </c>
      <c r="E107" t="s">
        <v>4444</v>
      </c>
      <c r="F107" t="s">
        <v>4445</v>
      </c>
      <c r="G107" t="s">
        <v>4446</v>
      </c>
      <c r="H107" t="s">
        <v>4447</v>
      </c>
      <c r="I107" t="s">
        <v>4448</v>
      </c>
      <c r="J107" t="s">
        <v>4449</v>
      </c>
      <c r="K107" t="s">
        <v>4492</v>
      </c>
      <c r="L107" t="s">
        <v>4493</v>
      </c>
      <c r="M107" t="s">
        <v>4494</v>
      </c>
      <c r="N107" t="s">
        <v>4495</v>
      </c>
      <c r="O107" t="s">
        <v>4496</v>
      </c>
      <c r="P107" t="s">
        <v>4497</v>
      </c>
      <c r="Q107" t="s">
        <v>4498</v>
      </c>
    </row>
    <row r="108" spans="1:19">
      <c r="A108" t="s">
        <v>316</v>
      </c>
      <c r="B108" t="s">
        <v>317</v>
      </c>
      <c r="C108" t="s">
        <v>4631</v>
      </c>
      <c r="D108" t="s">
        <v>4632</v>
      </c>
      <c r="E108" t="s">
        <v>4444</v>
      </c>
      <c r="F108" t="s">
        <v>4445</v>
      </c>
      <c r="G108" t="s">
        <v>4525</v>
      </c>
      <c r="H108" t="s">
        <v>4614</v>
      </c>
      <c r="I108" t="s">
        <v>4615</v>
      </c>
      <c r="J108" t="s">
        <v>4633</v>
      </c>
      <c r="K108" t="s">
        <v>4634</v>
      </c>
      <c r="L108" t="s">
        <v>4635</v>
      </c>
      <c r="M108" t="s">
        <v>4636</v>
      </c>
      <c r="N108" t="s">
        <v>4637</v>
      </c>
    </row>
    <row r="109" spans="1:19">
      <c r="A109" t="s">
        <v>318</v>
      </c>
      <c r="B109" t="s">
        <v>319</v>
      </c>
      <c r="C109" t="s">
        <v>4631</v>
      </c>
      <c r="D109" t="s">
        <v>4632</v>
      </c>
      <c r="E109" t="s">
        <v>4444</v>
      </c>
      <c r="F109" t="s">
        <v>4445</v>
      </c>
      <c r="G109" t="s">
        <v>4525</v>
      </c>
      <c r="H109" t="s">
        <v>4614</v>
      </c>
      <c r="I109" t="s">
        <v>4615</v>
      </c>
      <c r="J109" t="s">
        <v>4633</v>
      </c>
      <c r="K109" t="s">
        <v>4634</v>
      </c>
      <c r="L109" t="s">
        <v>4635</v>
      </c>
      <c r="M109" t="s">
        <v>4636</v>
      </c>
      <c r="N109" t="s">
        <v>4637</v>
      </c>
    </row>
    <row r="110" spans="1:19">
      <c r="A110" t="s">
        <v>320</v>
      </c>
      <c r="B110" t="s">
        <v>321</v>
      </c>
      <c r="C110" t="s">
        <v>4631</v>
      </c>
      <c r="D110" t="s">
        <v>4632</v>
      </c>
      <c r="E110" t="s">
        <v>4444</v>
      </c>
      <c r="F110" t="s">
        <v>4445</v>
      </c>
      <c r="G110" t="s">
        <v>4525</v>
      </c>
      <c r="H110" t="s">
        <v>4614</v>
      </c>
      <c r="I110" t="s">
        <v>4615</v>
      </c>
      <c r="J110" t="s">
        <v>4633</v>
      </c>
      <c r="K110" t="s">
        <v>4634</v>
      </c>
      <c r="L110" t="s">
        <v>4635</v>
      </c>
      <c r="M110" t="s">
        <v>4636</v>
      </c>
      <c r="N110" t="s">
        <v>4637</v>
      </c>
    </row>
    <row r="111" spans="1:19">
      <c r="A111" t="s">
        <v>323</v>
      </c>
      <c r="B111" t="s">
        <v>324</v>
      </c>
      <c r="C111" t="s">
        <v>4631</v>
      </c>
      <c r="D111" t="s">
        <v>4632</v>
      </c>
      <c r="E111" t="s">
        <v>4444</v>
      </c>
      <c r="F111" t="s">
        <v>4445</v>
      </c>
      <c r="G111" t="s">
        <v>4525</v>
      </c>
      <c r="H111" t="s">
        <v>4614</v>
      </c>
      <c r="I111" t="s">
        <v>4615</v>
      </c>
      <c r="J111" t="s">
        <v>4633</v>
      </c>
      <c r="K111" t="s">
        <v>4634</v>
      </c>
      <c r="L111" t="s">
        <v>4635</v>
      </c>
      <c r="M111" t="s">
        <v>4636</v>
      </c>
      <c r="N111" t="s">
        <v>4637</v>
      </c>
    </row>
    <row r="112" spans="1:19">
      <c r="A112" t="s">
        <v>325</v>
      </c>
      <c r="B112" t="s">
        <v>326</v>
      </c>
      <c r="C112" t="s">
        <v>4631</v>
      </c>
      <c r="D112" t="s">
        <v>4632</v>
      </c>
      <c r="E112" t="s">
        <v>4444</v>
      </c>
      <c r="F112" t="s">
        <v>4445</v>
      </c>
      <c r="G112" t="s">
        <v>4525</v>
      </c>
      <c r="H112" t="s">
        <v>4614</v>
      </c>
      <c r="I112" t="s">
        <v>4615</v>
      </c>
      <c r="J112" t="s">
        <v>4633</v>
      </c>
      <c r="K112" t="s">
        <v>4634</v>
      </c>
      <c r="L112" t="s">
        <v>4635</v>
      </c>
      <c r="M112" t="s">
        <v>4636</v>
      </c>
      <c r="N112" t="s">
        <v>4637</v>
      </c>
    </row>
    <row r="113" spans="1:19">
      <c r="A113" t="s">
        <v>327</v>
      </c>
      <c r="B113" t="s">
        <v>328</v>
      </c>
      <c r="C113" t="s">
        <v>4631</v>
      </c>
      <c r="D113" t="s">
        <v>4632</v>
      </c>
      <c r="E113" t="s">
        <v>4444</v>
      </c>
      <c r="F113" t="s">
        <v>4445</v>
      </c>
      <c r="G113" t="s">
        <v>4525</v>
      </c>
      <c r="H113" t="s">
        <v>4614</v>
      </c>
      <c r="I113" t="s">
        <v>4615</v>
      </c>
      <c r="J113" t="s">
        <v>4633</v>
      </c>
      <c r="K113" t="s">
        <v>4634</v>
      </c>
      <c r="L113" t="s">
        <v>4635</v>
      </c>
      <c r="M113" t="s">
        <v>4636</v>
      </c>
      <c r="N113" t="s">
        <v>4637</v>
      </c>
    </row>
    <row r="114" spans="1:19">
      <c r="A114" t="s">
        <v>329</v>
      </c>
      <c r="B114" t="s">
        <v>330</v>
      </c>
      <c r="C114" t="s">
        <v>4631</v>
      </c>
      <c r="D114" t="s">
        <v>4632</v>
      </c>
      <c r="E114" t="s">
        <v>4444</v>
      </c>
      <c r="F114" t="s">
        <v>4445</v>
      </c>
      <c r="G114" t="s">
        <v>4525</v>
      </c>
      <c r="H114" t="s">
        <v>4614</v>
      </c>
      <c r="I114" t="s">
        <v>4615</v>
      </c>
      <c r="J114" t="s">
        <v>4633</v>
      </c>
      <c r="K114" t="s">
        <v>4634</v>
      </c>
      <c r="L114" t="s">
        <v>4635</v>
      </c>
      <c r="M114" t="s">
        <v>4636</v>
      </c>
      <c r="N114" t="s">
        <v>4637</v>
      </c>
    </row>
    <row r="115" spans="1:19">
      <c r="A115" t="s">
        <v>331</v>
      </c>
      <c r="B115" t="s">
        <v>332</v>
      </c>
      <c r="C115" t="s">
        <v>4631</v>
      </c>
      <c r="D115" t="s">
        <v>4632</v>
      </c>
      <c r="E115" t="s">
        <v>4444</v>
      </c>
      <c r="F115" t="s">
        <v>4445</v>
      </c>
      <c r="G115" t="s">
        <v>4525</v>
      </c>
      <c r="H115" t="s">
        <v>4614</v>
      </c>
      <c r="I115" t="s">
        <v>4615</v>
      </c>
      <c r="J115" t="s">
        <v>4633</v>
      </c>
      <c r="K115" t="s">
        <v>4634</v>
      </c>
      <c r="L115" t="s">
        <v>4635</v>
      </c>
      <c r="M115" t="s">
        <v>4636</v>
      </c>
      <c r="N115" t="s">
        <v>4637</v>
      </c>
    </row>
    <row r="116" spans="1:19">
      <c r="A116" t="s">
        <v>337</v>
      </c>
      <c r="B116" t="s">
        <v>338</v>
      </c>
      <c r="C116" t="s">
        <v>4631</v>
      </c>
      <c r="D116" t="s">
        <v>4632</v>
      </c>
      <c r="E116" t="s">
        <v>4444</v>
      </c>
      <c r="F116" t="s">
        <v>4445</v>
      </c>
      <c r="G116" t="s">
        <v>4525</v>
      </c>
      <c r="H116" t="s">
        <v>4614</v>
      </c>
      <c r="I116" t="s">
        <v>4615</v>
      </c>
      <c r="J116" t="s">
        <v>4633</v>
      </c>
      <c r="K116" t="s">
        <v>4634</v>
      </c>
      <c r="L116" t="s">
        <v>4635</v>
      </c>
      <c r="M116" t="s">
        <v>4636</v>
      </c>
      <c r="N116" t="s">
        <v>4637</v>
      </c>
    </row>
    <row r="117" spans="1:19">
      <c r="A117" t="s">
        <v>340</v>
      </c>
      <c r="B117" t="s">
        <v>341</v>
      </c>
      <c r="C117" t="s">
        <v>4631</v>
      </c>
      <c r="D117" t="s">
        <v>4632</v>
      </c>
      <c r="E117" t="s">
        <v>4444</v>
      </c>
      <c r="F117" t="s">
        <v>4445</v>
      </c>
      <c r="G117" t="s">
        <v>4525</v>
      </c>
      <c r="H117" t="s">
        <v>4614</v>
      </c>
      <c r="I117" t="s">
        <v>4615</v>
      </c>
      <c r="J117" t="s">
        <v>4633</v>
      </c>
      <c r="K117" t="s">
        <v>4634</v>
      </c>
      <c r="L117" t="s">
        <v>4635</v>
      </c>
      <c r="M117" t="s">
        <v>4636</v>
      </c>
      <c r="N117" t="s">
        <v>4637</v>
      </c>
    </row>
    <row r="118" spans="1:19">
      <c r="A118" t="s">
        <v>342</v>
      </c>
      <c r="B118" t="s">
        <v>343</v>
      </c>
      <c r="C118" t="s">
        <v>4631</v>
      </c>
      <c r="D118" t="s">
        <v>4632</v>
      </c>
      <c r="E118" t="s">
        <v>4444</v>
      </c>
      <c r="F118" t="s">
        <v>4445</v>
      </c>
      <c r="G118" t="s">
        <v>4525</v>
      </c>
      <c r="H118" t="s">
        <v>4614</v>
      </c>
      <c r="I118" t="s">
        <v>4615</v>
      </c>
      <c r="J118" t="s">
        <v>4633</v>
      </c>
      <c r="K118" t="s">
        <v>4634</v>
      </c>
      <c r="L118" t="s">
        <v>4635</v>
      </c>
      <c r="M118" t="s">
        <v>4636</v>
      </c>
      <c r="N118" t="s">
        <v>4637</v>
      </c>
    </row>
    <row r="119" spans="1:19">
      <c r="A119" t="s">
        <v>344</v>
      </c>
      <c r="B119" t="s">
        <v>345</v>
      </c>
      <c r="C119" t="s">
        <v>4631</v>
      </c>
      <c r="D119" t="s">
        <v>4632</v>
      </c>
      <c r="E119" t="s">
        <v>4444</v>
      </c>
      <c r="F119" t="s">
        <v>4445</v>
      </c>
      <c r="G119" t="s">
        <v>4525</v>
      </c>
      <c r="H119" t="s">
        <v>4614</v>
      </c>
      <c r="I119" t="s">
        <v>4615</v>
      </c>
      <c r="J119" t="s">
        <v>4633</v>
      </c>
      <c r="K119" t="s">
        <v>4634</v>
      </c>
      <c r="L119" t="s">
        <v>4635</v>
      </c>
      <c r="M119" t="s">
        <v>4636</v>
      </c>
      <c r="N119" t="s">
        <v>4637</v>
      </c>
    </row>
    <row r="120" spans="1:19">
      <c r="A120" t="s">
        <v>346</v>
      </c>
      <c r="B120" t="s">
        <v>347</v>
      </c>
      <c r="C120" t="s">
        <v>4631</v>
      </c>
      <c r="D120" t="s">
        <v>4632</v>
      </c>
      <c r="E120" t="s">
        <v>4444</v>
      </c>
      <c r="F120" t="s">
        <v>4445</v>
      </c>
      <c r="G120" t="s">
        <v>4525</v>
      </c>
      <c r="H120" t="s">
        <v>4614</v>
      </c>
      <c r="I120" t="s">
        <v>4615</v>
      </c>
      <c r="J120" t="s">
        <v>4633</v>
      </c>
      <c r="K120" t="s">
        <v>4634</v>
      </c>
      <c r="L120" t="s">
        <v>4635</v>
      </c>
      <c r="M120" t="s">
        <v>4636</v>
      </c>
      <c r="N120" t="s">
        <v>4637</v>
      </c>
    </row>
    <row r="121" spans="1:19">
      <c r="A121" t="s">
        <v>348</v>
      </c>
      <c r="B121" t="s">
        <v>349</v>
      </c>
      <c r="C121" t="s">
        <v>4631</v>
      </c>
      <c r="D121" t="s">
        <v>4632</v>
      </c>
      <c r="E121" t="s">
        <v>4444</v>
      </c>
      <c r="F121" t="s">
        <v>4445</v>
      </c>
      <c r="G121" t="s">
        <v>4525</v>
      </c>
      <c r="H121" t="s">
        <v>4614</v>
      </c>
      <c r="I121" t="s">
        <v>4615</v>
      </c>
      <c r="J121" t="s">
        <v>4633</v>
      </c>
      <c r="K121" t="s">
        <v>4634</v>
      </c>
      <c r="L121" t="s">
        <v>4635</v>
      </c>
      <c r="M121" t="s">
        <v>4636</v>
      </c>
      <c r="N121" t="s">
        <v>4637</v>
      </c>
    </row>
    <row r="122" spans="1:19">
      <c r="A122" t="s">
        <v>350</v>
      </c>
      <c r="B122" t="s">
        <v>351</v>
      </c>
      <c r="C122" t="s">
        <v>4631</v>
      </c>
      <c r="D122" t="s">
        <v>4632</v>
      </c>
      <c r="E122" t="s">
        <v>4444</v>
      </c>
      <c r="F122" t="s">
        <v>4445</v>
      </c>
      <c r="G122" t="s">
        <v>4525</v>
      </c>
      <c r="H122" t="s">
        <v>4614</v>
      </c>
      <c r="I122" t="s">
        <v>4615</v>
      </c>
      <c r="J122" t="s">
        <v>4633</v>
      </c>
      <c r="K122" t="s">
        <v>4634</v>
      </c>
      <c r="L122" t="s">
        <v>4635</v>
      </c>
      <c r="M122" t="s">
        <v>4636</v>
      </c>
      <c r="N122" t="s">
        <v>4637</v>
      </c>
    </row>
    <row r="123" spans="1:19">
      <c r="A123" t="s">
        <v>352</v>
      </c>
      <c r="B123" t="s">
        <v>353</v>
      </c>
      <c r="C123" t="s">
        <v>4631</v>
      </c>
      <c r="D123" t="s">
        <v>4632</v>
      </c>
      <c r="E123" t="s">
        <v>4444</v>
      </c>
      <c r="F123" t="s">
        <v>4445</v>
      </c>
      <c r="G123" t="s">
        <v>4525</v>
      </c>
      <c r="H123" t="s">
        <v>4614</v>
      </c>
      <c r="I123" t="s">
        <v>4615</v>
      </c>
      <c r="J123" t="s">
        <v>4633</v>
      </c>
      <c r="K123" t="s">
        <v>4634</v>
      </c>
      <c r="L123" t="s">
        <v>4635</v>
      </c>
      <c r="M123" t="s">
        <v>4636</v>
      </c>
      <c r="N123" t="s">
        <v>4637</v>
      </c>
    </row>
    <row r="124" spans="1:19">
      <c r="A124" t="s">
        <v>357</v>
      </c>
      <c r="B124" t="s">
        <v>358</v>
      </c>
      <c r="C124" t="s">
        <v>4490</v>
      </c>
      <c r="D124" t="s">
        <v>4491</v>
      </c>
      <c r="E124" t="s">
        <v>4444</v>
      </c>
      <c r="F124" t="s">
        <v>4445</v>
      </c>
      <c r="G124" t="s">
        <v>4446</v>
      </c>
      <c r="H124" t="s">
        <v>4447</v>
      </c>
      <c r="I124" t="s">
        <v>4448</v>
      </c>
      <c r="J124" t="s">
        <v>4449</v>
      </c>
      <c r="K124" t="s">
        <v>4492</v>
      </c>
      <c r="L124" t="s">
        <v>4493</v>
      </c>
      <c r="M124" t="s">
        <v>4494</v>
      </c>
      <c r="N124" t="s">
        <v>4495</v>
      </c>
      <c r="O124" t="s">
        <v>4496</v>
      </c>
      <c r="P124" t="s">
        <v>4497</v>
      </c>
      <c r="Q124" t="s">
        <v>4498</v>
      </c>
    </row>
    <row r="125" spans="1:19">
      <c r="A125" t="s">
        <v>359</v>
      </c>
      <c r="B125" t="s">
        <v>360</v>
      </c>
      <c r="C125" t="s">
        <v>4490</v>
      </c>
      <c r="D125" t="s">
        <v>4491</v>
      </c>
      <c r="E125" t="s">
        <v>4444</v>
      </c>
      <c r="F125" t="s">
        <v>4445</v>
      </c>
      <c r="G125" t="s">
        <v>4446</v>
      </c>
      <c r="H125" t="s">
        <v>4447</v>
      </c>
      <c r="I125" t="s">
        <v>4448</v>
      </c>
      <c r="J125" t="s">
        <v>4449</v>
      </c>
      <c r="K125" t="s">
        <v>4492</v>
      </c>
      <c r="L125" t="s">
        <v>4493</v>
      </c>
      <c r="M125" t="s">
        <v>4494</v>
      </c>
      <c r="N125" t="s">
        <v>4495</v>
      </c>
      <c r="O125" t="s">
        <v>4496</v>
      </c>
      <c r="P125" t="s">
        <v>4497</v>
      </c>
      <c r="Q125" t="s">
        <v>4498</v>
      </c>
    </row>
    <row r="126" spans="1:19">
      <c r="A126" t="s">
        <v>361</v>
      </c>
      <c r="B126" t="s">
        <v>362</v>
      </c>
      <c r="C126" t="s">
        <v>4638</v>
      </c>
      <c r="D126" t="s">
        <v>4639</v>
      </c>
      <c r="E126" t="s">
        <v>4444</v>
      </c>
      <c r="F126" t="s">
        <v>4445</v>
      </c>
      <c r="G126" t="s">
        <v>4446</v>
      </c>
      <c r="H126" t="s">
        <v>4447</v>
      </c>
      <c r="I126" t="s">
        <v>4448</v>
      </c>
      <c r="J126" t="s">
        <v>4449</v>
      </c>
      <c r="K126" t="s">
        <v>4459</v>
      </c>
      <c r="L126" t="s">
        <v>4460</v>
      </c>
      <c r="M126" t="s">
        <v>4501</v>
      </c>
      <c r="N126" t="s">
        <v>4591</v>
      </c>
      <c r="O126" t="s">
        <v>4592</v>
      </c>
      <c r="P126" t="s">
        <v>4593</v>
      </c>
      <c r="Q126" t="s">
        <v>4640</v>
      </c>
      <c r="R126" t="s">
        <v>4641</v>
      </c>
      <c r="S126" t="s">
        <v>4642</v>
      </c>
    </row>
    <row r="127" spans="1:19">
      <c r="A127" t="s">
        <v>363</v>
      </c>
      <c r="B127" t="s">
        <v>364</v>
      </c>
      <c r="C127" t="s">
        <v>4638</v>
      </c>
      <c r="D127" t="s">
        <v>4639</v>
      </c>
      <c r="E127" t="s">
        <v>4444</v>
      </c>
      <c r="F127" t="s">
        <v>4445</v>
      </c>
      <c r="G127" t="s">
        <v>4446</v>
      </c>
      <c r="H127" t="s">
        <v>4447</v>
      </c>
      <c r="I127" t="s">
        <v>4448</v>
      </c>
      <c r="J127" t="s">
        <v>4449</v>
      </c>
      <c r="K127" t="s">
        <v>4459</v>
      </c>
      <c r="L127" t="s">
        <v>4460</v>
      </c>
      <c r="M127" t="s">
        <v>4501</v>
      </c>
      <c r="N127" t="s">
        <v>4591</v>
      </c>
      <c r="O127" t="s">
        <v>4592</v>
      </c>
      <c r="P127" t="s">
        <v>4593</v>
      </c>
      <c r="Q127" t="s">
        <v>4640</v>
      </c>
      <c r="R127" t="s">
        <v>4641</v>
      </c>
      <c r="S127" t="s">
        <v>4642</v>
      </c>
    </row>
    <row r="128" spans="1:19">
      <c r="A128" t="s">
        <v>365</v>
      </c>
      <c r="B128" t="s">
        <v>366</v>
      </c>
      <c r="C128" t="s">
        <v>4643</v>
      </c>
      <c r="D128" t="s">
        <v>4644</v>
      </c>
      <c r="E128" t="s">
        <v>4444</v>
      </c>
      <c r="F128" t="s">
        <v>4445</v>
      </c>
      <c r="G128" t="s">
        <v>4446</v>
      </c>
      <c r="H128" t="s">
        <v>4447</v>
      </c>
      <c r="I128" t="s">
        <v>4448</v>
      </c>
      <c r="J128" t="s">
        <v>4449</v>
      </c>
      <c r="K128" t="s">
        <v>4459</v>
      </c>
      <c r="L128" t="s">
        <v>4460</v>
      </c>
      <c r="M128" t="s">
        <v>4461</v>
      </c>
      <c r="N128" t="s">
        <v>4462</v>
      </c>
      <c r="O128" t="s">
        <v>4645</v>
      </c>
      <c r="P128" t="s">
        <v>4646</v>
      </c>
      <c r="Q128" t="s">
        <v>4647</v>
      </c>
    </row>
    <row r="129" spans="1:21">
      <c r="A129" t="s">
        <v>367</v>
      </c>
      <c r="B129" t="s">
        <v>368</v>
      </c>
      <c r="C129" t="s">
        <v>4648</v>
      </c>
      <c r="D129" t="s">
        <v>4649</v>
      </c>
      <c r="E129" t="s">
        <v>4444</v>
      </c>
      <c r="F129" t="s">
        <v>4650</v>
      </c>
      <c r="G129" t="s">
        <v>4651</v>
      </c>
      <c r="H129" t="s">
        <v>4652</v>
      </c>
    </row>
    <row r="130" spans="1:21">
      <c r="A130" t="s">
        <v>369</v>
      </c>
      <c r="B130" t="s">
        <v>370</v>
      </c>
      <c r="C130" t="s">
        <v>4648</v>
      </c>
      <c r="D130" t="s">
        <v>4649</v>
      </c>
      <c r="E130" t="s">
        <v>4444</v>
      </c>
      <c r="F130" t="s">
        <v>4650</v>
      </c>
      <c r="G130" t="s">
        <v>4651</v>
      </c>
      <c r="H130" t="s">
        <v>4652</v>
      </c>
    </row>
    <row r="131" spans="1:21">
      <c r="A131" t="s">
        <v>371</v>
      </c>
      <c r="B131" t="s">
        <v>372</v>
      </c>
      <c r="C131" t="s">
        <v>4648</v>
      </c>
      <c r="D131" t="s">
        <v>4649</v>
      </c>
      <c r="E131" t="s">
        <v>4444</v>
      </c>
      <c r="F131" t="s">
        <v>4650</v>
      </c>
      <c r="G131" t="s">
        <v>4651</v>
      </c>
      <c r="H131" t="s">
        <v>4652</v>
      </c>
    </row>
    <row r="132" spans="1:21">
      <c r="A132" t="s">
        <v>374</v>
      </c>
      <c r="B132" t="s">
        <v>375</v>
      </c>
      <c r="C132" t="s">
        <v>4631</v>
      </c>
      <c r="D132" t="s">
        <v>4653</v>
      </c>
      <c r="E132" t="s">
        <v>4444</v>
      </c>
      <c r="F132" t="s">
        <v>4445</v>
      </c>
      <c r="G132" t="s">
        <v>4525</v>
      </c>
      <c r="H132" t="s">
        <v>4614</v>
      </c>
      <c r="I132" t="s">
        <v>4615</v>
      </c>
      <c r="J132" t="s">
        <v>4633</v>
      </c>
      <c r="K132" t="s">
        <v>4634</v>
      </c>
      <c r="L132" t="s">
        <v>4635</v>
      </c>
      <c r="M132" t="s">
        <v>4636</v>
      </c>
      <c r="N132" t="s">
        <v>4637</v>
      </c>
    </row>
    <row r="133" spans="1:21">
      <c r="A133" t="s">
        <v>376</v>
      </c>
      <c r="B133" t="s">
        <v>377</v>
      </c>
      <c r="C133" t="s">
        <v>4589</v>
      </c>
      <c r="D133" t="s">
        <v>4590</v>
      </c>
      <c r="E133" t="s">
        <v>4444</v>
      </c>
      <c r="F133" t="s">
        <v>4445</v>
      </c>
      <c r="G133" t="s">
        <v>4446</v>
      </c>
      <c r="H133" t="s">
        <v>4447</v>
      </c>
      <c r="I133" t="s">
        <v>4448</v>
      </c>
      <c r="J133" t="s">
        <v>4449</v>
      </c>
      <c r="K133" t="s">
        <v>4459</v>
      </c>
      <c r="L133" t="s">
        <v>4460</v>
      </c>
      <c r="M133" t="s">
        <v>4501</v>
      </c>
      <c r="N133" t="s">
        <v>4591</v>
      </c>
      <c r="O133" t="s">
        <v>4592</v>
      </c>
      <c r="P133" t="s">
        <v>4593</v>
      </c>
      <c r="Q133" t="s">
        <v>4594</v>
      </c>
      <c r="R133" t="s">
        <v>4595</v>
      </c>
    </row>
    <row r="134" spans="1:21">
      <c r="A134" t="s">
        <v>378</v>
      </c>
      <c r="B134" t="s">
        <v>379</v>
      </c>
      <c r="C134" t="s">
        <v>4499</v>
      </c>
      <c r="D134" t="s">
        <v>4500</v>
      </c>
      <c r="E134" t="s">
        <v>4444</v>
      </c>
      <c r="F134" t="s">
        <v>4445</v>
      </c>
      <c r="G134" t="s">
        <v>4446</v>
      </c>
      <c r="H134" t="s">
        <v>4447</v>
      </c>
      <c r="I134" t="s">
        <v>4448</v>
      </c>
      <c r="J134" t="s">
        <v>4449</v>
      </c>
      <c r="K134" t="s">
        <v>4459</v>
      </c>
      <c r="L134" t="s">
        <v>4460</v>
      </c>
      <c r="M134" t="s">
        <v>4501</v>
      </c>
      <c r="N134" t="s">
        <v>4502</v>
      </c>
      <c r="O134" t="s">
        <v>4503</v>
      </c>
      <c r="P134" t="s">
        <v>4504</v>
      </c>
      <c r="Q134" t="s">
        <v>4505</v>
      </c>
      <c r="R134" t="s">
        <v>4506</v>
      </c>
      <c r="S134" t="s">
        <v>4507</v>
      </c>
      <c r="T134" t="s">
        <v>4499</v>
      </c>
      <c r="U134" t="s">
        <v>4508</v>
      </c>
    </row>
    <row r="135" spans="1:21">
      <c r="A135" t="s">
        <v>380</v>
      </c>
      <c r="B135" t="s">
        <v>381</v>
      </c>
      <c r="C135" t="s">
        <v>4643</v>
      </c>
      <c r="D135" t="s">
        <v>4644</v>
      </c>
      <c r="E135" t="s">
        <v>4444</v>
      </c>
      <c r="F135" t="s">
        <v>4445</v>
      </c>
      <c r="G135" t="s">
        <v>4446</v>
      </c>
      <c r="H135" t="s">
        <v>4447</v>
      </c>
      <c r="I135" t="s">
        <v>4448</v>
      </c>
      <c r="J135" t="s">
        <v>4449</v>
      </c>
      <c r="K135" t="s">
        <v>4459</v>
      </c>
      <c r="L135" t="s">
        <v>4460</v>
      </c>
      <c r="M135" t="s">
        <v>4461</v>
      </c>
      <c r="N135" t="s">
        <v>4462</v>
      </c>
      <c r="O135" t="s">
        <v>4645</v>
      </c>
      <c r="P135" t="s">
        <v>4646</v>
      </c>
      <c r="Q135" t="s">
        <v>4647</v>
      </c>
    </row>
    <row r="136" spans="1:21">
      <c r="A136" t="s">
        <v>382</v>
      </c>
      <c r="B136" t="s">
        <v>383</v>
      </c>
      <c r="C136" t="s">
        <v>4457</v>
      </c>
      <c r="D136" t="s">
        <v>4458</v>
      </c>
      <c r="E136" t="s">
        <v>4444</v>
      </c>
      <c r="F136" t="s">
        <v>4445</v>
      </c>
      <c r="G136" t="s">
        <v>4446</v>
      </c>
      <c r="H136" t="s">
        <v>4447</v>
      </c>
      <c r="I136" t="s">
        <v>4448</v>
      </c>
      <c r="J136" t="s">
        <v>4449</v>
      </c>
      <c r="K136" t="s">
        <v>4459</v>
      </c>
      <c r="L136" t="s">
        <v>4460</v>
      </c>
      <c r="M136" t="s">
        <v>4461</v>
      </c>
      <c r="N136" t="s">
        <v>4462</v>
      </c>
      <c r="O136" t="s">
        <v>4463</v>
      </c>
      <c r="P136" t="s">
        <v>4464</v>
      </c>
      <c r="Q136" t="s">
        <v>4465</v>
      </c>
      <c r="R136" t="s">
        <v>4466</v>
      </c>
      <c r="S136" t="s">
        <v>4467</v>
      </c>
    </row>
    <row r="137" spans="1:21">
      <c r="A137" t="s">
        <v>386</v>
      </c>
      <c r="B137" t="s">
        <v>387</v>
      </c>
      <c r="C137" t="s">
        <v>4589</v>
      </c>
      <c r="D137" t="s">
        <v>4590</v>
      </c>
      <c r="E137" t="s">
        <v>4444</v>
      </c>
      <c r="F137" t="s">
        <v>4445</v>
      </c>
      <c r="G137" t="s">
        <v>4446</v>
      </c>
      <c r="H137" t="s">
        <v>4447</v>
      </c>
      <c r="I137" t="s">
        <v>4448</v>
      </c>
      <c r="J137" t="s">
        <v>4449</v>
      </c>
      <c r="K137" t="s">
        <v>4459</v>
      </c>
      <c r="L137" t="s">
        <v>4460</v>
      </c>
      <c r="M137" t="s">
        <v>4501</v>
      </c>
      <c r="N137" t="s">
        <v>4591</v>
      </c>
      <c r="O137" t="s">
        <v>4592</v>
      </c>
      <c r="P137" t="s">
        <v>4593</v>
      </c>
      <c r="Q137" t="s">
        <v>4594</v>
      </c>
      <c r="R137" t="s">
        <v>4595</v>
      </c>
    </row>
    <row r="138" spans="1:21">
      <c r="A138" t="s">
        <v>388</v>
      </c>
      <c r="B138" t="s">
        <v>389</v>
      </c>
      <c r="C138" t="s">
        <v>4654</v>
      </c>
      <c r="D138" t="s">
        <v>4655</v>
      </c>
      <c r="E138" t="s">
        <v>4444</v>
      </c>
      <c r="F138" t="s">
        <v>4445</v>
      </c>
      <c r="G138" t="s">
        <v>4446</v>
      </c>
      <c r="H138" t="s">
        <v>4447</v>
      </c>
      <c r="I138" t="s">
        <v>4448</v>
      </c>
      <c r="J138" t="s">
        <v>4449</v>
      </c>
      <c r="K138" t="s">
        <v>4459</v>
      </c>
      <c r="L138" t="s">
        <v>4460</v>
      </c>
      <c r="M138" t="s">
        <v>4501</v>
      </c>
      <c r="N138" t="s">
        <v>4502</v>
      </c>
      <c r="O138" t="s">
        <v>4503</v>
      </c>
      <c r="P138" t="s">
        <v>4504</v>
      </c>
      <c r="Q138" t="s">
        <v>4505</v>
      </c>
      <c r="R138" t="s">
        <v>4656</v>
      </c>
      <c r="S138" t="s">
        <v>4657</v>
      </c>
      <c r="T138" t="s">
        <v>4658</v>
      </c>
    </row>
    <row r="139" spans="1:21">
      <c r="A139" t="s">
        <v>390</v>
      </c>
      <c r="B139" t="s">
        <v>391</v>
      </c>
      <c r="C139" t="s">
        <v>4499</v>
      </c>
      <c r="D139" t="s">
        <v>4500</v>
      </c>
      <c r="E139" t="s">
        <v>4444</v>
      </c>
      <c r="F139" t="s">
        <v>4445</v>
      </c>
      <c r="G139" t="s">
        <v>4446</v>
      </c>
      <c r="H139" t="s">
        <v>4447</v>
      </c>
      <c r="I139" t="s">
        <v>4448</v>
      </c>
      <c r="J139" t="s">
        <v>4449</v>
      </c>
      <c r="K139" t="s">
        <v>4459</v>
      </c>
      <c r="L139" t="s">
        <v>4460</v>
      </c>
      <c r="M139" t="s">
        <v>4501</v>
      </c>
      <c r="N139" t="s">
        <v>4502</v>
      </c>
      <c r="O139" t="s">
        <v>4503</v>
      </c>
      <c r="P139" t="s">
        <v>4504</v>
      </c>
      <c r="Q139" t="s">
        <v>4505</v>
      </c>
      <c r="R139" t="s">
        <v>4506</v>
      </c>
      <c r="S139" t="s">
        <v>4507</v>
      </c>
      <c r="T139" t="s">
        <v>4499</v>
      </c>
      <c r="U139" t="s">
        <v>4508</v>
      </c>
    </row>
    <row r="140" spans="1:21">
      <c r="A140" t="s">
        <v>392</v>
      </c>
      <c r="B140" t="s">
        <v>393</v>
      </c>
      <c r="C140" t="s">
        <v>4547</v>
      </c>
      <c r="D140" t="s">
        <v>4548</v>
      </c>
      <c r="E140" t="s">
        <v>4444</v>
      </c>
      <c r="F140" t="s">
        <v>4445</v>
      </c>
      <c r="G140" t="s">
        <v>4446</v>
      </c>
      <c r="H140" t="s">
        <v>4447</v>
      </c>
      <c r="I140" t="s">
        <v>4448</v>
      </c>
      <c r="J140" t="s">
        <v>4449</v>
      </c>
      <c r="K140" t="s">
        <v>4459</v>
      </c>
      <c r="L140" t="s">
        <v>4460</v>
      </c>
      <c r="M140" t="s">
        <v>4501</v>
      </c>
      <c r="N140" t="s">
        <v>4502</v>
      </c>
      <c r="O140" t="s">
        <v>4503</v>
      </c>
      <c r="P140" t="s">
        <v>4504</v>
      </c>
      <c r="Q140" t="s">
        <v>4505</v>
      </c>
      <c r="R140" t="s">
        <v>4506</v>
      </c>
      <c r="S140" t="s">
        <v>4507</v>
      </c>
      <c r="T140" t="s">
        <v>4549</v>
      </c>
    </row>
    <row r="141" spans="1:21">
      <c r="A141" t="s">
        <v>394</v>
      </c>
      <c r="B141" t="s">
        <v>395</v>
      </c>
      <c r="C141" t="s">
        <v>4457</v>
      </c>
      <c r="D141" t="s">
        <v>4458</v>
      </c>
      <c r="E141" t="s">
        <v>4444</v>
      </c>
      <c r="F141" t="s">
        <v>4445</v>
      </c>
      <c r="G141" t="s">
        <v>4446</v>
      </c>
      <c r="H141" t="s">
        <v>4447</v>
      </c>
      <c r="I141" t="s">
        <v>4448</v>
      </c>
      <c r="J141" t="s">
        <v>4449</v>
      </c>
      <c r="K141" t="s">
        <v>4459</v>
      </c>
      <c r="L141" t="s">
        <v>4460</v>
      </c>
      <c r="M141" t="s">
        <v>4461</v>
      </c>
      <c r="N141" t="s">
        <v>4462</v>
      </c>
      <c r="O141" t="s">
        <v>4463</v>
      </c>
      <c r="P141" t="s">
        <v>4464</v>
      </c>
      <c r="Q141" t="s">
        <v>4465</v>
      </c>
      <c r="R141" t="s">
        <v>4466</v>
      </c>
      <c r="S141" t="s">
        <v>4467</v>
      </c>
    </row>
    <row r="142" spans="1:21">
      <c r="A142" t="s">
        <v>396</v>
      </c>
      <c r="B142" t="s">
        <v>397</v>
      </c>
      <c r="C142" t="s">
        <v>4589</v>
      </c>
      <c r="D142" t="s">
        <v>4590</v>
      </c>
      <c r="E142" t="s">
        <v>4444</v>
      </c>
      <c r="F142" t="s">
        <v>4445</v>
      </c>
      <c r="G142" t="s">
        <v>4446</v>
      </c>
      <c r="H142" t="s">
        <v>4447</v>
      </c>
      <c r="I142" t="s">
        <v>4448</v>
      </c>
      <c r="J142" t="s">
        <v>4449</v>
      </c>
      <c r="K142" t="s">
        <v>4459</v>
      </c>
      <c r="L142" t="s">
        <v>4460</v>
      </c>
      <c r="M142" t="s">
        <v>4501</v>
      </c>
      <c r="N142" t="s">
        <v>4591</v>
      </c>
      <c r="O142" t="s">
        <v>4592</v>
      </c>
      <c r="P142" t="s">
        <v>4593</v>
      </c>
      <c r="Q142" t="s">
        <v>4594</v>
      </c>
      <c r="R142" t="s">
        <v>4595</v>
      </c>
    </row>
    <row r="143" spans="1:21">
      <c r="A143" t="s">
        <v>398</v>
      </c>
      <c r="B143" t="s">
        <v>399</v>
      </c>
      <c r="C143" t="s">
        <v>4499</v>
      </c>
      <c r="D143" t="s">
        <v>4500</v>
      </c>
      <c r="E143" t="s">
        <v>4444</v>
      </c>
      <c r="F143" t="s">
        <v>4445</v>
      </c>
      <c r="G143" t="s">
        <v>4446</v>
      </c>
      <c r="H143" t="s">
        <v>4447</v>
      </c>
      <c r="I143" t="s">
        <v>4448</v>
      </c>
      <c r="J143" t="s">
        <v>4449</v>
      </c>
      <c r="K143" t="s">
        <v>4459</v>
      </c>
      <c r="L143" t="s">
        <v>4460</v>
      </c>
      <c r="M143" t="s">
        <v>4501</v>
      </c>
      <c r="N143" t="s">
        <v>4502</v>
      </c>
      <c r="O143" t="s">
        <v>4503</v>
      </c>
      <c r="P143" t="s">
        <v>4504</v>
      </c>
      <c r="Q143" t="s">
        <v>4505</v>
      </c>
      <c r="R143" t="s">
        <v>4506</v>
      </c>
      <c r="S143" t="s">
        <v>4507</v>
      </c>
      <c r="T143" t="s">
        <v>4499</v>
      </c>
      <c r="U143" t="s">
        <v>4508</v>
      </c>
    </row>
    <row r="144" spans="1:21">
      <c r="A144" t="s">
        <v>400</v>
      </c>
      <c r="B144" t="s">
        <v>401</v>
      </c>
      <c r="C144" t="s">
        <v>4547</v>
      </c>
      <c r="D144" t="s">
        <v>4548</v>
      </c>
      <c r="E144" t="s">
        <v>4444</v>
      </c>
      <c r="F144" t="s">
        <v>4445</v>
      </c>
      <c r="G144" t="s">
        <v>4446</v>
      </c>
      <c r="H144" t="s">
        <v>4447</v>
      </c>
      <c r="I144" t="s">
        <v>4448</v>
      </c>
      <c r="J144" t="s">
        <v>4449</v>
      </c>
      <c r="K144" t="s">
        <v>4459</v>
      </c>
      <c r="L144" t="s">
        <v>4460</v>
      </c>
      <c r="M144" t="s">
        <v>4501</v>
      </c>
      <c r="N144" t="s">
        <v>4502</v>
      </c>
      <c r="O144" t="s">
        <v>4503</v>
      </c>
      <c r="P144" t="s">
        <v>4504</v>
      </c>
      <c r="Q144" t="s">
        <v>4505</v>
      </c>
      <c r="R144" t="s">
        <v>4506</v>
      </c>
      <c r="S144" t="s">
        <v>4507</v>
      </c>
      <c r="T144" t="s">
        <v>4549</v>
      </c>
    </row>
    <row r="145" spans="1:21">
      <c r="A145" t="s">
        <v>402</v>
      </c>
      <c r="B145" t="s">
        <v>403</v>
      </c>
      <c r="C145" t="s">
        <v>4659</v>
      </c>
      <c r="D145" t="s">
        <v>4660</v>
      </c>
      <c r="E145" t="s">
        <v>4444</v>
      </c>
      <c r="F145" t="s">
        <v>4445</v>
      </c>
      <c r="G145" t="s">
        <v>4446</v>
      </c>
      <c r="H145" t="s">
        <v>4447</v>
      </c>
      <c r="I145" t="s">
        <v>4448</v>
      </c>
      <c r="J145" t="s">
        <v>4449</v>
      </c>
      <c r="K145" t="s">
        <v>4661</v>
      </c>
      <c r="L145" t="s">
        <v>4662</v>
      </c>
      <c r="M145" t="s">
        <v>4663</v>
      </c>
      <c r="N145" t="s">
        <v>4664</v>
      </c>
      <c r="O145" t="s">
        <v>4665</v>
      </c>
      <c r="P145" t="s">
        <v>4666</v>
      </c>
      <c r="Q145" t="s">
        <v>4667</v>
      </c>
      <c r="R145" t="s">
        <v>4668</v>
      </c>
      <c r="S145" t="s">
        <v>4669</v>
      </c>
      <c r="T145" t="s">
        <v>4670</v>
      </c>
      <c r="U145" t="s">
        <v>4671</v>
      </c>
    </row>
    <row r="146" spans="1:21">
      <c r="A146" t="s">
        <v>404</v>
      </c>
      <c r="B146" t="s">
        <v>405</v>
      </c>
      <c r="C146" t="s">
        <v>4490</v>
      </c>
      <c r="D146" t="s">
        <v>4491</v>
      </c>
      <c r="E146" t="s">
        <v>4444</v>
      </c>
      <c r="F146" t="s">
        <v>4445</v>
      </c>
      <c r="G146" t="s">
        <v>4446</v>
      </c>
      <c r="H146" t="s">
        <v>4447</v>
      </c>
      <c r="I146" t="s">
        <v>4448</v>
      </c>
      <c r="J146" t="s">
        <v>4449</v>
      </c>
      <c r="K146" t="s">
        <v>4492</v>
      </c>
      <c r="L146" t="s">
        <v>4493</v>
      </c>
      <c r="M146" t="s">
        <v>4494</v>
      </c>
      <c r="N146" t="s">
        <v>4495</v>
      </c>
      <c r="O146" t="s">
        <v>4496</v>
      </c>
      <c r="P146" t="s">
        <v>4497</v>
      </c>
      <c r="Q146" t="s">
        <v>4498</v>
      </c>
    </row>
    <row r="147" spans="1:21">
      <c r="A147" t="s">
        <v>406</v>
      </c>
      <c r="B147" t="s">
        <v>407</v>
      </c>
      <c r="C147" t="s">
        <v>4589</v>
      </c>
      <c r="D147" t="s">
        <v>4590</v>
      </c>
      <c r="E147" t="s">
        <v>4444</v>
      </c>
      <c r="F147" t="s">
        <v>4445</v>
      </c>
      <c r="G147" t="s">
        <v>4446</v>
      </c>
      <c r="H147" t="s">
        <v>4447</v>
      </c>
      <c r="I147" t="s">
        <v>4448</v>
      </c>
      <c r="J147" t="s">
        <v>4449</v>
      </c>
      <c r="K147" t="s">
        <v>4459</v>
      </c>
      <c r="L147" t="s">
        <v>4460</v>
      </c>
      <c r="M147" t="s">
        <v>4501</v>
      </c>
      <c r="N147" t="s">
        <v>4591</v>
      </c>
      <c r="O147" t="s">
        <v>4592</v>
      </c>
      <c r="P147" t="s">
        <v>4593</v>
      </c>
      <c r="Q147" t="s">
        <v>4594</v>
      </c>
      <c r="R147" t="s">
        <v>4595</v>
      </c>
    </row>
    <row r="148" spans="1:21">
      <c r="A148" t="s">
        <v>408</v>
      </c>
      <c r="B148" t="s">
        <v>409</v>
      </c>
      <c r="C148" t="s">
        <v>4499</v>
      </c>
      <c r="D148" t="s">
        <v>4500</v>
      </c>
      <c r="E148" t="s">
        <v>4444</v>
      </c>
      <c r="F148" t="s">
        <v>4445</v>
      </c>
      <c r="G148" t="s">
        <v>4446</v>
      </c>
      <c r="H148" t="s">
        <v>4447</v>
      </c>
      <c r="I148" t="s">
        <v>4448</v>
      </c>
      <c r="J148" t="s">
        <v>4449</v>
      </c>
      <c r="K148" t="s">
        <v>4459</v>
      </c>
      <c r="L148" t="s">
        <v>4460</v>
      </c>
      <c r="M148" t="s">
        <v>4501</v>
      </c>
      <c r="N148" t="s">
        <v>4502</v>
      </c>
      <c r="O148" t="s">
        <v>4503</v>
      </c>
      <c r="P148" t="s">
        <v>4504</v>
      </c>
      <c r="Q148" t="s">
        <v>4505</v>
      </c>
      <c r="R148" t="s">
        <v>4506</v>
      </c>
      <c r="S148" t="s">
        <v>4507</v>
      </c>
      <c r="T148" t="s">
        <v>4499</v>
      </c>
      <c r="U148" t="s">
        <v>4508</v>
      </c>
    </row>
    <row r="149" spans="1:21">
      <c r="A149" t="s">
        <v>410</v>
      </c>
      <c r="B149" t="s">
        <v>411</v>
      </c>
      <c r="C149" t="s">
        <v>4547</v>
      </c>
      <c r="D149" t="s">
        <v>4548</v>
      </c>
      <c r="E149" t="s">
        <v>4444</v>
      </c>
      <c r="F149" t="s">
        <v>4445</v>
      </c>
      <c r="G149" t="s">
        <v>4446</v>
      </c>
      <c r="H149" t="s">
        <v>4447</v>
      </c>
      <c r="I149" t="s">
        <v>4448</v>
      </c>
      <c r="J149" t="s">
        <v>4449</v>
      </c>
      <c r="K149" t="s">
        <v>4459</v>
      </c>
      <c r="L149" t="s">
        <v>4460</v>
      </c>
      <c r="M149" t="s">
        <v>4501</v>
      </c>
      <c r="N149" t="s">
        <v>4502</v>
      </c>
      <c r="O149" t="s">
        <v>4503</v>
      </c>
      <c r="P149" t="s">
        <v>4504</v>
      </c>
      <c r="Q149" t="s">
        <v>4505</v>
      </c>
      <c r="R149" t="s">
        <v>4506</v>
      </c>
      <c r="S149" t="s">
        <v>4507</v>
      </c>
      <c r="T149" t="s">
        <v>4549</v>
      </c>
    </row>
    <row r="150" spans="1:21">
      <c r="A150" t="s">
        <v>412</v>
      </c>
      <c r="B150" t="s">
        <v>413</v>
      </c>
      <c r="C150" t="s">
        <v>4442</v>
      </c>
      <c r="D150" t="s">
        <v>4672</v>
      </c>
      <c r="E150" t="s">
        <v>4444</v>
      </c>
      <c r="F150" t="s">
        <v>4445</v>
      </c>
      <c r="G150" t="s">
        <v>4446</v>
      </c>
      <c r="H150" t="s">
        <v>4447</v>
      </c>
      <c r="I150" t="s">
        <v>4448</v>
      </c>
      <c r="J150" t="s">
        <v>4449</v>
      </c>
      <c r="K150" t="s">
        <v>4450</v>
      </c>
      <c r="L150" t="s">
        <v>4451</v>
      </c>
      <c r="M150" t="s">
        <v>4452</v>
      </c>
      <c r="N150" t="s">
        <v>4453</v>
      </c>
      <c r="O150" t="s">
        <v>4454</v>
      </c>
      <c r="P150" t="s">
        <v>4455</v>
      </c>
      <c r="Q150" t="s">
        <v>4442</v>
      </c>
      <c r="R150" t="s">
        <v>4673</v>
      </c>
    </row>
    <row r="151" spans="1:21">
      <c r="A151" t="s">
        <v>414</v>
      </c>
      <c r="B151" t="s">
        <v>415</v>
      </c>
      <c r="C151" t="s">
        <v>4490</v>
      </c>
      <c r="D151" t="s">
        <v>4491</v>
      </c>
      <c r="E151" t="s">
        <v>4444</v>
      </c>
      <c r="F151" t="s">
        <v>4445</v>
      </c>
      <c r="G151" t="s">
        <v>4446</v>
      </c>
      <c r="H151" t="s">
        <v>4447</v>
      </c>
      <c r="I151" t="s">
        <v>4448</v>
      </c>
      <c r="J151" t="s">
        <v>4449</v>
      </c>
      <c r="K151" t="s">
        <v>4492</v>
      </c>
      <c r="L151" t="s">
        <v>4493</v>
      </c>
      <c r="M151" t="s">
        <v>4494</v>
      </c>
      <c r="N151" t="s">
        <v>4495</v>
      </c>
      <c r="O151" t="s">
        <v>4496</v>
      </c>
      <c r="P151" t="s">
        <v>4497</v>
      </c>
      <c r="Q151" t="s">
        <v>4498</v>
      </c>
    </row>
    <row r="152" spans="1:21">
      <c r="A152" t="s">
        <v>416</v>
      </c>
      <c r="B152" t="s">
        <v>417</v>
      </c>
      <c r="C152" t="s">
        <v>4589</v>
      </c>
      <c r="D152" t="s">
        <v>4590</v>
      </c>
      <c r="E152" t="s">
        <v>4444</v>
      </c>
      <c r="F152" t="s">
        <v>4445</v>
      </c>
      <c r="G152" t="s">
        <v>4446</v>
      </c>
      <c r="H152" t="s">
        <v>4447</v>
      </c>
      <c r="I152" t="s">
        <v>4448</v>
      </c>
      <c r="J152" t="s">
        <v>4449</v>
      </c>
      <c r="K152" t="s">
        <v>4459</v>
      </c>
      <c r="L152" t="s">
        <v>4460</v>
      </c>
      <c r="M152" t="s">
        <v>4501</v>
      </c>
      <c r="N152" t="s">
        <v>4591</v>
      </c>
      <c r="O152" t="s">
        <v>4592</v>
      </c>
      <c r="P152" t="s">
        <v>4593</v>
      </c>
      <c r="Q152" t="s">
        <v>4594</v>
      </c>
      <c r="R152" t="s">
        <v>4595</v>
      </c>
    </row>
    <row r="153" spans="1:21">
      <c r="A153" t="s">
        <v>418</v>
      </c>
      <c r="B153" t="s">
        <v>419</v>
      </c>
      <c r="C153" t="s">
        <v>4499</v>
      </c>
      <c r="D153" t="s">
        <v>4500</v>
      </c>
      <c r="E153" t="s">
        <v>4444</v>
      </c>
      <c r="F153" t="s">
        <v>4445</v>
      </c>
      <c r="G153" t="s">
        <v>4446</v>
      </c>
      <c r="H153" t="s">
        <v>4447</v>
      </c>
      <c r="I153" t="s">
        <v>4448</v>
      </c>
      <c r="J153" t="s">
        <v>4449</v>
      </c>
      <c r="K153" t="s">
        <v>4459</v>
      </c>
      <c r="L153" t="s">
        <v>4460</v>
      </c>
      <c r="M153" t="s">
        <v>4501</v>
      </c>
      <c r="N153" t="s">
        <v>4502</v>
      </c>
      <c r="O153" t="s">
        <v>4503</v>
      </c>
      <c r="P153" t="s">
        <v>4504</v>
      </c>
      <c r="Q153" t="s">
        <v>4505</v>
      </c>
      <c r="R153" t="s">
        <v>4506</v>
      </c>
      <c r="S153" t="s">
        <v>4507</v>
      </c>
      <c r="T153" t="s">
        <v>4499</v>
      </c>
      <c r="U153" t="s">
        <v>4508</v>
      </c>
    </row>
    <row r="154" spans="1:21">
      <c r="A154" t="s">
        <v>420</v>
      </c>
      <c r="B154" t="s">
        <v>421</v>
      </c>
      <c r="C154" t="s">
        <v>4547</v>
      </c>
      <c r="D154" t="s">
        <v>4548</v>
      </c>
      <c r="E154" t="s">
        <v>4444</v>
      </c>
      <c r="F154" t="s">
        <v>4445</v>
      </c>
      <c r="G154" t="s">
        <v>4446</v>
      </c>
      <c r="H154" t="s">
        <v>4447</v>
      </c>
      <c r="I154" t="s">
        <v>4448</v>
      </c>
      <c r="J154" t="s">
        <v>4449</v>
      </c>
      <c r="K154" t="s">
        <v>4459</v>
      </c>
      <c r="L154" t="s">
        <v>4460</v>
      </c>
      <c r="M154" t="s">
        <v>4501</v>
      </c>
      <c r="N154" t="s">
        <v>4502</v>
      </c>
      <c r="O154" t="s">
        <v>4503</v>
      </c>
      <c r="P154" t="s">
        <v>4504</v>
      </c>
      <c r="Q154" t="s">
        <v>4505</v>
      </c>
      <c r="R154" t="s">
        <v>4506</v>
      </c>
      <c r="S154" t="s">
        <v>4507</v>
      </c>
      <c r="T154" t="s">
        <v>4549</v>
      </c>
    </row>
    <row r="155" spans="1:21">
      <c r="A155" t="s">
        <v>422</v>
      </c>
      <c r="B155" t="s">
        <v>423</v>
      </c>
      <c r="C155" t="s">
        <v>4523</v>
      </c>
      <c r="D155" t="s">
        <v>4524</v>
      </c>
      <c r="E155" t="s">
        <v>4444</v>
      </c>
      <c r="F155" t="s">
        <v>4445</v>
      </c>
      <c r="G155" t="s">
        <v>4525</v>
      </c>
      <c r="H155" t="s">
        <v>4526</v>
      </c>
      <c r="I155" t="s">
        <v>4527</v>
      </c>
      <c r="J155" t="s">
        <v>4528</v>
      </c>
      <c r="K155" t="s">
        <v>4529</v>
      </c>
      <c r="L155" t="s">
        <v>4530</v>
      </c>
      <c r="M155" t="s">
        <v>4531</v>
      </c>
      <c r="N155" t="s">
        <v>4532</v>
      </c>
      <c r="O155" t="s">
        <v>4533</v>
      </c>
      <c r="P155" t="s">
        <v>4534</v>
      </c>
      <c r="Q155" t="s">
        <v>4535</v>
      </c>
      <c r="R155" t="s">
        <v>4536</v>
      </c>
      <c r="S155" t="s">
        <v>4523</v>
      </c>
      <c r="T155" t="s">
        <v>4537</v>
      </c>
    </row>
    <row r="156" spans="1:21">
      <c r="A156" t="s">
        <v>424</v>
      </c>
      <c r="B156" t="s">
        <v>425</v>
      </c>
      <c r="C156" t="s">
        <v>4442</v>
      </c>
      <c r="D156" t="s">
        <v>4672</v>
      </c>
      <c r="E156" t="s">
        <v>4444</v>
      </c>
      <c r="F156" t="s">
        <v>4445</v>
      </c>
      <c r="G156" t="s">
        <v>4446</v>
      </c>
      <c r="H156" t="s">
        <v>4447</v>
      </c>
      <c r="I156" t="s">
        <v>4448</v>
      </c>
      <c r="J156" t="s">
        <v>4449</v>
      </c>
      <c r="K156" t="s">
        <v>4450</v>
      </c>
      <c r="L156" t="s">
        <v>4451</v>
      </c>
      <c r="M156" t="s">
        <v>4452</v>
      </c>
      <c r="N156" t="s">
        <v>4453</v>
      </c>
      <c r="O156" t="s">
        <v>4454</v>
      </c>
      <c r="P156" t="s">
        <v>4455</v>
      </c>
      <c r="Q156" t="s">
        <v>4442</v>
      </c>
      <c r="R156" t="s">
        <v>4673</v>
      </c>
    </row>
    <row r="157" spans="1:21">
      <c r="A157" t="s">
        <v>426</v>
      </c>
      <c r="B157" t="s">
        <v>427</v>
      </c>
      <c r="C157" t="s">
        <v>4674</v>
      </c>
      <c r="D157" t="s">
        <v>4675</v>
      </c>
      <c r="E157" t="s">
        <v>4444</v>
      </c>
      <c r="F157" t="s">
        <v>4470</v>
      </c>
      <c r="G157" t="s">
        <v>4471</v>
      </c>
      <c r="H157" t="s">
        <v>4605</v>
      </c>
      <c r="I157" t="s">
        <v>4606</v>
      </c>
      <c r="J157" t="s">
        <v>4607</v>
      </c>
      <c r="K157" t="s">
        <v>4608</v>
      </c>
      <c r="L157" t="s">
        <v>4609</v>
      </c>
      <c r="M157" t="s">
        <v>4676</v>
      </c>
      <c r="N157" t="s">
        <v>4677</v>
      </c>
    </row>
    <row r="158" spans="1:21">
      <c r="A158" t="s">
        <v>428</v>
      </c>
      <c r="B158" t="s">
        <v>429</v>
      </c>
      <c r="C158" t="s">
        <v>4674</v>
      </c>
      <c r="D158" t="s">
        <v>4675</v>
      </c>
      <c r="E158" t="s">
        <v>4444</v>
      </c>
      <c r="F158" t="s">
        <v>4470</v>
      </c>
      <c r="G158" t="s">
        <v>4471</v>
      </c>
      <c r="H158" t="s">
        <v>4605</v>
      </c>
      <c r="I158" t="s">
        <v>4606</v>
      </c>
      <c r="J158" t="s">
        <v>4607</v>
      </c>
      <c r="K158" t="s">
        <v>4608</v>
      </c>
      <c r="L158" t="s">
        <v>4609</v>
      </c>
      <c r="M158" t="s">
        <v>4676</v>
      </c>
      <c r="N158" t="s">
        <v>4677</v>
      </c>
    </row>
    <row r="159" spans="1:21">
      <c r="A159" t="s">
        <v>431</v>
      </c>
      <c r="B159" t="s">
        <v>432</v>
      </c>
      <c r="C159" t="s">
        <v>4674</v>
      </c>
      <c r="D159" t="s">
        <v>4675</v>
      </c>
      <c r="E159" t="s">
        <v>4444</v>
      </c>
      <c r="F159" t="s">
        <v>4470</v>
      </c>
      <c r="G159" t="s">
        <v>4471</v>
      </c>
      <c r="H159" t="s">
        <v>4605</v>
      </c>
      <c r="I159" t="s">
        <v>4606</v>
      </c>
      <c r="J159" t="s">
        <v>4607</v>
      </c>
      <c r="K159" t="s">
        <v>4608</v>
      </c>
      <c r="L159" t="s">
        <v>4609</v>
      </c>
      <c r="M159" t="s">
        <v>4676</v>
      </c>
      <c r="N159" t="s">
        <v>4677</v>
      </c>
    </row>
    <row r="160" spans="1:21">
      <c r="A160" t="s">
        <v>4678</v>
      </c>
      <c r="B160" t="s">
        <v>434</v>
      </c>
      <c r="C160" t="s">
        <v>4679</v>
      </c>
      <c r="D160" t="s">
        <v>4680</v>
      </c>
      <c r="E160" t="s">
        <v>4444</v>
      </c>
      <c r="F160" t="s">
        <v>4681</v>
      </c>
      <c r="G160" t="s">
        <v>4682</v>
      </c>
      <c r="H160" t="s">
        <v>4683</v>
      </c>
      <c r="I160" t="s">
        <v>4684</v>
      </c>
    </row>
    <row r="161" spans="1:21">
      <c r="A161" t="s">
        <v>4685</v>
      </c>
      <c r="B161" t="s">
        <v>438</v>
      </c>
      <c r="C161" t="s">
        <v>4679</v>
      </c>
      <c r="D161" t="s">
        <v>4680</v>
      </c>
      <c r="E161" t="s">
        <v>4444</v>
      </c>
      <c r="F161" t="s">
        <v>4681</v>
      </c>
      <c r="G161" t="s">
        <v>4682</v>
      </c>
      <c r="H161" t="s">
        <v>4683</v>
      </c>
      <c r="I161" t="s">
        <v>4684</v>
      </c>
    </row>
    <row r="162" spans="1:21">
      <c r="A162" t="s">
        <v>441</v>
      </c>
      <c r="B162" t="s">
        <v>442</v>
      </c>
      <c r="C162" t="s">
        <v>4442</v>
      </c>
      <c r="D162" t="s">
        <v>4443</v>
      </c>
      <c r="E162" t="s">
        <v>4444</v>
      </c>
      <c r="F162" t="s">
        <v>4445</v>
      </c>
      <c r="G162" t="s">
        <v>4446</v>
      </c>
      <c r="H162" t="s">
        <v>4447</v>
      </c>
      <c r="I162" t="s">
        <v>4448</v>
      </c>
      <c r="J162" t="s">
        <v>4449</v>
      </c>
      <c r="K162" t="s">
        <v>4450</v>
      </c>
      <c r="L162" t="s">
        <v>4451</v>
      </c>
      <c r="M162" t="s">
        <v>4452</v>
      </c>
      <c r="N162" t="s">
        <v>4453</v>
      </c>
      <c r="O162" t="s">
        <v>4454</v>
      </c>
      <c r="P162" t="s">
        <v>4455</v>
      </c>
      <c r="Q162" t="s">
        <v>4442</v>
      </c>
      <c r="R162" t="s">
        <v>4456</v>
      </c>
    </row>
    <row r="163" spans="1:21">
      <c r="A163" t="s">
        <v>445</v>
      </c>
      <c r="B163" t="s">
        <v>446</v>
      </c>
      <c r="C163" t="s">
        <v>4490</v>
      </c>
      <c r="D163" t="s">
        <v>4491</v>
      </c>
      <c r="E163" t="s">
        <v>4444</v>
      </c>
      <c r="F163" t="s">
        <v>4445</v>
      </c>
      <c r="G163" t="s">
        <v>4446</v>
      </c>
      <c r="H163" t="s">
        <v>4447</v>
      </c>
      <c r="I163" t="s">
        <v>4448</v>
      </c>
      <c r="J163" t="s">
        <v>4449</v>
      </c>
      <c r="K163" t="s">
        <v>4492</v>
      </c>
      <c r="L163" t="s">
        <v>4493</v>
      </c>
      <c r="M163" t="s">
        <v>4494</v>
      </c>
      <c r="N163" t="s">
        <v>4495</v>
      </c>
      <c r="O163" t="s">
        <v>4496</v>
      </c>
      <c r="P163" t="s">
        <v>4497</v>
      </c>
      <c r="Q163" t="s">
        <v>4498</v>
      </c>
    </row>
    <row r="164" spans="1:21">
      <c r="A164" t="s">
        <v>447</v>
      </c>
      <c r="B164" t="s">
        <v>448</v>
      </c>
      <c r="C164" t="s">
        <v>4490</v>
      </c>
      <c r="D164" t="s">
        <v>4491</v>
      </c>
      <c r="E164" t="s">
        <v>4444</v>
      </c>
      <c r="F164" t="s">
        <v>4445</v>
      </c>
      <c r="G164" t="s">
        <v>4446</v>
      </c>
      <c r="H164" t="s">
        <v>4447</v>
      </c>
      <c r="I164" t="s">
        <v>4448</v>
      </c>
      <c r="J164" t="s">
        <v>4449</v>
      </c>
      <c r="K164" t="s">
        <v>4492</v>
      </c>
      <c r="L164" t="s">
        <v>4493</v>
      </c>
      <c r="M164" t="s">
        <v>4494</v>
      </c>
      <c r="N164" t="s">
        <v>4495</v>
      </c>
      <c r="O164" t="s">
        <v>4496</v>
      </c>
      <c r="P164" t="s">
        <v>4497</v>
      </c>
      <c r="Q164" t="s">
        <v>4498</v>
      </c>
    </row>
    <row r="165" spans="1:21">
      <c r="A165" t="s">
        <v>449</v>
      </c>
      <c r="B165" t="s">
        <v>450</v>
      </c>
      <c r="C165" t="s">
        <v>4490</v>
      </c>
      <c r="D165" t="s">
        <v>4491</v>
      </c>
      <c r="E165" t="s">
        <v>4444</v>
      </c>
      <c r="F165" t="s">
        <v>4445</v>
      </c>
      <c r="G165" t="s">
        <v>4446</v>
      </c>
      <c r="H165" t="s">
        <v>4447</v>
      </c>
      <c r="I165" t="s">
        <v>4448</v>
      </c>
      <c r="J165" t="s">
        <v>4449</v>
      </c>
      <c r="K165" t="s">
        <v>4492</v>
      </c>
      <c r="L165" t="s">
        <v>4493</v>
      </c>
      <c r="M165" t="s">
        <v>4494</v>
      </c>
      <c r="N165" t="s">
        <v>4495</v>
      </c>
      <c r="O165" t="s">
        <v>4496</v>
      </c>
      <c r="P165" t="s">
        <v>4497</v>
      </c>
      <c r="Q165" t="s">
        <v>4498</v>
      </c>
    </row>
    <row r="166" spans="1:21">
      <c r="A166" t="s">
        <v>453</v>
      </c>
      <c r="B166" t="s">
        <v>454</v>
      </c>
      <c r="C166" t="s">
        <v>4686</v>
      </c>
      <c r="D166" t="s">
        <v>4687</v>
      </c>
      <c r="E166" t="s">
        <v>4444</v>
      </c>
      <c r="F166" t="s">
        <v>4445</v>
      </c>
      <c r="G166" t="s">
        <v>4446</v>
      </c>
      <c r="H166" t="s">
        <v>4447</v>
      </c>
      <c r="I166" t="s">
        <v>4448</v>
      </c>
      <c r="J166" t="s">
        <v>4449</v>
      </c>
      <c r="K166" t="s">
        <v>4459</v>
      </c>
      <c r="L166" t="s">
        <v>4460</v>
      </c>
      <c r="M166" t="s">
        <v>4501</v>
      </c>
      <c r="N166" t="s">
        <v>4591</v>
      </c>
      <c r="O166" t="s">
        <v>4592</v>
      </c>
      <c r="P166" t="s">
        <v>4688</v>
      </c>
      <c r="Q166" t="s">
        <v>4689</v>
      </c>
      <c r="R166" t="s">
        <v>4690</v>
      </c>
      <c r="S166" t="s">
        <v>4691</v>
      </c>
    </row>
    <row r="167" spans="1:21">
      <c r="A167" t="s">
        <v>455</v>
      </c>
      <c r="B167" t="s">
        <v>456</v>
      </c>
      <c r="C167" t="s">
        <v>4686</v>
      </c>
      <c r="D167" t="s">
        <v>4687</v>
      </c>
      <c r="E167" t="s">
        <v>4444</v>
      </c>
      <c r="F167" t="s">
        <v>4445</v>
      </c>
      <c r="G167" t="s">
        <v>4446</v>
      </c>
      <c r="H167" t="s">
        <v>4447</v>
      </c>
      <c r="I167" t="s">
        <v>4448</v>
      </c>
      <c r="J167" t="s">
        <v>4449</v>
      </c>
      <c r="K167" t="s">
        <v>4459</v>
      </c>
      <c r="L167" t="s">
        <v>4460</v>
      </c>
      <c r="M167" t="s">
        <v>4501</v>
      </c>
      <c r="N167" t="s">
        <v>4591</v>
      </c>
      <c r="O167" t="s">
        <v>4592</v>
      </c>
      <c r="P167" t="s">
        <v>4688</v>
      </c>
      <c r="Q167" t="s">
        <v>4689</v>
      </c>
      <c r="R167" t="s">
        <v>4690</v>
      </c>
      <c r="S167" t="s">
        <v>4691</v>
      </c>
    </row>
    <row r="168" spans="1:21">
      <c r="A168" t="s">
        <v>457</v>
      </c>
      <c r="B168" t="s">
        <v>458</v>
      </c>
      <c r="C168" t="s">
        <v>4692</v>
      </c>
      <c r="D168" t="s">
        <v>4693</v>
      </c>
      <c r="E168" t="s">
        <v>4444</v>
      </c>
      <c r="F168" t="s">
        <v>4445</v>
      </c>
      <c r="G168" t="s">
        <v>4525</v>
      </c>
      <c r="H168" t="s">
        <v>4526</v>
      </c>
      <c r="I168" t="s">
        <v>4527</v>
      </c>
      <c r="J168" t="s">
        <v>4528</v>
      </c>
      <c r="K168" t="s">
        <v>4529</v>
      </c>
      <c r="L168" t="s">
        <v>4530</v>
      </c>
      <c r="M168" t="s">
        <v>4531</v>
      </c>
      <c r="N168" t="s">
        <v>4532</v>
      </c>
      <c r="O168" t="s">
        <v>4694</v>
      </c>
      <c r="P168" t="s">
        <v>4695</v>
      </c>
      <c r="Q168" t="s">
        <v>4696</v>
      </c>
      <c r="R168" t="s">
        <v>4697</v>
      </c>
      <c r="S168" t="s">
        <v>4698</v>
      </c>
      <c r="T168" t="s">
        <v>4692</v>
      </c>
      <c r="U168" t="s">
        <v>4699</v>
      </c>
    </row>
    <row r="169" spans="1:21">
      <c r="A169" t="s">
        <v>459</v>
      </c>
      <c r="B169" t="s">
        <v>460</v>
      </c>
      <c r="C169" t="s">
        <v>4692</v>
      </c>
      <c r="D169" t="s">
        <v>4693</v>
      </c>
      <c r="E169" t="s">
        <v>4444</v>
      </c>
      <c r="F169" t="s">
        <v>4445</v>
      </c>
      <c r="G169" t="s">
        <v>4525</v>
      </c>
      <c r="H169" t="s">
        <v>4526</v>
      </c>
      <c r="I169" t="s">
        <v>4527</v>
      </c>
      <c r="J169" t="s">
        <v>4528</v>
      </c>
      <c r="K169" t="s">
        <v>4529</v>
      </c>
      <c r="L169" t="s">
        <v>4530</v>
      </c>
      <c r="M169" t="s">
        <v>4531</v>
      </c>
      <c r="N169" t="s">
        <v>4532</v>
      </c>
      <c r="O169" t="s">
        <v>4694</v>
      </c>
      <c r="P169" t="s">
        <v>4695</v>
      </c>
      <c r="Q169" t="s">
        <v>4696</v>
      </c>
      <c r="R169" t="s">
        <v>4697</v>
      </c>
      <c r="S169" t="s">
        <v>4698</v>
      </c>
      <c r="T169" t="s">
        <v>4692</v>
      </c>
      <c r="U169" t="s">
        <v>4699</v>
      </c>
    </row>
    <row r="170" spans="1:21">
      <c r="A170" t="s">
        <v>461</v>
      </c>
      <c r="B170" t="s">
        <v>462</v>
      </c>
      <c r="C170" t="s">
        <v>4692</v>
      </c>
      <c r="D170" t="s">
        <v>4693</v>
      </c>
      <c r="E170" t="s">
        <v>4444</v>
      </c>
      <c r="F170" t="s">
        <v>4445</v>
      </c>
      <c r="G170" t="s">
        <v>4525</v>
      </c>
      <c r="H170" t="s">
        <v>4526</v>
      </c>
      <c r="I170" t="s">
        <v>4527</v>
      </c>
      <c r="J170" t="s">
        <v>4528</v>
      </c>
      <c r="K170" t="s">
        <v>4529</v>
      </c>
      <c r="L170" t="s">
        <v>4530</v>
      </c>
      <c r="M170" t="s">
        <v>4531</v>
      </c>
      <c r="N170" t="s">
        <v>4532</v>
      </c>
      <c r="O170" t="s">
        <v>4694</v>
      </c>
      <c r="P170" t="s">
        <v>4695</v>
      </c>
      <c r="Q170" t="s">
        <v>4696</v>
      </c>
      <c r="R170" t="s">
        <v>4697</v>
      </c>
      <c r="S170" t="s">
        <v>4698</v>
      </c>
      <c r="T170" t="s">
        <v>4692</v>
      </c>
      <c r="U170" t="s">
        <v>4699</v>
      </c>
    </row>
    <row r="171" spans="1:21">
      <c r="A171" t="s">
        <v>463</v>
      </c>
      <c r="B171" t="s">
        <v>464</v>
      </c>
      <c r="C171" t="s">
        <v>4692</v>
      </c>
      <c r="D171" t="s">
        <v>4693</v>
      </c>
      <c r="E171" t="s">
        <v>4444</v>
      </c>
      <c r="F171" t="s">
        <v>4445</v>
      </c>
      <c r="G171" t="s">
        <v>4525</v>
      </c>
      <c r="H171" t="s">
        <v>4526</v>
      </c>
      <c r="I171" t="s">
        <v>4527</v>
      </c>
      <c r="J171" t="s">
        <v>4528</v>
      </c>
      <c r="K171" t="s">
        <v>4529</v>
      </c>
      <c r="L171" t="s">
        <v>4530</v>
      </c>
      <c r="M171" t="s">
        <v>4531</v>
      </c>
      <c r="N171" t="s">
        <v>4532</v>
      </c>
      <c r="O171" t="s">
        <v>4694</v>
      </c>
      <c r="P171" t="s">
        <v>4695</v>
      </c>
      <c r="Q171" t="s">
        <v>4696</v>
      </c>
      <c r="R171" t="s">
        <v>4697</v>
      </c>
      <c r="S171" t="s">
        <v>4698</v>
      </c>
      <c r="T171" t="s">
        <v>4692</v>
      </c>
      <c r="U171" t="s">
        <v>4699</v>
      </c>
    </row>
    <row r="172" spans="1:21">
      <c r="A172" t="s">
        <v>465</v>
      </c>
      <c r="B172" t="s">
        <v>466</v>
      </c>
      <c r="C172" t="s">
        <v>4692</v>
      </c>
      <c r="D172" t="s">
        <v>4693</v>
      </c>
      <c r="E172" t="s">
        <v>4444</v>
      </c>
      <c r="F172" t="s">
        <v>4445</v>
      </c>
      <c r="G172" t="s">
        <v>4525</v>
      </c>
      <c r="H172" t="s">
        <v>4526</v>
      </c>
      <c r="I172" t="s">
        <v>4527</v>
      </c>
      <c r="J172" t="s">
        <v>4528</v>
      </c>
      <c r="K172" t="s">
        <v>4529</v>
      </c>
      <c r="L172" t="s">
        <v>4530</v>
      </c>
      <c r="M172" t="s">
        <v>4531</v>
      </c>
      <c r="N172" t="s">
        <v>4532</v>
      </c>
      <c r="O172" t="s">
        <v>4694</v>
      </c>
      <c r="P172" t="s">
        <v>4695</v>
      </c>
      <c r="Q172" t="s">
        <v>4696</v>
      </c>
      <c r="R172" t="s">
        <v>4697</v>
      </c>
      <c r="S172" t="s">
        <v>4698</v>
      </c>
      <c r="T172" t="s">
        <v>4692</v>
      </c>
      <c r="U172" t="s">
        <v>4699</v>
      </c>
    </row>
    <row r="173" spans="1:21">
      <c r="A173" t="s">
        <v>467</v>
      </c>
      <c r="B173" t="s">
        <v>468</v>
      </c>
      <c r="C173" t="s">
        <v>4692</v>
      </c>
      <c r="D173" t="s">
        <v>4693</v>
      </c>
      <c r="E173" t="s">
        <v>4444</v>
      </c>
      <c r="F173" t="s">
        <v>4445</v>
      </c>
      <c r="G173" t="s">
        <v>4525</v>
      </c>
      <c r="H173" t="s">
        <v>4526</v>
      </c>
      <c r="I173" t="s">
        <v>4527</v>
      </c>
      <c r="J173" t="s">
        <v>4528</v>
      </c>
      <c r="K173" t="s">
        <v>4529</v>
      </c>
      <c r="L173" t="s">
        <v>4530</v>
      </c>
      <c r="M173" t="s">
        <v>4531</v>
      </c>
      <c r="N173" t="s">
        <v>4532</v>
      </c>
      <c r="O173" t="s">
        <v>4694</v>
      </c>
      <c r="P173" t="s">
        <v>4695</v>
      </c>
      <c r="Q173" t="s">
        <v>4696</v>
      </c>
      <c r="R173" t="s">
        <v>4697</v>
      </c>
      <c r="S173" t="s">
        <v>4698</v>
      </c>
      <c r="T173" t="s">
        <v>4692</v>
      </c>
      <c r="U173" t="s">
        <v>4699</v>
      </c>
    </row>
    <row r="174" spans="1:21">
      <c r="A174" t="s">
        <v>469</v>
      </c>
      <c r="B174" t="s">
        <v>470</v>
      </c>
      <c r="C174" t="s">
        <v>4692</v>
      </c>
      <c r="D174" t="s">
        <v>4693</v>
      </c>
      <c r="E174" t="s">
        <v>4444</v>
      </c>
      <c r="F174" t="s">
        <v>4445</v>
      </c>
      <c r="G174" t="s">
        <v>4525</v>
      </c>
      <c r="H174" t="s">
        <v>4526</v>
      </c>
      <c r="I174" t="s">
        <v>4527</v>
      </c>
      <c r="J174" t="s">
        <v>4528</v>
      </c>
      <c r="K174" t="s">
        <v>4529</v>
      </c>
      <c r="L174" t="s">
        <v>4530</v>
      </c>
      <c r="M174" t="s">
        <v>4531</v>
      </c>
      <c r="N174" t="s">
        <v>4532</v>
      </c>
      <c r="O174" t="s">
        <v>4694</v>
      </c>
      <c r="P174" t="s">
        <v>4695</v>
      </c>
      <c r="Q174" t="s">
        <v>4696</v>
      </c>
      <c r="R174" t="s">
        <v>4697</v>
      </c>
      <c r="S174" t="s">
        <v>4698</v>
      </c>
      <c r="T174" t="s">
        <v>4692</v>
      </c>
      <c r="U174" t="s">
        <v>4699</v>
      </c>
    </row>
    <row r="175" spans="1:21">
      <c r="A175" t="s">
        <v>471</v>
      </c>
      <c r="B175" t="s">
        <v>472</v>
      </c>
      <c r="C175" t="s">
        <v>4692</v>
      </c>
      <c r="D175" t="s">
        <v>4693</v>
      </c>
      <c r="E175" t="s">
        <v>4444</v>
      </c>
      <c r="F175" t="s">
        <v>4445</v>
      </c>
      <c r="G175" t="s">
        <v>4525</v>
      </c>
      <c r="H175" t="s">
        <v>4526</v>
      </c>
      <c r="I175" t="s">
        <v>4527</v>
      </c>
      <c r="J175" t="s">
        <v>4528</v>
      </c>
      <c r="K175" t="s">
        <v>4529</v>
      </c>
      <c r="L175" t="s">
        <v>4530</v>
      </c>
      <c r="M175" t="s">
        <v>4531</v>
      </c>
      <c r="N175" t="s">
        <v>4532</v>
      </c>
      <c r="O175" t="s">
        <v>4694</v>
      </c>
      <c r="P175" t="s">
        <v>4695</v>
      </c>
      <c r="Q175" t="s">
        <v>4696</v>
      </c>
      <c r="R175" t="s">
        <v>4697</v>
      </c>
      <c r="S175" t="s">
        <v>4698</v>
      </c>
      <c r="T175" t="s">
        <v>4692</v>
      </c>
      <c r="U175" t="s">
        <v>4699</v>
      </c>
    </row>
    <row r="176" spans="1:21">
      <c r="A176" t="s">
        <v>476</v>
      </c>
      <c r="B176" t="s">
        <v>477</v>
      </c>
      <c r="C176" t="s">
        <v>4692</v>
      </c>
      <c r="D176" t="s">
        <v>4693</v>
      </c>
      <c r="E176" t="s">
        <v>4444</v>
      </c>
      <c r="F176" t="s">
        <v>4445</v>
      </c>
      <c r="G176" t="s">
        <v>4525</v>
      </c>
      <c r="H176" t="s">
        <v>4526</v>
      </c>
      <c r="I176" t="s">
        <v>4527</v>
      </c>
      <c r="J176" t="s">
        <v>4528</v>
      </c>
      <c r="K176" t="s">
        <v>4529</v>
      </c>
      <c r="L176" t="s">
        <v>4530</v>
      </c>
      <c r="M176" t="s">
        <v>4531</v>
      </c>
      <c r="N176" t="s">
        <v>4532</v>
      </c>
      <c r="O176" t="s">
        <v>4694</v>
      </c>
      <c r="P176" t="s">
        <v>4695</v>
      </c>
      <c r="Q176" t="s">
        <v>4696</v>
      </c>
      <c r="R176" t="s">
        <v>4697</v>
      </c>
      <c r="S176" t="s">
        <v>4698</v>
      </c>
      <c r="T176" t="s">
        <v>4692</v>
      </c>
      <c r="U176" t="s">
        <v>4699</v>
      </c>
    </row>
    <row r="177" spans="1:20">
      <c r="A177" t="s">
        <v>478</v>
      </c>
      <c r="B177" t="s">
        <v>479</v>
      </c>
      <c r="C177" t="s">
        <v>4480</v>
      </c>
      <c r="D177" t="s">
        <v>4700</v>
      </c>
      <c r="E177" t="s">
        <v>4444</v>
      </c>
      <c r="F177" t="s">
        <v>4470</v>
      </c>
      <c r="G177" t="s">
        <v>4471</v>
      </c>
      <c r="H177" t="s">
        <v>4472</v>
      </c>
      <c r="I177" t="s">
        <v>4473</v>
      </c>
      <c r="J177" t="s">
        <v>4474</v>
      </c>
      <c r="K177" t="s">
        <v>4475</v>
      </c>
      <c r="L177" t="s">
        <v>4476</v>
      </c>
      <c r="M177" t="s">
        <v>4477</v>
      </c>
      <c r="N177" t="s">
        <v>4478</v>
      </c>
      <c r="O177" t="s">
        <v>4477</v>
      </c>
      <c r="P177" t="s">
        <v>4479</v>
      </c>
    </row>
    <row r="178" spans="1:20">
      <c r="A178" t="s">
        <v>480</v>
      </c>
      <c r="B178" t="s">
        <v>481</v>
      </c>
      <c r="C178" t="s">
        <v>4480</v>
      </c>
      <c r="D178" t="s">
        <v>4700</v>
      </c>
      <c r="E178" t="s">
        <v>4444</v>
      </c>
      <c r="F178" t="s">
        <v>4470</v>
      </c>
      <c r="G178" t="s">
        <v>4471</v>
      </c>
      <c r="H178" t="s">
        <v>4472</v>
      </c>
      <c r="I178" t="s">
        <v>4473</v>
      </c>
      <c r="J178" t="s">
        <v>4474</v>
      </c>
      <c r="K178" t="s">
        <v>4475</v>
      </c>
      <c r="L178" t="s">
        <v>4476</v>
      </c>
      <c r="M178" t="s">
        <v>4477</v>
      </c>
      <c r="N178" t="s">
        <v>4478</v>
      </c>
      <c r="O178" t="s">
        <v>4477</v>
      </c>
      <c r="P178" t="s">
        <v>4479</v>
      </c>
    </row>
    <row r="179" spans="1:20">
      <c r="A179" t="s">
        <v>482</v>
      </c>
      <c r="B179" t="s">
        <v>483</v>
      </c>
      <c r="C179" t="s">
        <v>4480</v>
      </c>
      <c r="D179" t="s">
        <v>4700</v>
      </c>
      <c r="E179" t="s">
        <v>4444</v>
      </c>
      <c r="F179" t="s">
        <v>4470</v>
      </c>
      <c r="G179" t="s">
        <v>4471</v>
      </c>
      <c r="H179" t="s">
        <v>4472</v>
      </c>
      <c r="I179" t="s">
        <v>4473</v>
      </c>
      <c r="J179" t="s">
        <v>4474</v>
      </c>
      <c r="K179" t="s">
        <v>4475</v>
      </c>
      <c r="L179" t="s">
        <v>4476</v>
      </c>
      <c r="M179" t="s">
        <v>4477</v>
      </c>
      <c r="N179" t="s">
        <v>4478</v>
      </c>
      <c r="O179" t="s">
        <v>4477</v>
      </c>
      <c r="P179" t="s">
        <v>4479</v>
      </c>
    </row>
    <row r="180" spans="1:20">
      <c r="A180" t="s">
        <v>484</v>
      </c>
      <c r="B180" t="s">
        <v>485</v>
      </c>
      <c r="C180" t="s">
        <v>4480</v>
      </c>
      <c r="D180" t="s">
        <v>4700</v>
      </c>
      <c r="E180" t="s">
        <v>4444</v>
      </c>
      <c r="F180" t="s">
        <v>4470</v>
      </c>
      <c r="G180" t="s">
        <v>4471</v>
      </c>
      <c r="H180" t="s">
        <v>4472</v>
      </c>
      <c r="I180" t="s">
        <v>4473</v>
      </c>
      <c r="J180" t="s">
        <v>4474</v>
      </c>
      <c r="K180" t="s">
        <v>4475</v>
      </c>
      <c r="L180" t="s">
        <v>4476</v>
      </c>
      <c r="M180" t="s">
        <v>4477</v>
      </c>
      <c r="N180" t="s">
        <v>4478</v>
      </c>
      <c r="O180" t="s">
        <v>4477</v>
      </c>
      <c r="P180" t="s">
        <v>4479</v>
      </c>
    </row>
    <row r="181" spans="1:20">
      <c r="A181" t="s">
        <v>486</v>
      </c>
      <c r="B181" t="s">
        <v>487</v>
      </c>
      <c r="C181" t="s">
        <v>4480</v>
      </c>
      <c r="D181" t="s">
        <v>4700</v>
      </c>
      <c r="E181" t="s">
        <v>4444</v>
      </c>
      <c r="F181" t="s">
        <v>4470</v>
      </c>
      <c r="G181" t="s">
        <v>4471</v>
      </c>
      <c r="H181" t="s">
        <v>4472</v>
      </c>
      <c r="I181" t="s">
        <v>4473</v>
      </c>
      <c r="J181" t="s">
        <v>4474</v>
      </c>
      <c r="K181" t="s">
        <v>4475</v>
      </c>
      <c r="L181" t="s">
        <v>4476</v>
      </c>
      <c r="M181" t="s">
        <v>4477</v>
      </c>
      <c r="N181" t="s">
        <v>4478</v>
      </c>
      <c r="O181" t="s">
        <v>4477</v>
      </c>
      <c r="P181" t="s">
        <v>4479</v>
      </c>
    </row>
    <row r="182" spans="1:20">
      <c r="A182" t="s">
        <v>488</v>
      </c>
      <c r="B182" t="s">
        <v>489</v>
      </c>
      <c r="C182" t="s">
        <v>4480</v>
      </c>
      <c r="D182" t="s">
        <v>4700</v>
      </c>
      <c r="E182" t="s">
        <v>4444</v>
      </c>
      <c r="F182" t="s">
        <v>4470</v>
      </c>
      <c r="G182" t="s">
        <v>4471</v>
      </c>
      <c r="H182" t="s">
        <v>4472</v>
      </c>
      <c r="I182" t="s">
        <v>4473</v>
      </c>
      <c r="J182" t="s">
        <v>4474</v>
      </c>
      <c r="K182" t="s">
        <v>4475</v>
      </c>
      <c r="L182" t="s">
        <v>4476</v>
      </c>
      <c r="M182" t="s">
        <v>4477</v>
      </c>
      <c r="N182" t="s">
        <v>4478</v>
      </c>
      <c r="O182" t="s">
        <v>4477</v>
      </c>
      <c r="P182" t="s">
        <v>4479</v>
      </c>
    </row>
    <row r="183" spans="1:20">
      <c r="A183" t="s">
        <v>490</v>
      </c>
      <c r="B183" t="s">
        <v>491</v>
      </c>
      <c r="C183" t="s">
        <v>4480</v>
      </c>
      <c r="D183" t="s">
        <v>4700</v>
      </c>
      <c r="E183" t="s">
        <v>4444</v>
      </c>
      <c r="F183" t="s">
        <v>4470</v>
      </c>
      <c r="G183" t="s">
        <v>4471</v>
      </c>
      <c r="H183" t="s">
        <v>4472</v>
      </c>
      <c r="I183" t="s">
        <v>4473</v>
      </c>
      <c r="J183" t="s">
        <v>4474</v>
      </c>
      <c r="K183" t="s">
        <v>4475</v>
      </c>
      <c r="L183" t="s">
        <v>4476</v>
      </c>
      <c r="M183" t="s">
        <v>4477</v>
      </c>
      <c r="N183" t="s">
        <v>4478</v>
      </c>
      <c r="O183" t="s">
        <v>4477</v>
      </c>
      <c r="P183" t="s">
        <v>4479</v>
      </c>
    </row>
    <row r="184" spans="1:20">
      <c r="A184" t="s">
        <v>492</v>
      </c>
      <c r="B184" t="s">
        <v>493</v>
      </c>
      <c r="C184" t="s">
        <v>4589</v>
      </c>
      <c r="D184" t="s">
        <v>4590</v>
      </c>
      <c r="E184" t="s">
        <v>4444</v>
      </c>
      <c r="F184" t="s">
        <v>4445</v>
      </c>
      <c r="G184" t="s">
        <v>4446</v>
      </c>
      <c r="H184" t="s">
        <v>4447</v>
      </c>
      <c r="I184" t="s">
        <v>4448</v>
      </c>
      <c r="J184" t="s">
        <v>4449</v>
      </c>
      <c r="K184" t="s">
        <v>4459</v>
      </c>
      <c r="L184" t="s">
        <v>4460</v>
      </c>
      <c r="M184" t="s">
        <v>4501</v>
      </c>
      <c r="N184" t="s">
        <v>4591</v>
      </c>
      <c r="O184" t="s">
        <v>4592</v>
      </c>
      <c r="P184" t="s">
        <v>4593</v>
      </c>
      <c r="Q184" t="s">
        <v>4594</v>
      </c>
      <c r="R184" t="s">
        <v>4595</v>
      </c>
    </row>
    <row r="185" spans="1:20">
      <c r="A185" t="s">
        <v>496</v>
      </c>
      <c r="B185" t="s">
        <v>497</v>
      </c>
      <c r="C185" t="s">
        <v>4547</v>
      </c>
      <c r="D185" t="s">
        <v>4548</v>
      </c>
      <c r="E185" t="s">
        <v>4444</v>
      </c>
      <c r="F185" t="s">
        <v>4445</v>
      </c>
      <c r="G185" t="s">
        <v>4446</v>
      </c>
      <c r="H185" t="s">
        <v>4447</v>
      </c>
      <c r="I185" t="s">
        <v>4448</v>
      </c>
      <c r="J185" t="s">
        <v>4449</v>
      </c>
      <c r="K185" t="s">
        <v>4459</v>
      </c>
      <c r="L185" t="s">
        <v>4460</v>
      </c>
      <c r="M185" t="s">
        <v>4501</v>
      </c>
      <c r="N185" t="s">
        <v>4502</v>
      </c>
      <c r="O185" t="s">
        <v>4503</v>
      </c>
      <c r="P185" t="s">
        <v>4504</v>
      </c>
      <c r="Q185" t="s">
        <v>4505</v>
      </c>
      <c r="R185" t="s">
        <v>4506</v>
      </c>
      <c r="S185" t="s">
        <v>4507</v>
      </c>
      <c r="T185" t="s">
        <v>4549</v>
      </c>
    </row>
    <row r="186" spans="1:20">
      <c r="A186" t="s">
        <v>498</v>
      </c>
      <c r="B186" t="s">
        <v>499</v>
      </c>
      <c r="C186" t="s">
        <v>4547</v>
      </c>
      <c r="D186" t="s">
        <v>4548</v>
      </c>
      <c r="E186" t="s">
        <v>4444</v>
      </c>
      <c r="F186" t="s">
        <v>4445</v>
      </c>
      <c r="G186" t="s">
        <v>4446</v>
      </c>
      <c r="H186" t="s">
        <v>4447</v>
      </c>
      <c r="I186" t="s">
        <v>4448</v>
      </c>
      <c r="J186" t="s">
        <v>4449</v>
      </c>
      <c r="K186" t="s">
        <v>4459</v>
      </c>
      <c r="L186" t="s">
        <v>4460</v>
      </c>
      <c r="M186" t="s">
        <v>4501</v>
      </c>
      <c r="N186" t="s">
        <v>4502</v>
      </c>
      <c r="O186" t="s">
        <v>4503</v>
      </c>
      <c r="P186" t="s">
        <v>4504</v>
      </c>
      <c r="Q186" t="s">
        <v>4505</v>
      </c>
      <c r="R186" t="s">
        <v>4506</v>
      </c>
      <c r="S186" t="s">
        <v>4507</v>
      </c>
      <c r="T186" t="s">
        <v>4549</v>
      </c>
    </row>
    <row r="187" spans="1:20">
      <c r="A187" t="s">
        <v>501</v>
      </c>
      <c r="B187" t="s">
        <v>502</v>
      </c>
      <c r="C187" t="s">
        <v>4701</v>
      </c>
      <c r="D187" t="s">
        <v>4702</v>
      </c>
      <c r="E187" t="s">
        <v>4444</v>
      </c>
      <c r="F187" t="s">
        <v>4445</v>
      </c>
      <c r="G187" t="s">
        <v>4446</v>
      </c>
      <c r="H187" t="s">
        <v>4447</v>
      </c>
      <c r="I187" t="s">
        <v>4448</v>
      </c>
      <c r="J187" t="s">
        <v>4449</v>
      </c>
      <c r="K187" t="s">
        <v>4459</v>
      </c>
      <c r="L187" t="s">
        <v>4460</v>
      </c>
      <c r="M187" t="s">
        <v>4501</v>
      </c>
      <c r="N187" t="s">
        <v>4591</v>
      </c>
      <c r="O187" t="s">
        <v>4592</v>
      </c>
      <c r="P187" t="s">
        <v>4688</v>
      </c>
      <c r="Q187" t="s">
        <v>4703</v>
      </c>
      <c r="R187" t="s">
        <v>4704</v>
      </c>
      <c r="S187" t="s">
        <v>4705</v>
      </c>
    </row>
    <row r="188" spans="1:20">
      <c r="A188" t="s">
        <v>503</v>
      </c>
      <c r="B188" t="s">
        <v>504</v>
      </c>
      <c r="C188" t="s">
        <v>4701</v>
      </c>
      <c r="D188" t="s">
        <v>4702</v>
      </c>
      <c r="E188" t="s">
        <v>4444</v>
      </c>
      <c r="F188" t="s">
        <v>4445</v>
      </c>
      <c r="G188" t="s">
        <v>4446</v>
      </c>
      <c r="H188" t="s">
        <v>4447</v>
      </c>
      <c r="I188" t="s">
        <v>4448</v>
      </c>
      <c r="J188" t="s">
        <v>4449</v>
      </c>
      <c r="K188" t="s">
        <v>4459</v>
      </c>
      <c r="L188" t="s">
        <v>4460</v>
      </c>
      <c r="M188" t="s">
        <v>4501</v>
      </c>
      <c r="N188" t="s">
        <v>4591</v>
      </c>
      <c r="O188" t="s">
        <v>4592</v>
      </c>
      <c r="P188" t="s">
        <v>4688</v>
      </c>
      <c r="Q188" t="s">
        <v>4703</v>
      </c>
      <c r="R188" t="s">
        <v>4704</v>
      </c>
      <c r="S188" t="s">
        <v>4705</v>
      </c>
    </row>
    <row r="189" spans="1:20">
      <c r="A189" t="s">
        <v>509</v>
      </c>
      <c r="B189" t="s">
        <v>510</v>
      </c>
      <c r="C189" t="s">
        <v>4442</v>
      </c>
      <c r="D189" t="s">
        <v>4443</v>
      </c>
      <c r="E189" t="s">
        <v>4444</v>
      </c>
      <c r="F189" t="s">
        <v>4445</v>
      </c>
      <c r="G189" t="s">
        <v>4446</v>
      </c>
      <c r="H189" t="s">
        <v>4447</v>
      </c>
      <c r="I189" t="s">
        <v>4448</v>
      </c>
      <c r="J189" t="s">
        <v>4449</v>
      </c>
      <c r="K189" t="s">
        <v>4450</v>
      </c>
      <c r="L189" t="s">
        <v>4451</v>
      </c>
      <c r="M189" t="s">
        <v>4452</v>
      </c>
      <c r="N189" t="s">
        <v>4453</v>
      </c>
      <c r="O189" t="s">
        <v>4454</v>
      </c>
      <c r="P189" t="s">
        <v>4455</v>
      </c>
      <c r="Q189" t="s">
        <v>4442</v>
      </c>
      <c r="R189" t="s">
        <v>4456</v>
      </c>
    </row>
    <row r="190" spans="1:20">
      <c r="A190" t="s">
        <v>511</v>
      </c>
      <c r="B190" t="s">
        <v>512</v>
      </c>
      <c r="C190" t="s">
        <v>4706</v>
      </c>
      <c r="D190" t="s">
        <v>4707</v>
      </c>
      <c r="E190" t="s">
        <v>4444</v>
      </c>
      <c r="F190" t="s">
        <v>4470</v>
      </c>
      <c r="G190" t="s">
        <v>4471</v>
      </c>
      <c r="H190" t="s">
        <v>4472</v>
      </c>
      <c r="I190" t="s">
        <v>4473</v>
      </c>
      <c r="J190" t="s">
        <v>4485</v>
      </c>
      <c r="K190" t="s">
        <v>4708</v>
      </c>
      <c r="L190" t="s">
        <v>4709</v>
      </c>
      <c r="M190" t="s">
        <v>4710</v>
      </c>
      <c r="N190" t="s">
        <v>4711</v>
      </c>
    </row>
    <row r="191" spans="1:20">
      <c r="A191" t="s">
        <v>513</v>
      </c>
      <c r="B191" t="s">
        <v>514</v>
      </c>
      <c r="C191" t="s">
        <v>4706</v>
      </c>
      <c r="D191" t="s">
        <v>4707</v>
      </c>
      <c r="E191" t="s">
        <v>4444</v>
      </c>
      <c r="F191" t="s">
        <v>4470</v>
      </c>
      <c r="G191" t="s">
        <v>4471</v>
      </c>
      <c r="H191" t="s">
        <v>4472</v>
      </c>
      <c r="I191" t="s">
        <v>4473</v>
      </c>
      <c r="J191" t="s">
        <v>4485</v>
      </c>
      <c r="K191" t="s">
        <v>4708</v>
      </c>
      <c r="L191" t="s">
        <v>4709</v>
      </c>
      <c r="M191" t="s">
        <v>4710</v>
      </c>
      <c r="N191" t="s">
        <v>4711</v>
      </c>
    </row>
    <row r="192" spans="1:20">
      <c r="A192" t="s">
        <v>517</v>
      </c>
      <c r="B192" t="s">
        <v>518</v>
      </c>
      <c r="C192" t="s">
        <v>4706</v>
      </c>
      <c r="D192" t="s">
        <v>4707</v>
      </c>
      <c r="E192" t="s">
        <v>4444</v>
      </c>
      <c r="F192" t="s">
        <v>4470</v>
      </c>
      <c r="G192" t="s">
        <v>4471</v>
      </c>
      <c r="H192" t="s">
        <v>4472</v>
      </c>
      <c r="I192" t="s">
        <v>4473</v>
      </c>
      <c r="J192" t="s">
        <v>4485</v>
      </c>
      <c r="K192" t="s">
        <v>4708</v>
      </c>
      <c r="L192" t="s">
        <v>4709</v>
      </c>
      <c r="M192" t="s">
        <v>4710</v>
      </c>
      <c r="N192" t="s">
        <v>4711</v>
      </c>
    </row>
    <row r="193" spans="1:18">
      <c r="A193" t="s">
        <v>519</v>
      </c>
      <c r="B193" t="s">
        <v>520</v>
      </c>
      <c r="C193" t="s">
        <v>4706</v>
      </c>
      <c r="D193" t="s">
        <v>4707</v>
      </c>
      <c r="E193" t="s">
        <v>4444</v>
      </c>
      <c r="F193" t="s">
        <v>4470</v>
      </c>
      <c r="G193" t="s">
        <v>4471</v>
      </c>
      <c r="H193" t="s">
        <v>4472</v>
      </c>
      <c r="I193" t="s">
        <v>4473</v>
      </c>
      <c r="J193" t="s">
        <v>4485</v>
      </c>
      <c r="K193" t="s">
        <v>4708</v>
      </c>
      <c r="L193" t="s">
        <v>4709</v>
      </c>
      <c r="M193" t="s">
        <v>4710</v>
      </c>
      <c r="N193" t="s">
        <v>4711</v>
      </c>
    </row>
    <row r="194" spans="1:18">
      <c r="A194" t="s">
        <v>521</v>
      </c>
      <c r="B194" t="s">
        <v>522</v>
      </c>
      <c r="C194" t="s">
        <v>4706</v>
      </c>
      <c r="D194" t="s">
        <v>4707</v>
      </c>
      <c r="E194" t="s">
        <v>4444</v>
      </c>
      <c r="F194" t="s">
        <v>4470</v>
      </c>
      <c r="G194" t="s">
        <v>4471</v>
      </c>
      <c r="H194" t="s">
        <v>4472</v>
      </c>
      <c r="I194" t="s">
        <v>4473</v>
      </c>
      <c r="J194" t="s">
        <v>4485</v>
      </c>
      <c r="K194" t="s">
        <v>4708</v>
      </c>
      <c r="L194" t="s">
        <v>4709</v>
      </c>
      <c r="M194" t="s">
        <v>4710</v>
      </c>
      <c r="N194" t="s">
        <v>4711</v>
      </c>
    </row>
    <row r="195" spans="1:18">
      <c r="A195" t="s">
        <v>523</v>
      </c>
      <c r="B195" t="s">
        <v>524</v>
      </c>
      <c r="C195" t="s">
        <v>4442</v>
      </c>
      <c r="D195" t="s">
        <v>4443</v>
      </c>
      <c r="E195" t="s">
        <v>4444</v>
      </c>
      <c r="F195" t="s">
        <v>4445</v>
      </c>
      <c r="G195" t="s">
        <v>4446</v>
      </c>
      <c r="H195" t="s">
        <v>4447</v>
      </c>
      <c r="I195" t="s">
        <v>4448</v>
      </c>
      <c r="J195" t="s">
        <v>4449</v>
      </c>
      <c r="K195" t="s">
        <v>4450</v>
      </c>
      <c r="L195" t="s">
        <v>4451</v>
      </c>
      <c r="M195" t="s">
        <v>4452</v>
      </c>
      <c r="N195" t="s">
        <v>4453</v>
      </c>
      <c r="O195" t="s">
        <v>4454</v>
      </c>
      <c r="P195" t="s">
        <v>4455</v>
      </c>
      <c r="Q195" t="s">
        <v>4442</v>
      </c>
      <c r="R195" t="s">
        <v>4456</v>
      </c>
    </row>
    <row r="196" spans="1:18">
      <c r="A196" t="s">
        <v>525</v>
      </c>
      <c r="B196" t="s">
        <v>526</v>
      </c>
      <c r="C196" t="s">
        <v>4712</v>
      </c>
      <c r="D196" t="s">
        <v>4713</v>
      </c>
      <c r="E196" t="s">
        <v>4444</v>
      </c>
      <c r="F196" t="s">
        <v>4445</v>
      </c>
      <c r="G196" t="s">
        <v>4446</v>
      </c>
      <c r="H196" t="s">
        <v>4447</v>
      </c>
      <c r="I196" t="s">
        <v>4448</v>
      </c>
      <c r="J196" t="s">
        <v>4449</v>
      </c>
      <c r="K196" t="s">
        <v>4459</v>
      </c>
      <c r="L196" t="s">
        <v>4460</v>
      </c>
      <c r="M196" t="s">
        <v>4461</v>
      </c>
      <c r="N196" t="s">
        <v>4714</v>
      </c>
      <c r="O196" t="s">
        <v>4715</v>
      </c>
      <c r="P196" t="s">
        <v>4716</v>
      </c>
      <c r="Q196" t="s">
        <v>4717</v>
      </c>
      <c r="R196" t="s">
        <v>4718</v>
      </c>
    </row>
    <row r="197" spans="1:18">
      <c r="A197" t="s">
        <v>527</v>
      </c>
      <c r="B197" t="s">
        <v>528</v>
      </c>
      <c r="C197" t="s">
        <v>4589</v>
      </c>
      <c r="D197" t="s">
        <v>4590</v>
      </c>
      <c r="E197" t="s">
        <v>4444</v>
      </c>
      <c r="F197" t="s">
        <v>4445</v>
      </c>
      <c r="G197" t="s">
        <v>4446</v>
      </c>
      <c r="H197" t="s">
        <v>4447</v>
      </c>
      <c r="I197" t="s">
        <v>4448</v>
      </c>
      <c r="J197" t="s">
        <v>4449</v>
      </c>
      <c r="K197" t="s">
        <v>4459</v>
      </c>
      <c r="L197" t="s">
        <v>4460</v>
      </c>
      <c r="M197" t="s">
        <v>4501</v>
      </c>
      <c r="N197" t="s">
        <v>4591</v>
      </c>
      <c r="O197" t="s">
        <v>4592</v>
      </c>
      <c r="P197" t="s">
        <v>4593</v>
      </c>
      <c r="Q197" t="s">
        <v>4594</v>
      </c>
      <c r="R197" t="s">
        <v>4595</v>
      </c>
    </row>
    <row r="198" spans="1:18">
      <c r="A198" t="s">
        <v>529</v>
      </c>
      <c r="B198" t="s">
        <v>530</v>
      </c>
      <c r="C198" t="s">
        <v>4589</v>
      </c>
      <c r="D198" t="s">
        <v>4590</v>
      </c>
      <c r="E198" t="s">
        <v>4444</v>
      </c>
      <c r="F198" t="s">
        <v>4445</v>
      </c>
      <c r="G198" t="s">
        <v>4446</v>
      </c>
      <c r="H198" t="s">
        <v>4447</v>
      </c>
      <c r="I198" t="s">
        <v>4448</v>
      </c>
      <c r="J198" t="s">
        <v>4449</v>
      </c>
      <c r="K198" t="s">
        <v>4459</v>
      </c>
      <c r="L198" t="s">
        <v>4460</v>
      </c>
      <c r="M198" t="s">
        <v>4501</v>
      </c>
      <c r="N198" t="s">
        <v>4591</v>
      </c>
      <c r="O198" t="s">
        <v>4592</v>
      </c>
      <c r="P198" t="s">
        <v>4593</v>
      </c>
      <c r="Q198" t="s">
        <v>4594</v>
      </c>
      <c r="R198" t="s">
        <v>4595</v>
      </c>
    </row>
    <row r="199" spans="1:18">
      <c r="A199" t="s">
        <v>531</v>
      </c>
      <c r="B199" t="s">
        <v>532</v>
      </c>
      <c r="C199" t="s">
        <v>4589</v>
      </c>
      <c r="D199" t="s">
        <v>4590</v>
      </c>
      <c r="E199" t="s">
        <v>4444</v>
      </c>
      <c r="F199" t="s">
        <v>4445</v>
      </c>
      <c r="G199" t="s">
        <v>4446</v>
      </c>
      <c r="H199" t="s">
        <v>4447</v>
      </c>
      <c r="I199" t="s">
        <v>4448</v>
      </c>
      <c r="J199" t="s">
        <v>4449</v>
      </c>
      <c r="K199" t="s">
        <v>4459</v>
      </c>
      <c r="L199" t="s">
        <v>4460</v>
      </c>
      <c r="M199" t="s">
        <v>4501</v>
      </c>
      <c r="N199" t="s">
        <v>4591</v>
      </c>
      <c r="O199" t="s">
        <v>4592</v>
      </c>
      <c r="P199" t="s">
        <v>4593</v>
      </c>
      <c r="Q199" t="s">
        <v>4594</v>
      </c>
      <c r="R199" t="s">
        <v>4595</v>
      </c>
    </row>
    <row r="200" spans="1:18">
      <c r="A200" t="s">
        <v>533</v>
      </c>
      <c r="B200" t="s">
        <v>534</v>
      </c>
      <c r="C200" t="s">
        <v>4719</v>
      </c>
      <c r="D200" t="s">
        <v>4720</v>
      </c>
      <c r="E200" t="s">
        <v>4444</v>
      </c>
      <c r="F200" t="s">
        <v>4470</v>
      </c>
      <c r="G200" t="s">
        <v>4471</v>
      </c>
      <c r="H200" t="s">
        <v>4472</v>
      </c>
      <c r="I200" t="s">
        <v>4473</v>
      </c>
      <c r="J200" t="s">
        <v>4721</v>
      </c>
      <c r="K200" t="s">
        <v>4722</v>
      </c>
      <c r="L200" t="s">
        <v>4723</v>
      </c>
      <c r="M200" t="s">
        <v>4724</v>
      </c>
      <c r="N200" t="s">
        <v>4725</v>
      </c>
      <c r="O200" t="s">
        <v>4726</v>
      </c>
    </row>
    <row r="201" spans="1:18">
      <c r="A201" t="s">
        <v>535</v>
      </c>
      <c r="B201" t="s">
        <v>536</v>
      </c>
      <c r="C201" t="s">
        <v>4719</v>
      </c>
      <c r="D201" t="s">
        <v>4720</v>
      </c>
      <c r="E201" t="s">
        <v>4444</v>
      </c>
      <c r="F201" t="s">
        <v>4470</v>
      </c>
      <c r="G201" t="s">
        <v>4471</v>
      </c>
      <c r="H201" t="s">
        <v>4472</v>
      </c>
      <c r="I201" t="s">
        <v>4473</v>
      </c>
      <c r="J201" t="s">
        <v>4721</v>
      </c>
      <c r="K201" t="s">
        <v>4722</v>
      </c>
      <c r="L201" t="s">
        <v>4723</v>
      </c>
      <c r="M201" t="s">
        <v>4724</v>
      </c>
      <c r="N201" t="s">
        <v>4725</v>
      </c>
      <c r="O201" t="s">
        <v>4726</v>
      </c>
    </row>
    <row r="202" spans="1:18">
      <c r="A202" t="s">
        <v>539</v>
      </c>
      <c r="B202" t="s">
        <v>540</v>
      </c>
      <c r="C202" t="s">
        <v>4719</v>
      </c>
      <c r="D202" t="s">
        <v>4720</v>
      </c>
      <c r="E202" t="s">
        <v>4444</v>
      </c>
      <c r="F202" t="s">
        <v>4470</v>
      </c>
      <c r="G202" t="s">
        <v>4471</v>
      </c>
      <c r="H202" t="s">
        <v>4472</v>
      </c>
      <c r="I202" t="s">
        <v>4473</v>
      </c>
      <c r="J202" t="s">
        <v>4721</v>
      </c>
      <c r="K202" t="s">
        <v>4722</v>
      </c>
      <c r="L202" t="s">
        <v>4723</v>
      </c>
      <c r="M202" t="s">
        <v>4724</v>
      </c>
      <c r="N202" t="s">
        <v>4725</v>
      </c>
      <c r="O202" t="s">
        <v>4726</v>
      </c>
    </row>
    <row r="203" spans="1:18">
      <c r="A203" t="s">
        <v>4727</v>
      </c>
      <c r="B203" t="s">
        <v>542</v>
      </c>
      <c r="C203" t="s">
        <v>4728</v>
      </c>
      <c r="D203" t="s">
        <v>4729</v>
      </c>
      <c r="E203" t="s">
        <v>4444</v>
      </c>
      <c r="F203" t="s">
        <v>4445</v>
      </c>
      <c r="G203" t="s">
        <v>4525</v>
      </c>
      <c r="H203" t="s">
        <v>4614</v>
      </c>
      <c r="I203" t="s">
        <v>4615</v>
      </c>
      <c r="J203" t="s">
        <v>4633</v>
      </c>
      <c r="K203" t="s">
        <v>4634</v>
      </c>
      <c r="L203" t="s">
        <v>4730</v>
      </c>
      <c r="M203" t="s">
        <v>4731</v>
      </c>
    </row>
    <row r="204" spans="1:18">
      <c r="A204" t="s">
        <v>4732</v>
      </c>
      <c r="B204" t="s">
        <v>544</v>
      </c>
      <c r="C204" t="s">
        <v>4728</v>
      </c>
      <c r="D204" t="s">
        <v>4733</v>
      </c>
      <c r="E204" t="s">
        <v>4444</v>
      </c>
      <c r="F204" t="s">
        <v>4445</v>
      </c>
      <c r="G204" t="s">
        <v>4525</v>
      </c>
      <c r="H204" t="s">
        <v>4614</v>
      </c>
      <c r="I204" t="s">
        <v>4615</v>
      </c>
      <c r="J204" t="s">
        <v>4633</v>
      </c>
      <c r="K204" t="s">
        <v>4634</v>
      </c>
      <c r="L204" t="s">
        <v>4730</v>
      </c>
      <c r="M204" t="s">
        <v>4731</v>
      </c>
    </row>
    <row r="205" spans="1:18">
      <c r="A205" t="s">
        <v>545</v>
      </c>
      <c r="B205" t="s">
        <v>546</v>
      </c>
      <c r="C205" t="s">
        <v>4728</v>
      </c>
      <c r="D205" t="s">
        <v>4734</v>
      </c>
      <c r="E205" t="s">
        <v>4444</v>
      </c>
      <c r="F205" t="s">
        <v>4445</v>
      </c>
      <c r="G205" t="s">
        <v>4525</v>
      </c>
      <c r="H205" t="s">
        <v>4614</v>
      </c>
      <c r="I205" t="s">
        <v>4615</v>
      </c>
      <c r="J205" t="s">
        <v>4633</v>
      </c>
      <c r="K205" t="s">
        <v>4634</v>
      </c>
      <c r="L205" t="s">
        <v>4730</v>
      </c>
      <c r="M205" t="s">
        <v>4731</v>
      </c>
    </row>
    <row r="206" spans="1:18">
      <c r="A206" t="s">
        <v>547</v>
      </c>
      <c r="B206" t="s">
        <v>548</v>
      </c>
      <c r="C206" t="s">
        <v>4728</v>
      </c>
      <c r="D206" t="s">
        <v>4735</v>
      </c>
      <c r="E206" t="s">
        <v>4444</v>
      </c>
      <c r="F206" t="s">
        <v>4445</v>
      </c>
      <c r="G206" t="s">
        <v>4525</v>
      </c>
      <c r="H206" t="s">
        <v>4614</v>
      </c>
      <c r="I206" t="s">
        <v>4615</v>
      </c>
      <c r="J206" t="s">
        <v>4633</v>
      </c>
      <c r="K206" t="s">
        <v>4634</v>
      </c>
      <c r="L206" t="s">
        <v>4730</v>
      </c>
      <c r="M206" t="s">
        <v>4731</v>
      </c>
    </row>
    <row r="207" spans="1:18">
      <c r="A207" t="s">
        <v>549</v>
      </c>
      <c r="B207" t="s">
        <v>550</v>
      </c>
      <c r="C207" t="s">
        <v>4728</v>
      </c>
      <c r="D207" t="s">
        <v>4736</v>
      </c>
      <c r="E207" t="s">
        <v>4444</v>
      </c>
      <c r="F207" t="s">
        <v>4445</v>
      </c>
      <c r="G207" t="s">
        <v>4525</v>
      </c>
      <c r="H207" t="s">
        <v>4614</v>
      </c>
      <c r="I207" t="s">
        <v>4615</v>
      </c>
      <c r="J207" t="s">
        <v>4633</v>
      </c>
      <c r="K207" t="s">
        <v>4634</v>
      </c>
      <c r="L207" t="s">
        <v>4730</v>
      </c>
      <c r="M207" t="s">
        <v>4731</v>
      </c>
    </row>
    <row r="208" spans="1:18">
      <c r="A208" t="s">
        <v>551</v>
      </c>
      <c r="B208" t="s">
        <v>552</v>
      </c>
      <c r="C208" t="s">
        <v>4728</v>
      </c>
      <c r="D208" t="s">
        <v>4737</v>
      </c>
      <c r="E208" t="s">
        <v>4444</v>
      </c>
      <c r="F208" t="s">
        <v>4445</v>
      </c>
      <c r="G208" t="s">
        <v>4525</v>
      </c>
      <c r="H208" t="s">
        <v>4614</v>
      </c>
      <c r="I208" t="s">
        <v>4615</v>
      </c>
      <c r="J208" t="s">
        <v>4633</v>
      </c>
      <c r="K208" t="s">
        <v>4634</v>
      </c>
      <c r="L208" t="s">
        <v>4730</v>
      </c>
      <c r="M208" t="s">
        <v>4731</v>
      </c>
    </row>
    <row r="209" spans="1:18">
      <c r="A209" t="s">
        <v>553</v>
      </c>
      <c r="B209" t="s">
        <v>554</v>
      </c>
      <c r="C209" t="s">
        <v>4728</v>
      </c>
      <c r="D209" t="s">
        <v>4738</v>
      </c>
      <c r="E209" t="s">
        <v>4444</v>
      </c>
      <c r="F209" t="s">
        <v>4445</v>
      </c>
      <c r="G209" t="s">
        <v>4525</v>
      </c>
      <c r="H209" t="s">
        <v>4614</v>
      </c>
      <c r="I209" t="s">
        <v>4615</v>
      </c>
      <c r="J209" t="s">
        <v>4633</v>
      </c>
      <c r="K209" t="s">
        <v>4634</v>
      </c>
      <c r="L209" t="s">
        <v>4730</v>
      </c>
      <c r="M209" t="s">
        <v>4731</v>
      </c>
    </row>
    <row r="210" spans="1:18">
      <c r="A210" t="s">
        <v>555</v>
      </c>
      <c r="B210" t="s">
        <v>556</v>
      </c>
      <c r="C210" t="s">
        <v>4490</v>
      </c>
      <c r="D210" t="s">
        <v>4491</v>
      </c>
      <c r="E210" t="s">
        <v>4444</v>
      </c>
      <c r="F210" t="s">
        <v>4445</v>
      </c>
      <c r="G210" t="s">
        <v>4446</v>
      </c>
      <c r="H210" t="s">
        <v>4447</v>
      </c>
      <c r="I210" t="s">
        <v>4448</v>
      </c>
      <c r="J210" t="s">
        <v>4449</v>
      </c>
      <c r="K210" t="s">
        <v>4492</v>
      </c>
      <c r="L210" t="s">
        <v>4493</v>
      </c>
      <c r="M210" t="s">
        <v>4494</v>
      </c>
      <c r="N210" t="s">
        <v>4495</v>
      </c>
      <c r="O210" t="s">
        <v>4496</v>
      </c>
      <c r="P210" t="s">
        <v>4497</v>
      </c>
      <c r="Q210" t="s">
        <v>4498</v>
      </c>
    </row>
    <row r="211" spans="1:18">
      <c r="A211" t="s">
        <v>557</v>
      </c>
      <c r="B211" t="s">
        <v>558</v>
      </c>
      <c r="C211" t="s">
        <v>4490</v>
      </c>
      <c r="D211" t="s">
        <v>4491</v>
      </c>
      <c r="E211" t="s">
        <v>4444</v>
      </c>
      <c r="F211" t="s">
        <v>4445</v>
      </c>
      <c r="G211" t="s">
        <v>4446</v>
      </c>
      <c r="H211" t="s">
        <v>4447</v>
      </c>
      <c r="I211" t="s">
        <v>4448</v>
      </c>
      <c r="J211" t="s">
        <v>4449</v>
      </c>
      <c r="K211" t="s">
        <v>4492</v>
      </c>
      <c r="L211" t="s">
        <v>4493</v>
      </c>
      <c r="M211" t="s">
        <v>4494</v>
      </c>
      <c r="N211" t="s">
        <v>4495</v>
      </c>
      <c r="O211" t="s">
        <v>4496</v>
      </c>
      <c r="P211" t="s">
        <v>4497</v>
      </c>
      <c r="Q211" t="s">
        <v>4498</v>
      </c>
    </row>
    <row r="212" spans="1:18">
      <c r="A212" t="s">
        <v>561</v>
      </c>
      <c r="B212" t="s">
        <v>562</v>
      </c>
      <c r="C212" t="s">
        <v>4490</v>
      </c>
      <c r="D212" t="s">
        <v>4491</v>
      </c>
      <c r="E212" t="s">
        <v>4444</v>
      </c>
      <c r="F212" t="s">
        <v>4445</v>
      </c>
      <c r="G212" t="s">
        <v>4446</v>
      </c>
      <c r="H212" t="s">
        <v>4447</v>
      </c>
      <c r="I212" t="s">
        <v>4448</v>
      </c>
      <c r="J212" t="s">
        <v>4449</v>
      </c>
      <c r="K212" t="s">
        <v>4492</v>
      </c>
      <c r="L212" t="s">
        <v>4493</v>
      </c>
      <c r="M212" t="s">
        <v>4494</v>
      </c>
      <c r="N212" t="s">
        <v>4495</v>
      </c>
      <c r="O212" t="s">
        <v>4496</v>
      </c>
      <c r="P212" t="s">
        <v>4497</v>
      </c>
      <c r="Q212" t="s">
        <v>4498</v>
      </c>
    </row>
    <row r="213" spans="1:18">
      <c r="A213" t="s">
        <v>563</v>
      </c>
      <c r="B213" t="s">
        <v>564</v>
      </c>
      <c r="C213" t="s">
        <v>4442</v>
      </c>
      <c r="D213" t="s">
        <v>4443</v>
      </c>
      <c r="E213" t="s">
        <v>4444</v>
      </c>
      <c r="F213" t="s">
        <v>4445</v>
      </c>
      <c r="G213" t="s">
        <v>4446</v>
      </c>
      <c r="H213" t="s">
        <v>4447</v>
      </c>
      <c r="I213" t="s">
        <v>4448</v>
      </c>
      <c r="J213" t="s">
        <v>4449</v>
      </c>
      <c r="K213" t="s">
        <v>4450</v>
      </c>
      <c r="L213" t="s">
        <v>4451</v>
      </c>
      <c r="M213" t="s">
        <v>4452</v>
      </c>
      <c r="N213" t="s">
        <v>4453</v>
      </c>
      <c r="O213" t="s">
        <v>4454</v>
      </c>
      <c r="P213" t="s">
        <v>4455</v>
      </c>
      <c r="Q213" t="s">
        <v>4442</v>
      </c>
      <c r="R213" t="s">
        <v>4456</v>
      </c>
    </row>
    <row r="214" spans="1:18">
      <c r="A214" t="s">
        <v>565</v>
      </c>
      <c r="B214" t="s">
        <v>566</v>
      </c>
      <c r="C214" t="s">
        <v>4739</v>
      </c>
      <c r="D214" t="s">
        <v>4740</v>
      </c>
      <c r="E214" t="s">
        <v>4444</v>
      </c>
      <c r="F214" t="s">
        <v>4445</v>
      </c>
      <c r="G214" t="s">
        <v>4580</v>
      </c>
      <c r="H214" t="s">
        <v>4741</v>
      </c>
      <c r="I214" t="s">
        <v>4742</v>
      </c>
      <c r="J214" t="s">
        <v>4743</v>
      </c>
      <c r="K214" t="s">
        <v>4744</v>
      </c>
      <c r="L214" t="s">
        <v>4745</v>
      </c>
    </row>
    <row r="215" spans="1:18">
      <c r="A215" t="s">
        <v>567</v>
      </c>
      <c r="B215" t="s">
        <v>568</v>
      </c>
      <c r="C215" t="s">
        <v>4589</v>
      </c>
      <c r="D215" t="s">
        <v>4590</v>
      </c>
      <c r="E215" t="s">
        <v>4444</v>
      </c>
      <c r="F215" t="s">
        <v>4445</v>
      </c>
      <c r="G215" t="s">
        <v>4446</v>
      </c>
      <c r="H215" t="s">
        <v>4447</v>
      </c>
      <c r="I215" t="s">
        <v>4448</v>
      </c>
      <c r="J215" t="s">
        <v>4449</v>
      </c>
      <c r="K215" t="s">
        <v>4459</v>
      </c>
      <c r="L215" t="s">
        <v>4460</v>
      </c>
      <c r="M215" t="s">
        <v>4501</v>
      </c>
      <c r="N215" t="s">
        <v>4591</v>
      </c>
      <c r="O215" t="s">
        <v>4592</v>
      </c>
      <c r="P215" t="s">
        <v>4593</v>
      </c>
      <c r="Q215" t="s">
        <v>4594</v>
      </c>
      <c r="R215" t="s">
        <v>4595</v>
      </c>
    </row>
    <row r="216" spans="1:18">
      <c r="A216" t="s">
        <v>569</v>
      </c>
      <c r="B216" t="s">
        <v>570</v>
      </c>
      <c r="C216" t="s">
        <v>4589</v>
      </c>
      <c r="D216" t="s">
        <v>4590</v>
      </c>
      <c r="E216" t="s">
        <v>4444</v>
      </c>
      <c r="F216" t="s">
        <v>4445</v>
      </c>
      <c r="G216" t="s">
        <v>4446</v>
      </c>
      <c r="H216" t="s">
        <v>4447</v>
      </c>
      <c r="I216" t="s">
        <v>4448</v>
      </c>
      <c r="J216" t="s">
        <v>4449</v>
      </c>
      <c r="K216" t="s">
        <v>4459</v>
      </c>
      <c r="L216" t="s">
        <v>4460</v>
      </c>
      <c r="M216" t="s">
        <v>4501</v>
      </c>
      <c r="N216" t="s">
        <v>4591</v>
      </c>
      <c r="O216" t="s">
        <v>4592</v>
      </c>
      <c r="P216" t="s">
        <v>4593</v>
      </c>
      <c r="Q216" t="s">
        <v>4594</v>
      </c>
      <c r="R216" t="s">
        <v>4595</v>
      </c>
    </row>
    <row r="217" spans="1:18">
      <c r="A217" t="s">
        <v>571</v>
      </c>
      <c r="B217" t="s">
        <v>572</v>
      </c>
      <c r="C217" t="s">
        <v>4589</v>
      </c>
      <c r="D217" t="s">
        <v>4590</v>
      </c>
      <c r="E217" t="s">
        <v>4444</v>
      </c>
      <c r="F217" t="s">
        <v>4445</v>
      </c>
      <c r="G217" t="s">
        <v>4446</v>
      </c>
      <c r="H217" t="s">
        <v>4447</v>
      </c>
      <c r="I217" t="s">
        <v>4448</v>
      </c>
      <c r="J217" t="s">
        <v>4449</v>
      </c>
      <c r="K217" t="s">
        <v>4459</v>
      </c>
      <c r="L217" t="s">
        <v>4460</v>
      </c>
      <c r="M217" t="s">
        <v>4501</v>
      </c>
      <c r="N217" t="s">
        <v>4591</v>
      </c>
      <c r="O217" t="s">
        <v>4592</v>
      </c>
      <c r="P217" t="s">
        <v>4593</v>
      </c>
      <c r="Q217" t="s">
        <v>4594</v>
      </c>
      <c r="R217" t="s">
        <v>4595</v>
      </c>
    </row>
    <row r="218" spans="1:18">
      <c r="A218" t="s">
        <v>573</v>
      </c>
      <c r="B218" t="s">
        <v>574</v>
      </c>
      <c r="C218" t="s">
        <v>4589</v>
      </c>
      <c r="D218" t="s">
        <v>4590</v>
      </c>
      <c r="E218" t="s">
        <v>4444</v>
      </c>
      <c r="F218" t="s">
        <v>4445</v>
      </c>
      <c r="G218" t="s">
        <v>4446</v>
      </c>
      <c r="H218" t="s">
        <v>4447</v>
      </c>
      <c r="I218" t="s">
        <v>4448</v>
      </c>
      <c r="J218" t="s">
        <v>4449</v>
      </c>
      <c r="K218" t="s">
        <v>4459</v>
      </c>
      <c r="L218" t="s">
        <v>4460</v>
      </c>
      <c r="M218" t="s">
        <v>4501</v>
      </c>
      <c r="N218" t="s">
        <v>4591</v>
      </c>
      <c r="O218" t="s">
        <v>4592</v>
      </c>
      <c r="P218" t="s">
        <v>4593</v>
      </c>
      <c r="Q218" t="s">
        <v>4594</v>
      </c>
      <c r="R218" t="s">
        <v>4595</v>
      </c>
    </row>
    <row r="219" spans="1:18">
      <c r="A219" t="s">
        <v>575</v>
      </c>
      <c r="B219" t="s">
        <v>576</v>
      </c>
      <c r="C219" t="s">
        <v>4589</v>
      </c>
      <c r="D219" t="s">
        <v>4590</v>
      </c>
      <c r="E219" t="s">
        <v>4444</v>
      </c>
      <c r="F219" t="s">
        <v>4445</v>
      </c>
      <c r="G219" t="s">
        <v>4446</v>
      </c>
      <c r="H219" t="s">
        <v>4447</v>
      </c>
      <c r="I219" t="s">
        <v>4448</v>
      </c>
      <c r="J219" t="s">
        <v>4449</v>
      </c>
      <c r="K219" t="s">
        <v>4459</v>
      </c>
      <c r="L219" t="s">
        <v>4460</v>
      </c>
      <c r="M219" t="s">
        <v>4501</v>
      </c>
      <c r="N219" t="s">
        <v>4591</v>
      </c>
      <c r="O219" t="s">
        <v>4592</v>
      </c>
      <c r="P219" t="s">
        <v>4593</v>
      </c>
      <c r="Q219" t="s">
        <v>4594</v>
      </c>
      <c r="R219" t="s">
        <v>4595</v>
      </c>
    </row>
    <row r="220" spans="1:18">
      <c r="A220" t="s">
        <v>577</v>
      </c>
      <c r="B220" t="s">
        <v>578</v>
      </c>
      <c r="C220" t="s">
        <v>4589</v>
      </c>
      <c r="D220" t="s">
        <v>4590</v>
      </c>
      <c r="E220" t="s">
        <v>4444</v>
      </c>
      <c r="F220" t="s">
        <v>4445</v>
      </c>
      <c r="G220" t="s">
        <v>4446</v>
      </c>
      <c r="H220" t="s">
        <v>4447</v>
      </c>
      <c r="I220" t="s">
        <v>4448</v>
      </c>
      <c r="J220" t="s">
        <v>4449</v>
      </c>
      <c r="K220" t="s">
        <v>4459</v>
      </c>
      <c r="L220" t="s">
        <v>4460</v>
      </c>
      <c r="M220" t="s">
        <v>4501</v>
      </c>
      <c r="N220" t="s">
        <v>4591</v>
      </c>
      <c r="O220" t="s">
        <v>4592</v>
      </c>
      <c r="P220" t="s">
        <v>4593</v>
      </c>
      <c r="Q220" t="s">
        <v>4594</v>
      </c>
      <c r="R220" t="s">
        <v>4595</v>
      </c>
    </row>
    <row r="221" spans="1:18">
      <c r="A221" t="s">
        <v>579</v>
      </c>
      <c r="B221" t="s">
        <v>580</v>
      </c>
      <c r="C221" t="s">
        <v>4589</v>
      </c>
      <c r="D221" t="s">
        <v>4590</v>
      </c>
      <c r="E221" t="s">
        <v>4444</v>
      </c>
      <c r="F221" t="s">
        <v>4445</v>
      </c>
      <c r="G221" t="s">
        <v>4446</v>
      </c>
      <c r="H221" t="s">
        <v>4447</v>
      </c>
      <c r="I221" t="s">
        <v>4448</v>
      </c>
      <c r="J221" t="s">
        <v>4449</v>
      </c>
      <c r="K221" t="s">
        <v>4459</v>
      </c>
      <c r="L221" t="s">
        <v>4460</v>
      </c>
      <c r="M221" t="s">
        <v>4501</v>
      </c>
      <c r="N221" t="s">
        <v>4591</v>
      </c>
      <c r="O221" t="s">
        <v>4592</v>
      </c>
      <c r="P221" t="s">
        <v>4593</v>
      </c>
      <c r="Q221" t="s">
        <v>4594</v>
      </c>
      <c r="R221" t="s">
        <v>4595</v>
      </c>
    </row>
    <row r="222" spans="1:18">
      <c r="A222" t="s">
        <v>581</v>
      </c>
      <c r="B222" t="s">
        <v>582</v>
      </c>
      <c r="C222" t="s">
        <v>4589</v>
      </c>
      <c r="D222" t="s">
        <v>4590</v>
      </c>
      <c r="E222" t="s">
        <v>4444</v>
      </c>
      <c r="F222" t="s">
        <v>4445</v>
      </c>
      <c r="G222" t="s">
        <v>4446</v>
      </c>
      <c r="H222" t="s">
        <v>4447</v>
      </c>
      <c r="I222" t="s">
        <v>4448</v>
      </c>
      <c r="J222" t="s">
        <v>4449</v>
      </c>
      <c r="K222" t="s">
        <v>4459</v>
      </c>
      <c r="L222" t="s">
        <v>4460</v>
      </c>
      <c r="M222" t="s">
        <v>4501</v>
      </c>
      <c r="N222" t="s">
        <v>4591</v>
      </c>
      <c r="O222" t="s">
        <v>4592</v>
      </c>
      <c r="P222" t="s">
        <v>4593</v>
      </c>
      <c r="Q222" t="s">
        <v>4594</v>
      </c>
      <c r="R222" t="s">
        <v>4595</v>
      </c>
    </row>
    <row r="223" spans="1:18">
      <c r="A223" t="s">
        <v>583</v>
      </c>
      <c r="B223" t="s">
        <v>584</v>
      </c>
      <c r="C223" t="s">
        <v>4589</v>
      </c>
      <c r="D223" t="s">
        <v>4590</v>
      </c>
      <c r="E223" t="s">
        <v>4444</v>
      </c>
      <c r="F223" t="s">
        <v>4445</v>
      </c>
      <c r="G223" t="s">
        <v>4446</v>
      </c>
      <c r="H223" t="s">
        <v>4447</v>
      </c>
      <c r="I223" t="s">
        <v>4448</v>
      </c>
      <c r="J223" t="s">
        <v>4449</v>
      </c>
      <c r="K223" t="s">
        <v>4459</v>
      </c>
      <c r="L223" t="s">
        <v>4460</v>
      </c>
      <c r="M223" t="s">
        <v>4501</v>
      </c>
      <c r="N223" t="s">
        <v>4591</v>
      </c>
      <c r="O223" t="s">
        <v>4592</v>
      </c>
      <c r="P223" t="s">
        <v>4593</v>
      </c>
      <c r="Q223" t="s">
        <v>4594</v>
      </c>
      <c r="R223" t="s">
        <v>4595</v>
      </c>
    </row>
    <row r="224" spans="1:18">
      <c r="A224" t="s">
        <v>585</v>
      </c>
      <c r="B224" t="s">
        <v>586</v>
      </c>
      <c r="C224" t="s">
        <v>4589</v>
      </c>
      <c r="D224" t="s">
        <v>4590</v>
      </c>
      <c r="E224" t="s">
        <v>4444</v>
      </c>
      <c r="F224" t="s">
        <v>4445</v>
      </c>
      <c r="G224" t="s">
        <v>4446</v>
      </c>
      <c r="H224" t="s">
        <v>4447</v>
      </c>
      <c r="I224" t="s">
        <v>4448</v>
      </c>
      <c r="J224" t="s">
        <v>4449</v>
      </c>
      <c r="K224" t="s">
        <v>4459</v>
      </c>
      <c r="L224" t="s">
        <v>4460</v>
      </c>
      <c r="M224" t="s">
        <v>4501</v>
      </c>
      <c r="N224" t="s">
        <v>4591</v>
      </c>
      <c r="O224" t="s">
        <v>4592</v>
      </c>
      <c r="P224" t="s">
        <v>4593</v>
      </c>
      <c r="Q224" t="s">
        <v>4594</v>
      </c>
      <c r="R224" t="s">
        <v>4595</v>
      </c>
    </row>
    <row r="225" spans="1:20">
      <c r="A225" t="s">
        <v>587</v>
      </c>
      <c r="B225" t="s">
        <v>588</v>
      </c>
      <c r="C225" t="s">
        <v>4523</v>
      </c>
      <c r="D225" t="s">
        <v>4746</v>
      </c>
      <c r="E225" t="s">
        <v>4444</v>
      </c>
      <c r="F225" t="s">
        <v>4445</v>
      </c>
      <c r="G225" t="s">
        <v>4525</v>
      </c>
      <c r="H225" t="s">
        <v>4526</v>
      </c>
      <c r="I225" t="s">
        <v>4527</v>
      </c>
      <c r="J225" t="s">
        <v>4528</v>
      </c>
      <c r="K225" t="s">
        <v>4529</v>
      </c>
      <c r="L225" t="s">
        <v>4530</v>
      </c>
      <c r="M225" t="s">
        <v>4531</v>
      </c>
      <c r="N225" t="s">
        <v>4532</v>
      </c>
      <c r="O225" t="s">
        <v>4533</v>
      </c>
      <c r="P225" t="s">
        <v>4534</v>
      </c>
      <c r="Q225" t="s">
        <v>4535</v>
      </c>
      <c r="R225" t="s">
        <v>4536</v>
      </c>
      <c r="S225" t="s">
        <v>4523</v>
      </c>
      <c r="T225" t="s">
        <v>4537</v>
      </c>
    </row>
    <row r="226" spans="1:20">
      <c r="A226" t="s">
        <v>590</v>
      </c>
      <c r="B226" t="s">
        <v>591</v>
      </c>
      <c r="C226" t="s">
        <v>4523</v>
      </c>
      <c r="D226" t="s">
        <v>4746</v>
      </c>
      <c r="E226" t="s">
        <v>4444</v>
      </c>
      <c r="F226" t="s">
        <v>4445</v>
      </c>
      <c r="G226" t="s">
        <v>4525</v>
      </c>
      <c r="H226" t="s">
        <v>4526</v>
      </c>
      <c r="I226" t="s">
        <v>4527</v>
      </c>
      <c r="J226" t="s">
        <v>4528</v>
      </c>
      <c r="K226" t="s">
        <v>4529</v>
      </c>
      <c r="L226" t="s">
        <v>4530</v>
      </c>
      <c r="M226" t="s">
        <v>4531</v>
      </c>
      <c r="N226" t="s">
        <v>4532</v>
      </c>
      <c r="O226" t="s">
        <v>4533</v>
      </c>
      <c r="P226" t="s">
        <v>4534</v>
      </c>
      <c r="Q226" t="s">
        <v>4535</v>
      </c>
      <c r="R226" t="s">
        <v>4536</v>
      </c>
      <c r="S226" t="s">
        <v>4523</v>
      </c>
      <c r="T226" t="s">
        <v>4537</v>
      </c>
    </row>
    <row r="227" spans="1:20">
      <c r="A227" t="s">
        <v>593</v>
      </c>
      <c r="B227" t="s">
        <v>594</v>
      </c>
      <c r="C227" t="s">
        <v>4523</v>
      </c>
      <c r="D227" t="s">
        <v>4746</v>
      </c>
      <c r="E227" t="s">
        <v>4444</v>
      </c>
      <c r="F227" t="s">
        <v>4445</v>
      </c>
      <c r="G227" t="s">
        <v>4525</v>
      </c>
      <c r="H227" t="s">
        <v>4526</v>
      </c>
      <c r="I227" t="s">
        <v>4527</v>
      </c>
      <c r="J227" t="s">
        <v>4528</v>
      </c>
      <c r="K227" t="s">
        <v>4529</v>
      </c>
      <c r="L227" t="s">
        <v>4530</v>
      </c>
      <c r="M227" t="s">
        <v>4531</v>
      </c>
      <c r="N227" t="s">
        <v>4532</v>
      </c>
      <c r="O227" t="s">
        <v>4533</v>
      </c>
      <c r="P227" t="s">
        <v>4534</v>
      </c>
      <c r="Q227" t="s">
        <v>4535</v>
      </c>
      <c r="R227" t="s">
        <v>4536</v>
      </c>
      <c r="S227" t="s">
        <v>4523</v>
      </c>
      <c r="T227" t="s">
        <v>4537</v>
      </c>
    </row>
    <row r="228" spans="1:20">
      <c r="A228" t="s">
        <v>595</v>
      </c>
      <c r="B228" t="s">
        <v>596</v>
      </c>
      <c r="C228" t="s">
        <v>4523</v>
      </c>
      <c r="D228" t="s">
        <v>4746</v>
      </c>
      <c r="E228" t="s">
        <v>4444</v>
      </c>
      <c r="F228" t="s">
        <v>4445</v>
      </c>
      <c r="G228" t="s">
        <v>4525</v>
      </c>
      <c r="H228" t="s">
        <v>4526</v>
      </c>
      <c r="I228" t="s">
        <v>4527</v>
      </c>
      <c r="J228" t="s">
        <v>4528</v>
      </c>
      <c r="K228" t="s">
        <v>4529</v>
      </c>
      <c r="L228" t="s">
        <v>4530</v>
      </c>
      <c r="M228" t="s">
        <v>4531</v>
      </c>
      <c r="N228" t="s">
        <v>4532</v>
      </c>
      <c r="O228" t="s">
        <v>4533</v>
      </c>
      <c r="P228" t="s">
        <v>4534</v>
      </c>
      <c r="Q228" t="s">
        <v>4535</v>
      </c>
      <c r="R228" t="s">
        <v>4536</v>
      </c>
      <c r="S228" t="s">
        <v>4523</v>
      </c>
      <c r="T228" t="s">
        <v>4537</v>
      </c>
    </row>
    <row r="229" spans="1:20">
      <c r="A229" t="s">
        <v>598</v>
      </c>
      <c r="B229" t="s">
        <v>599</v>
      </c>
      <c r="C229" t="s">
        <v>4523</v>
      </c>
      <c r="D229" t="s">
        <v>4746</v>
      </c>
      <c r="E229" t="s">
        <v>4444</v>
      </c>
      <c r="F229" t="s">
        <v>4445</v>
      </c>
      <c r="G229" t="s">
        <v>4525</v>
      </c>
      <c r="H229" t="s">
        <v>4526</v>
      </c>
      <c r="I229" t="s">
        <v>4527</v>
      </c>
      <c r="J229" t="s">
        <v>4528</v>
      </c>
      <c r="K229" t="s">
        <v>4529</v>
      </c>
      <c r="L229" t="s">
        <v>4530</v>
      </c>
      <c r="M229" t="s">
        <v>4531</v>
      </c>
      <c r="N229" t="s">
        <v>4532</v>
      </c>
      <c r="O229" t="s">
        <v>4533</v>
      </c>
      <c r="P229" t="s">
        <v>4534</v>
      </c>
      <c r="Q229" t="s">
        <v>4535</v>
      </c>
      <c r="R229" t="s">
        <v>4536</v>
      </c>
      <c r="S229" t="s">
        <v>4523</v>
      </c>
      <c r="T229" t="s">
        <v>4537</v>
      </c>
    </row>
    <row r="230" spans="1:20">
      <c r="A230" t="s">
        <v>600</v>
      </c>
      <c r="B230" t="s">
        <v>601</v>
      </c>
      <c r="C230" t="s">
        <v>4523</v>
      </c>
      <c r="D230" t="s">
        <v>4746</v>
      </c>
      <c r="E230" t="s">
        <v>4444</v>
      </c>
      <c r="F230" t="s">
        <v>4445</v>
      </c>
      <c r="G230" t="s">
        <v>4525</v>
      </c>
      <c r="H230" t="s">
        <v>4526</v>
      </c>
      <c r="I230" t="s">
        <v>4527</v>
      </c>
      <c r="J230" t="s">
        <v>4528</v>
      </c>
      <c r="K230" t="s">
        <v>4529</v>
      </c>
      <c r="L230" t="s">
        <v>4530</v>
      </c>
      <c r="M230" t="s">
        <v>4531</v>
      </c>
      <c r="N230" t="s">
        <v>4532</v>
      </c>
      <c r="O230" t="s">
        <v>4533</v>
      </c>
      <c r="P230" t="s">
        <v>4534</v>
      </c>
      <c r="Q230" t="s">
        <v>4535</v>
      </c>
      <c r="R230" t="s">
        <v>4536</v>
      </c>
      <c r="S230" t="s">
        <v>4523</v>
      </c>
      <c r="T230" t="s">
        <v>4537</v>
      </c>
    </row>
    <row r="231" spans="1:20">
      <c r="A231" t="s">
        <v>603</v>
      </c>
      <c r="B231" t="s">
        <v>604</v>
      </c>
      <c r="C231" t="s">
        <v>4523</v>
      </c>
      <c r="D231" t="s">
        <v>4746</v>
      </c>
      <c r="E231" t="s">
        <v>4444</v>
      </c>
      <c r="F231" t="s">
        <v>4445</v>
      </c>
      <c r="G231" t="s">
        <v>4525</v>
      </c>
      <c r="H231" t="s">
        <v>4526</v>
      </c>
      <c r="I231" t="s">
        <v>4527</v>
      </c>
      <c r="J231" t="s">
        <v>4528</v>
      </c>
      <c r="K231" t="s">
        <v>4529</v>
      </c>
      <c r="L231" t="s">
        <v>4530</v>
      </c>
      <c r="M231" t="s">
        <v>4531</v>
      </c>
      <c r="N231" t="s">
        <v>4532</v>
      </c>
      <c r="O231" t="s">
        <v>4533</v>
      </c>
      <c r="P231" t="s">
        <v>4534</v>
      </c>
      <c r="Q231" t="s">
        <v>4535</v>
      </c>
      <c r="R231" t="s">
        <v>4536</v>
      </c>
      <c r="S231" t="s">
        <v>4523</v>
      </c>
      <c r="T231" t="s">
        <v>4537</v>
      </c>
    </row>
    <row r="232" spans="1:20">
      <c r="A232" t="s">
        <v>606</v>
      </c>
      <c r="B232" t="s">
        <v>607</v>
      </c>
      <c r="C232" t="s">
        <v>4523</v>
      </c>
      <c r="D232" t="s">
        <v>4747</v>
      </c>
      <c r="E232" t="s">
        <v>4444</v>
      </c>
      <c r="F232" t="s">
        <v>4445</v>
      </c>
      <c r="G232" t="s">
        <v>4525</v>
      </c>
      <c r="H232" t="s">
        <v>4526</v>
      </c>
      <c r="I232" t="s">
        <v>4527</v>
      </c>
      <c r="J232" t="s">
        <v>4528</v>
      </c>
      <c r="K232" t="s">
        <v>4529</v>
      </c>
      <c r="L232" t="s">
        <v>4530</v>
      </c>
      <c r="M232" t="s">
        <v>4531</v>
      </c>
      <c r="N232" t="s">
        <v>4532</v>
      </c>
      <c r="O232" t="s">
        <v>4533</v>
      </c>
      <c r="P232" t="s">
        <v>4534</v>
      </c>
      <c r="Q232" t="s">
        <v>4535</v>
      </c>
      <c r="R232" t="s">
        <v>4536</v>
      </c>
      <c r="S232" t="s">
        <v>4523</v>
      </c>
      <c r="T232" t="s">
        <v>4537</v>
      </c>
    </row>
    <row r="233" spans="1:20">
      <c r="A233" t="s">
        <v>608</v>
      </c>
      <c r="B233" t="s">
        <v>609</v>
      </c>
      <c r="C233" t="s">
        <v>4523</v>
      </c>
      <c r="D233" t="s">
        <v>4747</v>
      </c>
      <c r="E233" t="s">
        <v>4444</v>
      </c>
      <c r="F233" t="s">
        <v>4445</v>
      </c>
      <c r="G233" t="s">
        <v>4525</v>
      </c>
      <c r="H233" t="s">
        <v>4526</v>
      </c>
      <c r="I233" t="s">
        <v>4527</v>
      </c>
      <c r="J233" t="s">
        <v>4528</v>
      </c>
      <c r="K233" t="s">
        <v>4529</v>
      </c>
      <c r="L233" t="s">
        <v>4530</v>
      </c>
      <c r="M233" t="s">
        <v>4531</v>
      </c>
      <c r="N233" t="s">
        <v>4532</v>
      </c>
      <c r="O233" t="s">
        <v>4533</v>
      </c>
      <c r="P233" t="s">
        <v>4534</v>
      </c>
      <c r="Q233" t="s">
        <v>4535</v>
      </c>
      <c r="R233" t="s">
        <v>4536</v>
      </c>
      <c r="S233" t="s">
        <v>4523</v>
      </c>
      <c r="T233" t="s">
        <v>4537</v>
      </c>
    </row>
    <row r="234" spans="1:20">
      <c r="A234" t="s">
        <v>610</v>
      </c>
      <c r="B234" t="s">
        <v>611</v>
      </c>
      <c r="C234" t="s">
        <v>4523</v>
      </c>
      <c r="D234" t="s">
        <v>4747</v>
      </c>
      <c r="E234" t="s">
        <v>4444</v>
      </c>
      <c r="F234" t="s">
        <v>4445</v>
      </c>
      <c r="G234" t="s">
        <v>4525</v>
      </c>
      <c r="H234" t="s">
        <v>4526</v>
      </c>
      <c r="I234" t="s">
        <v>4527</v>
      </c>
      <c r="J234" t="s">
        <v>4528</v>
      </c>
      <c r="K234" t="s">
        <v>4529</v>
      </c>
      <c r="L234" t="s">
        <v>4530</v>
      </c>
      <c r="M234" t="s">
        <v>4531</v>
      </c>
      <c r="N234" t="s">
        <v>4532</v>
      </c>
      <c r="O234" t="s">
        <v>4533</v>
      </c>
      <c r="P234" t="s">
        <v>4534</v>
      </c>
      <c r="Q234" t="s">
        <v>4535</v>
      </c>
      <c r="R234" t="s">
        <v>4536</v>
      </c>
      <c r="S234" t="s">
        <v>4523</v>
      </c>
      <c r="T234" t="s">
        <v>4537</v>
      </c>
    </row>
    <row r="235" spans="1:20">
      <c r="A235" t="s">
        <v>613</v>
      </c>
      <c r="B235" t="s">
        <v>614</v>
      </c>
      <c r="C235" t="s">
        <v>4523</v>
      </c>
      <c r="D235" t="s">
        <v>4747</v>
      </c>
      <c r="E235" t="s">
        <v>4444</v>
      </c>
      <c r="F235" t="s">
        <v>4445</v>
      </c>
      <c r="G235" t="s">
        <v>4525</v>
      </c>
      <c r="H235" t="s">
        <v>4526</v>
      </c>
      <c r="I235" t="s">
        <v>4527</v>
      </c>
      <c r="J235" t="s">
        <v>4528</v>
      </c>
      <c r="K235" t="s">
        <v>4529</v>
      </c>
      <c r="L235" t="s">
        <v>4530</v>
      </c>
      <c r="M235" t="s">
        <v>4531</v>
      </c>
      <c r="N235" t="s">
        <v>4532</v>
      </c>
      <c r="O235" t="s">
        <v>4533</v>
      </c>
      <c r="P235" t="s">
        <v>4534</v>
      </c>
      <c r="Q235" t="s">
        <v>4535</v>
      </c>
      <c r="R235" t="s">
        <v>4536</v>
      </c>
      <c r="S235" t="s">
        <v>4523</v>
      </c>
      <c r="T235" t="s">
        <v>4537</v>
      </c>
    </row>
    <row r="236" spans="1:20">
      <c r="A236" t="s">
        <v>615</v>
      </c>
      <c r="B236" t="s">
        <v>616</v>
      </c>
      <c r="C236" t="s">
        <v>4523</v>
      </c>
      <c r="D236" t="s">
        <v>4747</v>
      </c>
      <c r="E236" t="s">
        <v>4444</v>
      </c>
      <c r="F236" t="s">
        <v>4445</v>
      </c>
      <c r="G236" t="s">
        <v>4525</v>
      </c>
      <c r="H236" t="s">
        <v>4526</v>
      </c>
      <c r="I236" t="s">
        <v>4527</v>
      </c>
      <c r="J236" t="s">
        <v>4528</v>
      </c>
      <c r="K236" t="s">
        <v>4529</v>
      </c>
      <c r="L236" t="s">
        <v>4530</v>
      </c>
      <c r="M236" t="s">
        <v>4531</v>
      </c>
      <c r="N236" t="s">
        <v>4532</v>
      </c>
      <c r="O236" t="s">
        <v>4533</v>
      </c>
      <c r="P236" t="s">
        <v>4534</v>
      </c>
      <c r="Q236" t="s">
        <v>4535</v>
      </c>
      <c r="R236" t="s">
        <v>4536</v>
      </c>
      <c r="S236" t="s">
        <v>4523</v>
      </c>
      <c r="T236" t="s">
        <v>4537</v>
      </c>
    </row>
    <row r="237" spans="1:20">
      <c r="A237" t="s">
        <v>618</v>
      </c>
      <c r="B237" t="s">
        <v>619</v>
      </c>
      <c r="C237" t="s">
        <v>4523</v>
      </c>
      <c r="D237" t="s">
        <v>4747</v>
      </c>
      <c r="E237" t="s">
        <v>4444</v>
      </c>
      <c r="F237" t="s">
        <v>4445</v>
      </c>
      <c r="G237" t="s">
        <v>4525</v>
      </c>
      <c r="H237" t="s">
        <v>4526</v>
      </c>
      <c r="I237" t="s">
        <v>4527</v>
      </c>
      <c r="J237" t="s">
        <v>4528</v>
      </c>
      <c r="K237" t="s">
        <v>4529</v>
      </c>
      <c r="L237" t="s">
        <v>4530</v>
      </c>
      <c r="M237" t="s">
        <v>4531</v>
      </c>
      <c r="N237" t="s">
        <v>4532</v>
      </c>
      <c r="O237" t="s">
        <v>4533</v>
      </c>
      <c r="P237" t="s">
        <v>4534</v>
      </c>
      <c r="Q237" t="s">
        <v>4535</v>
      </c>
      <c r="R237" t="s">
        <v>4536</v>
      </c>
      <c r="S237" t="s">
        <v>4523</v>
      </c>
      <c r="T237" t="s">
        <v>4537</v>
      </c>
    </row>
    <row r="238" spans="1:20">
      <c r="A238" t="s">
        <v>620</v>
      </c>
      <c r="B238" t="s">
        <v>621</v>
      </c>
      <c r="C238" t="s">
        <v>4523</v>
      </c>
      <c r="D238" t="s">
        <v>4747</v>
      </c>
      <c r="E238" t="s">
        <v>4444</v>
      </c>
      <c r="F238" t="s">
        <v>4445</v>
      </c>
      <c r="G238" t="s">
        <v>4525</v>
      </c>
      <c r="H238" t="s">
        <v>4526</v>
      </c>
      <c r="I238" t="s">
        <v>4527</v>
      </c>
      <c r="J238" t="s">
        <v>4528</v>
      </c>
      <c r="K238" t="s">
        <v>4529</v>
      </c>
      <c r="L238" t="s">
        <v>4530</v>
      </c>
      <c r="M238" t="s">
        <v>4531</v>
      </c>
      <c r="N238" t="s">
        <v>4532</v>
      </c>
      <c r="O238" t="s">
        <v>4533</v>
      </c>
      <c r="P238" t="s">
        <v>4534</v>
      </c>
      <c r="Q238" t="s">
        <v>4535</v>
      </c>
      <c r="R238" t="s">
        <v>4536</v>
      </c>
      <c r="S238" t="s">
        <v>4523</v>
      </c>
      <c r="T238" t="s">
        <v>4537</v>
      </c>
    </row>
    <row r="239" spans="1:20">
      <c r="A239" t="s">
        <v>622</v>
      </c>
      <c r="B239" t="s">
        <v>623</v>
      </c>
      <c r="C239" t="s">
        <v>4555</v>
      </c>
      <c r="D239" t="s">
        <v>4556</v>
      </c>
      <c r="E239" t="s">
        <v>4444</v>
      </c>
      <c r="F239" t="s">
        <v>4470</v>
      </c>
      <c r="G239" t="s">
        <v>4471</v>
      </c>
      <c r="H239" t="s">
        <v>4472</v>
      </c>
      <c r="I239" t="s">
        <v>4518</v>
      </c>
      <c r="J239" t="s">
        <v>4519</v>
      </c>
      <c r="K239" t="s">
        <v>4520</v>
      </c>
      <c r="L239" t="s">
        <v>4557</v>
      </c>
      <c r="M239" t="s">
        <v>4558</v>
      </c>
    </row>
    <row r="240" spans="1:20">
      <c r="A240" t="s">
        <v>624</v>
      </c>
      <c r="B240" t="s">
        <v>625</v>
      </c>
      <c r="C240" t="s">
        <v>4748</v>
      </c>
      <c r="D240" t="s">
        <v>4749</v>
      </c>
      <c r="E240" t="s">
        <v>4444</v>
      </c>
      <c r="F240" t="s">
        <v>4445</v>
      </c>
      <c r="G240" t="s">
        <v>4750</v>
      </c>
      <c r="H240" t="s">
        <v>4751</v>
      </c>
    </row>
    <row r="241" spans="1:18">
      <c r="A241" t="s">
        <v>626</v>
      </c>
      <c r="B241" t="s">
        <v>627</v>
      </c>
      <c r="C241" t="s">
        <v>4748</v>
      </c>
      <c r="D241" t="s">
        <v>4749</v>
      </c>
      <c r="E241" t="s">
        <v>4444</v>
      </c>
      <c r="F241" t="s">
        <v>4445</v>
      </c>
      <c r="G241" t="s">
        <v>4750</v>
      </c>
      <c r="H241" t="s">
        <v>4751</v>
      </c>
    </row>
    <row r="242" spans="1:18">
      <c r="A242" t="s">
        <v>628</v>
      </c>
      <c r="B242" t="s">
        <v>629</v>
      </c>
      <c r="C242" t="s">
        <v>4748</v>
      </c>
      <c r="D242" t="s">
        <v>4749</v>
      </c>
      <c r="E242" t="s">
        <v>4444</v>
      </c>
      <c r="F242" t="s">
        <v>4445</v>
      </c>
      <c r="G242" t="s">
        <v>4750</v>
      </c>
      <c r="H242" t="s">
        <v>4751</v>
      </c>
    </row>
    <row r="243" spans="1:18">
      <c r="A243" t="s">
        <v>630</v>
      </c>
      <c r="B243" t="s">
        <v>631</v>
      </c>
      <c r="C243" t="s">
        <v>4748</v>
      </c>
      <c r="D243" t="s">
        <v>4749</v>
      </c>
      <c r="E243" t="s">
        <v>4444</v>
      </c>
      <c r="F243" t="s">
        <v>4445</v>
      </c>
      <c r="G243" t="s">
        <v>4750</v>
      </c>
      <c r="H243" t="s">
        <v>4751</v>
      </c>
    </row>
    <row r="244" spans="1:18">
      <c r="A244" t="s">
        <v>632</v>
      </c>
      <c r="B244" t="s">
        <v>633</v>
      </c>
      <c r="C244" t="s">
        <v>4748</v>
      </c>
      <c r="D244" t="s">
        <v>4749</v>
      </c>
      <c r="E244" t="s">
        <v>4444</v>
      </c>
      <c r="F244" t="s">
        <v>4445</v>
      </c>
      <c r="G244" t="s">
        <v>4750</v>
      </c>
      <c r="H244" t="s">
        <v>4751</v>
      </c>
    </row>
    <row r="245" spans="1:18">
      <c r="A245" t="s">
        <v>634</v>
      </c>
      <c r="B245" t="s">
        <v>635</v>
      </c>
      <c r="C245" t="s">
        <v>4748</v>
      </c>
      <c r="D245" t="s">
        <v>4749</v>
      </c>
      <c r="E245" t="s">
        <v>4444</v>
      </c>
      <c r="F245" t="s">
        <v>4445</v>
      </c>
      <c r="G245" t="s">
        <v>4750</v>
      </c>
      <c r="H245" t="s">
        <v>4751</v>
      </c>
    </row>
    <row r="246" spans="1:18">
      <c r="A246" t="s">
        <v>636</v>
      </c>
      <c r="B246" t="s">
        <v>637</v>
      </c>
      <c r="C246" t="s">
        <v>4748</v>
      </c>
      <c r="D246" t="s">
        <v>4749</v>
      </c>
      <c r="E246" t="s">
        <v>4444</v>
      </c>
      <c r="F246" t="s">
        <v>4445</v>
      </c>
      <c r="G246" t="s">
        <v>4750</v>
      </c>
      <c r="H246" t="s">
        <v>4751</v>
      </c>
    </row>
    <row r="247" spans="1:18">
      <c r="A247" t="s">
        <v>638</v>
      </c>
      <c r="B247" t="s">
        <v>639</v>
      </c>
      <c r="C247" t="s">
        <v>4748</v>
      </c>
      <c r="D247" t="s">
        <v>4749</v>
      </c>
      <c r="E247" t="s">
        <v>4444</v>
      </c>
      <c r="F247" t="s">
        <v>4445</v>
      </c>
      <c r="G247" t="s">
        <v>4750</v>
      </c>
      <c r="H247" t="s">
        <v>4751</v>
      </c>
    </row>
    <row r="248" spans="1:18">
      <c r="A248" t="s">
        <v>640</v>
      </c>
      <c r="B248" t="s">
        <v>641</v>
      </c>
      <c r="C248" t="s">
        <v>4748</v>
      </c>
      <c r="D248" t="s">
        <v>4749</v>
      </c>
      <c r="E248" t="s">
        <v>4444</v>
      </c>
      <c r="F248" t="s">
        <v>4445</v>
      </c>
      <c r="G248" t="s">
        <v>4750</v>
      </c>
      <c r="H248" t="s">
        <v>4751</v>
      </c>
    </row>
    <row r="249" spans="1:18">
      <c r="A249" t="s">
        <v>642</v>
      </c>
      <c r="B249" t="s">
        <v>643</v>
      </c>
      <c r="C249" t="s">
        <v>4748</v>
      </c>
      <c r="D249" t="s">
        <v>4749</v>
      </c>
      <c r="E249" t="s">
        <v>4444</v>
      </c>
      <c r="F249" t="s">
        <v>4445</v>
      </c>
      <c r="G249" t="s">
        <v>4750</v>
      </c>
      <c r="H249" t="s">
        <v>4751</v>
      </c>
    </row>
    <row r="250" spans="1:18">
      <c r="A250" t="s">
        <v>644</v>
      </c>
      <c r="B250" t="s">
        <v>645</v>
      </c>
      <c r="C250" t="s">
        <v>4748</v>
      </c>
      <c r="D250" t="s">
        <v>4749</v>
      </c>
      <c r="E250" t="s">
        <v>4444</v>
      </c>
      <c r="F250" t="s">
        <v>4445</v>
      </c>
      <c r="G250" t="s">
        <v>4750</v>
      </c>
      <c r="H250" t="s">
        <v>4751</v>
      </c>
    </row>
    <row r="251" spans="1:18">
      <c r="A251" t="s">
        <v>646</v>
      </c>
      <c r="B251" t="s">
        <v>647</v>
      </c>
      <c r="C251" t="s">
        <v>4748</v>
      </c>
      <c r="D251" t="s">
        <v>4749</v>
      </c>
      <c r="E251" t="s">
        <v>4444</v>
      </c>
      <c r="F251" t="s">
        <v>4445</v>
      </c>
      <c r="G251" t="s">
        <v>4750</v>
      </c>
      <c r="H251" t="s">
        <v>4751</v>
      </c>
    </row>
    <row r="252" spans="1:18">
      <c r="A252" t="s">
        <v>648</v>
      </c>
      <c r="B252" t="s">
        <v>649</v>
      </c>
      <c r="C252" t="s">
        <v>4748</v>
      </c>
      <c r="D252" t="s">
        <v>4749</v>
      </c>
      <c r="E252" t="s">
        <v>4444</v>
      </c>
      <c r="F252" t="s">
        <v>4445</v>
      </c>
      <c r="G252" t="s">
        <v>4750</v>
      </c>
      <c r="H252" t="s">
        <v>4751</v>
      </c>
    </row>
    <row r="253" spans="1:18">
      <c r="A253" t="s">
        <v>650</v>
      </c>
      <c r="B253" t="s">
        <v>651</v>
      </c>
      <c r="C253" t="s">
        <v>4589</v>
      </c>
      <c r="D253" t="s">
        <v>4590</v>
      </c>
      <c r="E253" t="s">
        <v>4444</v>
      </c>
      <c r="F253" t="s">
        <v>4445</v>
      </c>
      <c r="G253" t="s">
        <v>4446</v>
      </c>
      <c r="H253" t="s">
        <v>4447</v>
      </c>
      <c r="I253" t="s">
        <v>4448</v>
      </c>
      <c r="J253" t="s">
        <v>4449</v>
      </c>
      <c r="K253" t="s">
        <v>4459</v>
      </c>
      <c r="L253" t="s">
        <v>4460</v>
      </c>
      <c r="M253" t="s">
        <v>4501</v>
      </c>
      <c r="N253" t="s">
        <v>4591</v>
      </c>
      <c r="O253" t="s">
        <v>4592</v>
      </c>
      <c r="P253" t="s">
        <v>4593</v>
      </c>
      <c r="Q253" t="s">
        <v>4594</v>
      </c>
      <c r="R253" t="s">
        <v>4595</v>
      </c>
    </row>
    <row r="254" spans="1:18">
      <c r="A254" t="s">
        <v>652</v>
      </c>
      <c r="B254" t="s">
        <v>653</v>
      </c>
      <c r="C254" t="s">
        <v>4589</v>
      </c>
      <c r="D254" t="s">
        <v>4590</v>
      </c>
      <c r="E254" t="s">
        <v>4444</v>
      </c>
      <c r="F254" t="s">
        <v>4445</v>
      </c>
      <c r="G254" t="s">
        <v>4446</v>
      </c>
      <c r="H254" t="s">
        <v>4447</v>
      </c>
      <c r="I254" t="s">
        <v>4448</v>
      </c>
      <c r="J254" t="s">
        <v>4449</v>
      </c>
      <c r="K254" t="s">
        <v>4459</v>
      </c>
      <c r="L254" t="s">
        <v>4460</v>
      </c>
      <c r="M254" t="s">
        <v>4501</v>
      </c>
      <c r="N254" t="s">
        <v>4591</v>
      </c>
      <c r="O254" t="s">
        <v>4592</v>
      </c>
      <c r="P254" t="s">
        <v>4593</v>
      </c>
      <c r="Q254" t="s">
        <v>4594</v>
      </c>
      <c r="R254" t="s">
        <v>4595</v>
      </c>
    </row>
    <row r="255" spans="1:18">
      <c r="A255" t="s">
        <v>654</v>
      </c>
      <c r="B255" t="s">
        <v>655</v>
      </c>
      <c r="C255" t="s">
        <v>4589</v>
      </c>
      <c r="D255" t="s">
        <v>4590</v>
      </c>
      <c r="E255" t="s">
        <v>4444</v>
      </c>
      <c r="F255" t="s">
        <v>4445</v>
      </c>
      <c r="G255" t="s">
        <v>4446</v>
      </c>
      <c r="H255" t="s">
        <v>4447</v>
      </c>
      <c r="I255" t="s">
        <v>4448</v>
      </c>
      <c r="J255" t="s">
        <v>4449</v>
      </c>
      <c r="K255" t="s">
        <v>4459</v>
      </c>
      <c r="L255" t="s">
        <v>4460</v>
      </c>
      <c r="M255" t="s">
        <v>4501</v>
      </c>
      <c r="N255" t="s">
        <v>4591</v>
      </c>
      <c r="O255" t="s">
        <v>4592</v>
      </c>
      <c r="P255" t="s">
        <v>4593</v>
      </c>
      <c r="Q255" t="s">
        <v>4594</v>
      </c>
      <c r="R255" t="s">
        <v>4595</v>
      </c>
    </row>
    <row r="256" spans="1:18">
      <c r="A256" t="s">
        <v>657</v>
      </c>
      <c r="B256" t="s">
        <v>658</v>
      </c>
      <c r="C256" t="s">
        <v>4589</v>
      </c>
      <c r="D256" t="s">
        <v>4590</v>
      </c>
      <c r="E256" t="s">
        <v>4444</v>
      </c>
      <c r="F256" t="s">
        <v>4445</v>
      </c>
      <c r="G256" t="s">
        <v>4446</v>
      </c>
      <c r="H256" t="s">
        <v>4447</v>
      </c>
      <c r="I256" t="s">
        <v>4448</v>
      </c>
      <c r="J256" t="s">
        <v>4449</v>
      </c>
      <c r="K256" t="s">
        <v>4459</v>
      </c>
      <c r="L256" t="s">
        <v>4460</v>
      </c>
      <c r="M256" t="s">
        <v>4501</v>
      </c>
      <c r="N256" t="s">
        <v>4591</v>
      </c>
      <c r="O256" t="s">
        <v>4592</v>
      </c>
      <c r="P256" t="s">
        <v>4593</v>
      </c>
      <c r="Q256" t="s">
        <v>4594</v>
      </c>
      <c r="R256" t="s">
        <v>4595</v>
      </c>
    </row>
    <row r="257" spans="1:20">
      <c r="A257" t="s">
        <v>659</v>
      </c>
      <c r="B257" t="s">
        <v>660</v>
      </c>
      <c r="C257" t="s">
        <v>4589</v>
      </c>
      <c r="D257" t="s">
        <v>4590</v>
      </c>
      <c r="E257" t="s">
        <v>4444</v>
      </c>
      <c r="F257" t="s">
        <v>4445</v>
      </c>
      <c r="G257" t="s">
        <v>4446</v>
      </c>
      <c r="H257" t="s">
        <v>4447</v>
      </c>
      <c r="I257" t="s">
        <v>4448</v>
      </c>
      <c r="J257" t="s">
        <v>4449</v>
      </c>
      <c r="K257" t="s">
        <v>4459</v>
      </c>
      <c r="L257" t="s">
        <v>4460</v>
      </c>
      <c r="M257" t="s">
        <v>4501</v>
      </c>
      <c r="N257" t="s">
        <v>4591</v>
      </c>
      <c r="O257" t="s">
        <v>4592</v>
      </c>
      <c r="P257" t="s">
        <v>4593</v>
      </c>
      <c r="Q257" t="s">
        <v>4594</v>
      </c>
      <c r="R257" t="s">
        <v>4595</v>
      </c>
    </row>
    <row r="258" spans="1:20">
      <c r="A258" t="s">
        <v>661</v>
      </c>
      <c r="B258" t="s">
        <v>662</v>
      </c>
      <c r="C258" t="s">
        <v>4589</v>
      </c>
      <c r="D258" t="s">
        <v>4590</v>
      </c>
      <c r="E258" t="s">
        <v>4444</v>
      </c>
      <c r="F258" t="s">
        <v>4445</v>
      </c>
      <c r="G258" t="s">
        <v>4446</v>
      </c>
      <c r="H258" t="s">
        <v>4447</v>
      </c>
      <c r="I258" t="s">
        <v>4448</v>
      </c>
      <c r="J258" t="s">
        <v>4449</v>
      </c>
      <c r="K258" t="s">
        <v>4459</v>
      </c>
      <c r="L258" t="s">
        <v>4460</v>
      </c>
      <c r="M258" t="s">
        <v>4501</v>
      </c>
      <c r="N258" t="s">
        <v>4591</v>
      </c>
      <c r="O258" t="s">
        <v>4592</v>
      </c>
      <c r="P258" t="s">
        <v>4593</v>
      </c>
      <c r="Q258" t="s">
        <v>4594</v>
      </c>
      <c r="R258" t="s">
        <v>4595</v>
      </c>
    </row>
    <row r="259" spans="1:20">
      <c r="A259" t="s">
        <v>663</v>
      </c>
      <c r="B259" t="s">
        <v>664</v>
      </c>
      <c r="C259" t="s">
        <v>4589</v>
      </c>
      <c r="D259" t="s">
        <v>4590</v>
      </c>
      <c r="E259" t="s">
        <v>4444</v>
      </c>
      <c r="F259" t="s">
        <v>4445</v>
      </c>
      <c r="G259" t="s">
        <v>4446</v>
      </c>
      <c r="H259" t="s">
        <v>4447</v>
      </c>
      <c r="I259" t="s">
        <v>4448</v>
      </c>
      <c r="J259" t="s">
        <v>4449</v>
      </c>
      <c r="K259" t="s">
        <v>4459</v>
      </c>
      <c r="L259" t="s">
        <v>4460</v>
      </c>
      <c r="M259" t="s">
        <v>4501</v>
      </c>
      <c r="N259" t="s">
        <v>4591</v>
      </c>
      <c r="O259" t="s">
        <v>4592</v>
      </c>
      <c r="P259" t="s">
        <v>4593</v>
      </c>
      <c r="Q259" t="s">
        <v>4594</v>
      </c>
      <c r="R259" t="s">
        <v>4595</v>
      </c>
    </row>
    <row r="260" spans="1:20">
      <c r="A260" t="s">
        <v>665</v>
      </c>
      <c r="B260" t="s">
        <v>666</v>
      </c>
      <c r="C260" t="s">
        <v>4589</v>
      </c>
      <c r="D260" t="s">
        <v>4590</v>
      </c>
      <c r="E260" t="s">
        <v>4444</v>
      </c>
      <c r="F260" t="s">
        <v>4445</v>
      </c>
      <c r="G260" t="s">
        <v>4446</v>
      </c>
      <c r="H260" t="s">
        <v>4447</v>
      </c>
      <c r="I260" t="s">
        <v>4448</v>
      </c>
      <c r="J260" t="s">
        <v>4449</v>
      </c>
      <c r="K260" t="s">
        <v>4459</v>
      </c>
      <c r="L260" t="s">
        <v>4460</v>
      </c>
      <c r="M260" t="s">
        <v>4501</v>
      </c>
      <c r="N260" t="s">
        <v>4591</v>
      </c>
      <c r="O260" t="s">
        <v>4592</v>
      </c>
      <c r="P260" t="s">
        <v>4593</v>
      </c>
      <c r="Q260" t="s">
        <v>4594</v>
      </c>
      <c r="R260" t="s">
        <v>4595</v>
      </c>
    </row>
    <row r="261" spans="1:20">
      <c r="A261" t="s">
        <v>667</v>
      </c>
      <c r="B261" t="s">
        <v>668</v>
      </c>
      <c r="C261" t="s">
        <v>4523</v>
      </c>
      <c r="D261" t="s">
        <v>4752</v>
      </c>
      <c r="E261" t="s">
        <v>4444</v>
      </c>
      <c r="F261" t="s">
        <v>4445</v>
      </c>
      <c r="G261" t="s">
        <v>4525</v>
      </c>
      <c r="H261" t="s">
        <v>4526</v>
      </c>
      <c r="I261" t="s">
        <v>4527</v>
      </c>
      <c r="J261" t="s">
        <v>4528</v>
      </c>
      <c r="K261" t="s">
        <v>4529</v>
      </c>
      <c r="L261" t="s">
        <v>4530</v>
      </c>
      <c r="M261" t="s">
        <v>4531</v>
      </c>
      <c r="N261" t="s">
        <v>4532</v>
      </c>
      <c r="O261" t="s">
        <v>4533</v>
      </c>
      <c r="P261" t="s">
        <v>4534</v>
      </c>
      <c r="Q261" t="s">
        <v>4535</v>
      </c>
      <c r="R261" t="s">
        <v>4536</v>
      </c>
      <c r="S261" t="s">
        <v>4523</v>
      </c>
      <c r="T261" t="s">
        <v>4537</v>
      </c>
    </row>
    <row r="262" spans="1:20">
      <c r="A262" t="s">
        <v>669</v>
      </c>
      <c r="B262" t="s">
        <v>670</v>
      </c>
      <c r="C262" t="s">
        <v>4523</v>
      </c>
      <c r="D262" t="s">
        <v>4752</v>
      </c>
      <c r="E262" t="s">
        <v>4444</v>
      </c>
      <c r="F262" t="s">
        <v>4445</v>
      </c>
      <c r="G262" t="s">
        <v>4525</v>
      </c>
      <c r="H262" t="s">
        <v>4526</v>
      </c>
      <c r="I262" t="s">
        <v>4527</v>
      </c>
      <c r="J262" t="s">
        <v>4528</v>
      </c>
      <c r="K262" t="s">
        <v>4529</v>
      </c>
      <c r="L262" t="s">
        <v>4530</v>
      </c>
      <c r="M262" t="s">
        <v>4531</v>
      </c>
      <c r="N262" t="s">
        <v>4532</v>
      </c>
      <c r="O262" t="s">
        <v>4533</v>
      </c>
      <c r="P262" t="s">
        <v>4534</v>
      </c>
      <c r="Q262" t="s">
        <v>4535</v>
      </c>
      <c r="R262" t="s">
        <v>4536</v>
      </c>
      <c r="S262" t="s">
        <v>4523</v>
      </c>
      <c r="T262" t="s">
        <v>4537</v>
      </c>
    </row>
    <row r="263" spans="1:20">
      <c r="A263" t="s">
        <v>671</v>
      </c>
      <c r="B263" t="s">
        <v>672</v>
      </c>
      <c r="C263" t="s">
        <v>4523</v>
      </c>
      <c r="D263" t="s">
        <v>4752</v>
      </c>
      <c r="E263" t="s">
        <v>4444</v>
      </c>
      <c r="F263" t="s">
        <v>4445</v>
      </c>
      <c r="G263" t="s">
        <v>4525</v>
      </c>
      <c r="H263" t="s">
        <v>4526</v>
      </c>
      <c r="I263" t="s">
        <v>4527</v>
      </c>
      <c r="J263" t="s">
        <v>4528</v>
      </c>
      <c r="K263" t="s">
        <v>4529</v>
      </c>
      <c r="L263" t="s">
        <v>4530</v>
      </c>
      <c r="M263" t="s">
        <v>4531</v>
      </c>
      <c r="N263" t="s">
        <v>4532</v>
      </c>
      <c r="O263" t="s">
        <v>4533</v>
      </c>
      <c r="P263" t="s">
        <v>4534</v>
      </c>
      <c r="Q263" t="s">
        <v>4535</v>
      </c>
      <c r="R263" t="s">
        <v>4536</v>
      </c>
      <c r="S263" t="s">
        <v>4523</v>
      </c>
      <c r="T263" t="s">
        <v>4537</v>
      </c>
    </row>
    <row r="264" spans="1:20">
      <c r="A264" t="s">
        <v>675</v>
      </c>
      <c r="B264" t="s">
        <v>676</v>
      </c>
      <c r="C264" t="s">
        <v>4523</v>
      </c>
      <c r="D264" t="s">
        <v>4752</v>
      </c>
      <c r="E264" t="s">
        <v>4444</v>
      </c>
      <c r="F264" t="s">
        <v>4445</v>
      </c>
      <c r="G264" t="s">
        <v>4525</v>
      </c>
      <c r="H264" t="s">
        <v>4526</v>
      </c>
      <c r="I264" t="s">
        <v>4527</v>
      </c>
      <c r="J264" t="s">
        <v>4528</v>
      </c>
      <c r="K264" t="s">
        <v>4529</v>
      </c>
      <c r="L264" t="s">
        <v>4530</v>
      </c>
      <c r="M264" t="s">
        <v>4531</v>
      </c>
      <c r="N264" t="s">
        <v>4532</v>
      </c>
      <c r="O264" t="s">
        <v>4533</v>
      </c>
      <c r="P264" t="s">
        <v>4534</v>
      </c>
      <c r="Q264" t="s">
        <v>4535</v>
      </c>
      <c r="R264" t="s">
        <v>4536</v>
      </c>
      <c r="S264" t="s">
        <v>4523</v>
      </c>
      <c r="T264" t="s">
        <v>4537</v>
      </c>
    </row>
    <row r="265" spans="1:20">
      <c r="A265" t="s">
        <v>677</v>
      </c>
      <c r="B265" t="s">
        <v>678</v>
      </c>
      <c r="C265" t="s">
        <v>4523</v>
      </c>
      <c r="D265" t="s">
        <v>4752</v>
      </c>
      <c r="E265" t="s">
        <v>4444</v>
      </c>
      <c r="F265" t="s">
        <v>4445</v>
      </c>
      <c r="G265" t="s">
        <v>4525</v>
      </c>
      <c r="H265" t="s">
        <v>4526</v>
      </c>
      <c r="I265" t="s">
        <v>4527</v>
      </c>
      <c r="J265" t="s">
        <v>4528</v>
      </c>
      <c r="K265" t="s">
        <v>4529</v>
      </c>
      <c r="L265" t="s">
        <v>4530</v>
      </c>
      <c r="M265" t="s">
        <v>4531</v>
      </c>
      <c r="N265" t="s">
        <v>4532</v>
      </c>
      <c r="O265" t="s">
        <v>4533</v>
      </c>
      <c r="P265" t="s">
        <v>4534</v>
      </c>
      <c r="Q265" t="s">
        <v>4535</v>
      </c>
      <c r="R265" t="s">
        <v>4536</v>
      </c>
      <c r="S265" t="s">
        <v>4523</v>
      </c>
      <c r="T265" t="s">
        <v>4537</v>
      </c>
    </row>
    <row r="266" spans="1:20">
      <c r="A266" t="s">
        <v>680</v>
      </c>
      <c r="B266" t="s">
        <v>681</v>
      </c>
      <c r="C266" t="s">
        <v>4523</v>
      </c>
      <c r="D266" t="s">
        <v>4752</v>
      </c>
      <c r="E266" t="s">
        <v>4444</v>
      </c>
      <c r="F266" t="s">
        <v>4445</v>
      </c>
      <c r="G266" t="s">
        <v>4525</v>
      </c>
      <c r="H266" t="s">
        <v>4526</v>
      </c>
      <c r="I266" t="s">
        <v>4527</v>
      </c>
      <c r="J266" t="s">
        <v>4528</v>
      </c>
      <c r="K266" t="s">
        <v>4529</v>
      </c>
      <c r="L266" t="s">
        <v>4530</v>
      </c>
      <c r="M266" t="s">
        <v>4531</v>
      </c>
      <c r="N266" t="s">
        <v>4532</v>
      </c>
      <c r="O266" t="s">
        <v>4533</v>
      </c>
      <c r="P266" t="s">
        <v>4534</v>
      </c>
      <c r="Q266" t="s">
        <v>4535</v>
      </c>
      <c r="R266" t="s">
        <v>4536</v>
      </c>
      <c r="S266" t="s">
        <v>4523</v>
      </c>
      <c r="T266" t="s">
        <v>4537</v>
      </c>
    </row>
    <row r="267" spans="1:20">
      <c r="A267" t="s">
        <v>682</v>
      </c>
      <c r="B267" t="s">
        <v>683</v>
      </c>
      <c r="C267" t="s">
        <v>4523</v>
      </c>
      <c r="D267" t="s">
        <v>4752</v>
      </c>
      <c r="E267" t="s">
        <v>4444</v>
      </c>
      <c r="F267" t="s">
        <v>4445</v>
      </c>
      <c r="G267" t="s">
        <v>4525</v>
      </c>
      <c r="H267" t="s">
        <v>4526</v>
      </c>
      <c r="I267" t="s">
        <v>4527</v>
      </c>
      <c r="J267" t="s">
        <v>4528</v>
      </c>
      <c r="K267" t="s">
        <v>4529</v>
      </c>
      <c r="L267" t="s">
        <v>4530</v>
      </c>
      <c r="M267" t="s">
        <v>4531</v>
      </c>
      <c r="N267" t="s">
        <v>4532</v>
      </c>
      <c r="O267" t="s">
        <v>4533</v>
      </c>
      <c r="P267" t="s">
        <v>4534</v>
      </c>
      <c r="Q267" t="s">
        <v>4535</v>
      </c>
      <c r="R267" t="s">
        <v>4536</v>
      </c>
      <c r="S267" t="s">
        <v>4523</v>
      </c>
      <c r="T267" t="s">
        <v>4537</v>
      </c>
    </row>
    <row r="268" spans="1:20">
      <c r="A268" t="s">
        <v>685</v>
      </c>
      <c r="B268" t="s">
        <v>686</v>
      </c>
      <c r="C268" t="s">
        <v>4523</v>
      </c>
      <c r="D268" t="s">
        <v>4753</v>
      </c>
      <c r="E268" t="s">
        <v>4444</v>
      </c>
      <c r="F268" t="s">
        <v>4445</v>
      </c>
      <c r="G268" t="s">
        <v>4525</v>
      </c>
      <c r="H268" t="s">
        <v>4526</v>
      </c>
      <c r="I268" t="s">
        <v>4527</v>
      </c>
      <c r="J268" t="s">
        <v>4528</v>
      </c>
      <c r="K268" t="s">
        <v>4529</v>
      </c>
      <c r="L268" t="s">
        <v>4530</v>
      </c>
      <c r="M268" t="s">
        <v>4531</v>
      </c>
      <c r="N268" t="s">
        <v>4532</v>
      </c>
      <c r="O268" t="s">
        <v>4533</v>
      </c>
      <c r="P268" t="s">
        <v>4534</v>
      </c>
      <c r="Q268" t="s">
        <v>4535</v>
      </c>
      <c r="R268" t="s">
        <v>4536</v>
      </c>
      <c r="S268" t="s">
        <v>4523</v>
      </c>
      <c r="T268" t="s">
        <v>4537</v>
      </c>
    </row>
    <row r="269" spans="1:20">
      <c r="A269" t="s">
        <v>687</v>
      </c>
      <c r="B269" t="s">
        <v>688</v>
      </c>
      <c r="C269" t="s">
        <v>4523</v>
      </c>
      <c r="D269" t="s">
        <v>4753</v>
      </c>
      <c r="E269" t="s">
        <v>4444</v>
      </c>
      <c r="F269" t="s">
        <v>4445</v>
      </c>
      <c r="G269" t="s">
        <v>4525</v>
      </c>
      <c r="H269" t="s">
        <v>4526</v>
      </c>
      <c r="I269" t="s">
        <v>4527</v>
      </c>
      <c r="J269" t="s">
        <v>4528</v>
      </c>
      <c r="K269" t="s">
        <v>4529</v>
      </c>
      <c r="L269" t="s">
        <v>4530</v>
      </c>
      <c r="M269" t="s">
        <v>4531</v>
      </c>
      <c r="N269" t="s">
        <v>4532</v>
      </c>
      <c r="O269" t="s">
        <v>4533</v>
      </c>
      <c r="P269" t="s">
        <v>4534</v>
      </c>
      <c r="Q269" t="s">
        <v>4535</v>
      </c>
      <c r="R269" t="s">
        <v>4536</v>
      </c>
      <c r="S269" t="s">
        <v>4523</v>
      </c>
      <c r="T269" t="s">
        <v>4537</v>
      </c>
    </row>
    <row r="270" spans="1:20">
      <c r="A270" t="s">
        <v>689</v>
      </c>
      <c r="B270" t="s">
        <v>690</v>
      </c>
      <c r="C270" t="s">
        <v>4523</v>
      </c>
      <c r="D270" t="s">
        <v>4753</v>
      </c>
      <c r="E270" t="s">
        <v>4444</v>
      </c>
      <c r="F270" t="s">
        <v>4445</v>
      </c>
      <c r="G270" t="s">
        <v>4525</v>
      </c>
      <c r="H270" t="s">
        <v>4526</v>
      </c>
      <c r="I270" t="s">
        <v>4527</v>
      </c>
      <c r="J270" t="s">
        <v>4528</v>
      </c>
      <c r="K270" t="s">
        <v>4529</v>
      </c>
      <c r="L270" t="s">
        <v>4530</v>
      </c>
      <c r="M270" t="s">
        <v>4531</v>
      </c>
      <c r="N270" t="s">
        <v>4532</v>
      </c>
      <c r="O270" t="s">
        <v>4533</v>
      </c>
      <c r="P270" t="s">
        <v>4534</v>
      </c>
      <c r="Q270" t="s">
        <v>4535</v>
      </c>
      <c r="R270" t="s">
        <v>4536</v>
      </c>
      <c r="S270" t="s">
        <v>4523</v>
      </c>
      <c r="T270" t="s">
        <v>4537</v>
      </c>
    </row>
    <row r="271" spans="1:20">
      <c r="A271" t="s">
        <v>691</v>
      </c>
      <c r="B271" t="s">
        <v>692</v>
      </c>
      <c r="C271" t="s">
        <v>4523</v>
      </c>
      <c r="D271" t="s">
        <v>4753</v>
      </c>
      <c r="E271" t="s">
        <v>4444</v>
      </c>
      <c r="F271" t="s">
        <v>4445</v>
      </c>
      <c r="G271" t="s">
        <v>4525</v>
      </c>
      <c r="H271" t="s">
        <v>4526</v>
      </c>
      <c r="I271" t="s">
        <v>4527</v>
      </c>
      <c r="J271" t="s">
        <v>4528</v>
      </c>
      <c r="K271" t="s">
        <v>4529</v>
      </c>
      <c r="L271" t="s">
        <v>4530</v>
      </c>
      <c r="M271" t="s">
        <v>4531</v>
      </c>
      <c r="N271" t="s">
        <v>4532</v>
      </c>
      <c r="O271" t="s">
        <v>4533</v>
      </c>
      <c r="P271" t="s">
        <v>4534</v>
      </c>
      <c r="Q271" t="s">
        <v>4535</v>
      </c>
      <c r="R271" t="s">
        <v>4536</v>
      </c>
      <c r="S271" t="s">
        <v>4523</v>
      </c>
      <c r="T271" t="s">
        <v>4537</v>
      </c>
    </row>
    <row r="272" spans="1:20">
      <c r="A272" t="s">
        <v>693</v>
      </c>
      <c r="B272" t="s">
        <v>694</v>
      </c>
      <c r="C272" t="s">
        <v>4523</v>
      </c>
      <c r="D272" t="s">
        <v>4753</v>
      </c>
      <c r="E272" t="s">
        <v>4444</v>
      </c>
      <c r="F272" t="s">
        <v>4445</v>
      </c>
      <c r="G272" t="s">
        <v>4525</v>
      </c>
      <c r="H272" t="s">
        <v>4526</v>
      </c>
      <c r="I272" t="s">
        <v>4527</v>
      </c>
      <c r="J272" t="s">
        <v>4528</v>
      </c>
      <c r="K272" t="s">
        <v>4529</v>
      </c>
      <c r="L272" t="s">
        <v>4530</v>
      </c>
      <c r="M272" t="s">
        <v>4531</v>
      </c>
      <c r="N272" t="s">
        <v>4532</v>
      </c>
      <c r="O272" t="s">
        <v>4533</v>
      </c>
      <c r="P272" t="s">
        <v>4534</v>
      </c>
      <c r="Q272" t="s">
        <v>4535</v>
      </c>
      <c r="R272" t="s">
        <v>4536</v>
      </c>
      <c r="S272" t="s">
        <v>4523</v>
      </c>
      <c r="T272" t="s">
        <v>4537</v>
      </c>
    </row>
    <row r="273" spans="1:21">
      <c r="A273" t="s">
        <v>697</v>
      </c>
      <c r="B273" t="s">
        <v>698</v>
      </c>
      <c r="C273" t="s">
        <v>4523</v>
      </c>
      <c r="D273" t="s">
        <v>4753</v>
      </c>
      <c r="E273" t="s">
        <v>4444</v>
      </c>
      <c r="F273" t="s">
        <v>4445</v>
      </c>
      <c r="G273" t="s">
        <v>4525</v>
      </c>
      <c r="H273" t="s">
        <v>4526</v>
      </c>
      <c r="I273" t="s">
        <v>4527</v>
      </c>
      <c r="J273" t="s">
        <v>4528</v>
      </c>
      <c r="K273" t="s">
        <v>4529</v>
      </c>
      <c r="L273" t="s">
        <v>4530</v>
      </c>
      <c r="M273" t="s">
        <v>4531</v>
      </c>
      <c r="N273" t="s">
        <v>4532</v>
      </c>
      <c r="O273" t="s">
        <v>4533</v>
      </c>
      <c r="P273" t="s">
        <v>4534</v>
      </c>
      <c r="Q273" t="s">
        <v>4535</v>
      </c>
      <c r="R273" t="s">
        <v>4536</v>
      </c>
      <c r="S273" t="s">
        <v>4523</v>
      </c>
      <c r="T273" t="s">
        <v>4537</v>
      </c>
    </row>
    <row r="274" spans="1:21">
      <c r="A274" t="s">
        <v>699</v>
      </c>
      <c r="B274" t="s">
        <v>700</v>
      </c>
      <c r="C274" t="s">
        <v>4523</v>
      </c>
      <c r="D274" t="s">
        <v>4753</v>
      </c>
      <c r="E274" t="s">
        <v>4444</v>
      </c>
      <c r="F274" t="s">
        <v>4445</v>
      </c>
      <c r="G274" t="s">
        <v>4525</v>
      </c>
      <c r="H274" t="s">
        <v>4526</v>
      </c>
      <c r="I274" t="s">
        <v>4527</v>
      </c>
      <c r="J274" t="s">
        <v>4528</v>
      </c>
      <c r="K274" t="s">
        <v>4529</v>
      </c>
      <c r="L274" t="s">
        <v>4530</v>
      </c>
      <c r="M274" t="s">
        <v>4531</v>
      </c>
      <c r="N274" t="s">
        <v>4532</v>
      </c>
      <c r="O274" t="s">
        <v>4533</v>
      </c>
      <c r="P274" t="s">
        <v>4534</v>
      </c>
      <c r="Q274" t="s">
        <v>4535</v>
      </c>
      <c r="R274" t="s">
        <v>4536</v>
      </c>
      <c r="S274" t="s">
        <v>4523</v>
      </c>
      <c r="T274" t="s">
        <v>4537</v>
      </c>
    </row>
    <row r="275" spans="1:21">
      <c r="A275" t="s">
        <v>701</v>
      </c>
      <c r="B275" t="s">
        <v>702</v>
      </c>
      <c r="C275" t="s">
        <v>4523</v>
      </c>
      <c r="D275" t="s">
        <v>4754</v>
      </c>
      <c r="E275" t="s">
        <v>4444</v>
      </c>
      <c r="F275" t="s">
        <v>4445</v>
      </c>
      <c r="G275" t="s">
        <v>4525</v>
      </c>
      <c r="H275" t="s">
        <v>4526</v>
      </c>
      <c r="I275" t="s">
        <v>4527</v>
      </c>
      <c r="J275" t="s">
        <v>4528</v>
      </c>
      <c r="K275" t="s">
        <v>4529</v>
      </c>
      <c r="L275" t="s">
        <v>4530</v>
      </c>
      <c r="M275" t="s">
        <v>4531</v>
      </c>
      <c r="N275" t="s">
        <v>4532</v>
      </c>
      <c r="O275" t="s">
        <v>4533</v>
      </c>
      <c r="P275" t="s">
        <v>4534</v>
      </c>
      <c r="Q275" t="s">
        <v>4535</v>
      </c>
      <c r="R275" t="s">
        <v>4536</v>
      </c>
      <c r="S275" t="s">
        <v>4523</v>
      </c>
      <c r="T275" t="s">
        <v>4755</v>
      </c>
      <c r="U275" t="s">
        <v>4756</v>
      </c>
    </row>
    <row r="276" spans="1:21">
      <c r="A276" t="s">
        <v>703</v>
      </c>
      <c r="B276" t="s">
        <v>704</v>
      </c>
      <c r="C276" t="s">
        <v>4523</v>
      </c>
      <c r="D276" t="s">
        <v>4754</v>
      </c>
      <c r="E276" t="s">
        <v>4444</v>
      </c>
      <c r="F276" t="s">
        <v>4445</v>
      </c>
      <c r="G276" t="s">
        <v>4525</v>
      </c>
      <c r="H276" t="s">
        <v>4526</v>
      </c>
      <c r="I276" t="s">
        <v>4527</v>
      </c>
      <c r="J276" t="s">
        <v>4528</v>
      </c>
      <c r="K276" t="s">
        <v>4529</v>
      </c>
      <c r="L276" t="s">
        <v>4530</v>
      </c>
      <c r="M276" t="s">
        <v>4531</v>
      </c>
      <c r="N276" t="s">
        <v>4532</v>
      </c>
      <c r="O276" t="s">
        <v>4533</v>
      </c>
      <c r="P276" t="s">
        <v>4534</v>
      </c>
      <c r="Q276" t="s">
        <v>4535</v>
      </c>
      <c r="R276" t="s">
        <v>4536</v>
      </c>
      <c r="S276" t="s">
        <v>4523</v>
      </c>
      <c r="T276" t="s">
        <v>4755</v>
      </c>
      <c r="U276" t="s">
        <v>4756</v>
      </c>
    </row>
    <row r="277" spans="1:21">
      <c r="A277" t="s">
        <v>705</v>
      </c>
      <c r="B277" t="s">
        <v>706</v>
      </c>
      <c r="C277" t="s">
        <v>4523</v>
      </c>
      <c r="D277" t="s">
        <v>4754</v>
      </c>
      <c r="E277" t="s">
        <v>4444</v>
      </c>
      <c r="F277" t="s">
        <v>4445</v>
      </c>
      <c r="G277" t="s">
        <v>4525</v>
      </c>
      <c r="H277" t="s">
        <v>4526</v>
      </c>
      <c r="I277" t="s">
        <v>4527</v>
      </c>
      <c r="J277" t="s">
        <v>4528</v>
      </c>
      <c r="K277" t="s">
        <v>4529</v>
      </c>
      <c r="L277" t="s">
        <v>4530</v>
      </c>
      <c r="M277" t="s">
        <v>4531</v>
      </c>
      <c r="N277" t="s">
        <v>4532</v>
      </c>
      <c r="O277" t="s">
        <v>4533</v>
      </c>
      <c r="P277" t="s">
        <v>4534</v>
      </c>
      <c r="Q277" t="s">
        <v>4535</v>
      </c>
      <c r="R277" t="s">
        <v>4536</v>
      </c>
      <c r="S277" t="s">
        <v>4523</v>
      </c>
      <c r="T277" t="s">
        <v>4755</v>
      </c>
      <c r="U277" t="s">
        <v>4756</v>
      </c>
    </row>
    <row r="278" spans="1:21">
      <c r="A278" t="s">
        <v>707</v>
      </c>
      <c r="B278" t="s">
        <v>708</v>
      </c>
      <c r="C278" t="s">
        <v>4523</v>
      </c>
      <c r="D278" t="s">
        <v>4754</v>
      </c>
      <c r="E278" t="s">
        <v>4444</v>
      </c>
      <c r="F278" t="s">
        <v>4445</v>
      </c>
      <c r="G278" t="s">
        <v>4525</v>
      </c>
      <c r="H278" t="s">
        <v>4526</v>
      </c>
      <c r="I278" t="s">
        <v>4527</v>
      </c>
      <c r="J278" t="s">
        <v>4528</v>
      </c>
      <c r="K278" t="s">
        <v>4529</v>
      </c>
      <c r="L278" t="s">
        <v>4530</v>
      </c>
      <c r="M278" t="s">
        <v>4531</v>
      </c>
      <c r="N278" t="s">
        <v>4532</v>
      </c>
      <c r="O278" t="s">
        <v>4533</v>
      </c>
      <c r="P278" t="s">
        <v>4534</v>
      </c>
      <c r="Q278" t="s">
        <v>4535</v>
      </c>
      <c r="R278" t="s">
        <v>4536</v>
      </c>
      <c r="S278" t="s">
        <v>4523</v>
      </c>
      <c r="T278" t="s">
        <v>4755</v>
      </c>
      <c r="U278" t="s">
        <v>4756</v>
      </c>
    </row>
    <row r="279" spans="1:21">
      <c r="A279" t="s">
        <v>709</v>
      </c>
      <c r="B279" t="s">
        <v>710</v>
      </c>
      <c r="C279" t="s">
        <v>4523</v>
      </c>
      <c r="D279" t="s">
        <v>4754</v>
      </c>
      <c r="E279" t="s">
        <v>4444</v>
      </c>
      <c r="F279" t="s">
        <v>4445</v>
      </c>
      <c r="G279" t="s">
        <v>4525</v>
      </c>
      <c r="H279" t="s">
        <v>4526</v>
      </c>
      <c r="I279" t="s">
        <v>4527</v>
      </c>
      <c r="J279" t="s">
        <v>4528</v>
      </c>
      <c r="K279" t="s">
        <v>4529</v>
      </c>
      <c r="L279" t="s">
        <v>4530</v>
      </c>
      <c r="M279" t="s">
        <v>4531</v>
      </c>
      <c r="N279" t="s">
        <v>4532</v>
      </c>
      <c r="O279" t="s">
        <v>4533</v>
      </c>
      <c r="P279" t="s">
        <v>4534</v>
      </c>
      <c r="Q279" t="s">
        <v>4535</v>
      </c>
      <c r="R279" t="s">
        <v>4536</v>
      </c>
      <c r="S279" t="s">
        <v>4523</v>
      </c>
      <c r="T279" t="s">
        <v>4755</v>
      </c>
      <c r="U279" t="s">
        <v>4756</v>
      </c>
    </row>
    <row r="280" spans="1:21">
      <c r="A280" t="s">
        <v>711</v>
      </c>
      <c r="B280" t="s">
        <v>712</v>
      </c>
      <c r="C280" t="s">
        <v>4523</v>
      </c>
      <c r="D280" t="s">
        <v>4754</v>
      </c>
      <c r="E280" t="s">
        <v>4444</v>
      </c>
      <c r="F280" t="s">
        <v>4445</v>
      </c>
      <c r="G280" t="s">
        <v>4525</v>
      </c>
      <c r="H280" t="s">
        <v>4526</v>
      </c>
      <c r="I280" t="s">
        <v>4527</v>
      </c>
      <c r="J280" t="s">
        <v>4528</v>
      </c>
      <c r="K280" t="s">
        <v>4529</v>
      </c>
      <c r="L280" t="s">
        <v>4530</v>
      </c>
      <c r="M280" t="s">
        <v>4531</v>
      </c>
      <c r="N280" t="s">
        <v>4532</v>
      </c>
      <c r="O280" t="s">
        <v>4533</v>
      </c>
      <c r="P280" t="s">
        <v>4534</v>
      </c>
      <c r="Q280" t="s">
        <v>4535</v>
      </c>
      <c r="R280" t="s">
        <v>4536</v>
      </c>
      <c r="S280" t="s">
        <v>4523</v>
      </c>
      <c r="T280" t="s">
        <v>4755</v>
      </c>
      <c r="U280" t="s">
        <v>4756</v>
      </c>
    </row>
    <row r="281" spans="1:21">
      <c r="A281" t="s">
        <v>713</v>
      </c>
      <c r="B281" t="s">
        <v>714</v>
      </c>
      <c r="C281" t="s">
        <v>4523</v>
      </c>
      <c r="D281" t="s">
        <v>4754</v>
      </c>
      <c r="E281" t="s">
        <v>4444</v>
      </c>
      <c r="F281" t="s">
        <v>4445</v>
      </c>
      <c r="G281" t="s">
        <v>4525</v>
      </c>
      <c r="H281" t="s">
        <v>4526</v>
      </c>
      <c r="I281" t="s">
        <v>4527</v>
      </c>
      <c r="J281" t="s">
        <v>4528</v>
      </c>
      <c r="K281" t="s">
        <v>4529</v>
      </c>
      <c r="L281" t="s">
        <v>4530</v>
      </c>
      <c r="M281" t="s">
        <v>4531</v>
      </c>
      <c r="N281" t="s">
        <v>4532</v>
      </c>
      <c r="O281" t="s">
        <v>4533</v>
      </c>
      <c r="P281" t="s">
        <v>4534</v>
      </c>
      <c r="Q281" t="s">
        <v>4535</v>
      </c>
      <c r="R281" t="s">
        <v>4536</v>
      </c>
      <c r="S281" t="s">
        <v>4523</v>
      </c>
      <c r="T281" t="s">
        <v>4755</v>
      </c>
      <c r="U281" t="s">
        <v>4756</v>
      </c>
    </row>
    <row r="282" spans="1:21">
      <c r="A282" t="s">
        <v>715</v>
      </c>
      <c r="B282" t="s">
        <v>716</v>
      </c>
      <c r="C282" t="s">
        <v>4523</v>
      </c>
      <c r="D282" t="s">
        <v>4757</v>
      </c>
      <c r="E282" t="s">
        <v>4444</v>
      </c>
      <c r="F282" t="s">
        <v>4445</v>
      </c>
      <c r="G282" t="s">
        <v>4525</v>
      </c>
      <c r="H282" t="s">
        <v>4526</v>
      </c>
      <c r="I282" t="s">
        <v>4527</v>
      </c>
      <c r="J282" t="s">
        <v>4528</v>
      </c>
      <c r="K282" t="s">
        <v>4529</v>
      </c>
      <c r="L282" t="s">
        <v>4530</v>
      </c>
      <c r="M282" t="s">
        <v>4531</v>
      </c>
      <c r="N282" t="s">
        <v>4532</v>
      </c>
      <c r="O282" t="s">
        <v>4533</v>
      </c>
      <c r="P282" t="s">
        <v>4534</v>
      </c>
      <c r="Q282" t="s">
        <v>4535</v>
      </c>
      <c r="R282" t="s">
        <v>4536</v>
      </c>
      <c r="S282" t="s">
        <v>4756</v>
      </c>
    </row>
    <row r="283" spans="1:21">
      <c r="A283" t="s">
        <v>717</v>
      </c>
      <c r="B283" t="s">
        <v>718</v>
      </c>
      <c r="C283" t="s">
        <v>4523</v>
      </c>
      <c r="D283" t="s">
        <v>4757</v>
      </c>
      <c r="E283" t="s">
        <v>4444</v>
      </c>
      <c r="F283" t="s">
        <v>4445</v>
      </c>
      <c r="G283" t="s">
        <v>4525</v>
      </c>
      <c r="H283" t="s">
        <v>4526</v>
      </c>
      <c r="I283" t="s">
        <v>4527</v>
      </c>
      <c r="J283" t="s">
        <v>4528</v>
      </c>
      <c r="K283" t="s">
        <v>4529</v>
      </c>
      <c r="L283" t="s">
        <v>4530</v>
      </c>
      <c r="M283" t="s">
        <v>4531</v>
      </c>
      <c r="N283" t="s">
        <v>4532</v>
      </c>
      <c r="O283" t="s">
        <v>4533</v>
      </c>
      <c r="P283" t="s">
        <v>4534</v>
      </c>
      <c r="Q283" t="s">
        <v>4535</v>
      </c>
      <c r="R283" t="s">
        <v>4536</v>
      </c>
      <c r="S283" t="s">
        <v>4756</v>
      </c>
    </row>
    <row r="284" spans="1:21">
      <c r="A284" t="s">
        <v>719</v>
      </c>
      <c r="B284" t="s">
        <v>720</v>
      </c>
      <c r="C284" t="s">
        <v>4523</v>
      </c>
      <c r="D284" t="s">
        <v>4757</v>
      </c>
      <c r="E284" t="s">
        <v>4444</v>
      </c>
      <c r="F284" t="s">
        <v>4445</v>
      </c>
      <c r="G284" t="s">
        <v>4525</v>
      </c>
      <c r="H284" t="s">
        <v>4526</v>
      </c>
      <c r="I284" t="s">
        <v>4527</v>
      </c>
      <c r="J284" t="s">
        <v>4528</v>
      </c>
      <c r="K284" t="s">
        <v>4529</v>
      </c>
      <c r="L284" t="s">
        <v>4530</v>
      </c>
      <c r="M284" t="s">
        <v>4531</v>
      </c>
      <c r="N284" t="s">
        <v>4532</v>
      </c>
      <c r="O284" t="s">
        <v>4533</v>
      </c>
      <c r="P284" t="s">
        <v>4534</v>
      </c>
      <c r="Q284" t="s">
        <v>4535</v>
      </c>
      <c r="R284" t="s">
        <v>4536</v>
      </c>
      <c r="S284" t="s">
        <v>4756</v>
      </c>
    </row>
    <row r="285" spans="1:21">
      <c r="A285" t="s">
        <v>721</v>
      </c>
      <c r="B285" t="s">
        <v>722</v>
      </c>
      <c r="C285" t="s">
        <v>4523</v>
      </c>
      <c r="D285" t="s">
        <v>4757</v>
      </c>
      <c r="E285" t="s">
        <v>4444</v>
      </c>
      <c r="F285" t="s">
        <v>4445</v>
      </c>
      <c r="G285" t="s">
        <v>4525</v>
      </c>
      <c r="H285" t="s">
        <v>4526</v>
      </c>
      <c r="I285" t="s">
        <v>4527</v>
      </c>
      <c r="J285" t="s">
        <v>4528</v>
      </c>
      <c r="K285" t="s">
        <v>4529</v>
      </c>
      <c r="L285" t="s">
        <v>4530</v>
      </c>
      <c r="M285" t="s">
        <v>4531</v>
      </c>
      <c r="N285" t="s">
        <v>4532</v>
      </c>
      <c r="O285" t="s">
        <v>4533</v>
      </c>
      <c r="P285" t="s">
        <v>4534</v>
      </c>
      <c r="Q285" t="s">
        <v>4535</v>
      </c>
      <c r="R285" t="s">
        <v>4536</v>
      </c>
      <c r="S285" t="s">
        <v>4756</v>
      </c>
    </row>
    <row r="286" spans="1:21">
      <c r="A286" t="s">
        <v>723</v>
      </c>
      <c r="B286" t="s">
        <v>724</v>
      </c>
      <c r="C286" t="s">
        <v>4523</v>
      </c>
      <c r="D286" t="s">
        <v>4757</v>
      </c>
      <c r="E286" t="s">
        <v>4444</v>
      </c>
      <c r="F286" t="s">
        <v>4445</v>
      </c>
      <c r="G286" t="s">
        <v>4525</v>
      </c>
      <c r="H286" t="s">
        <v>4526</v>
      </c>
      <c r="I286" t="s">
        <v>4527</v>
      </c>
      <c r="J286" t="s">
        <v>4528</v>
      </c>
      <c r="K286" t="s">
        <v>4529</v>
      </c>
      <c r="L286" t="s">
        <v>4530</v>
      </c>
      <c r="M286" t="s">
        <v>4531</v>
      </c>
      <c r="N286" t="s">
        <v>4532</v>
      </c>
      <c r="O286" t="s">
        <v>4533</v>
      </c>
      <c r="P286" t="s">
        <v>4534</v>
      </c>
      <c r="Q286" t="s">
        <v>4535</v>
      </c>
      <c r="R286" t="s">
        <v>4536</v>
      </c>
      <c r="S286" t="s">
        <v>4756</v>
      </c>
    </row>
    <row r="287" spans="1:21">
      <c r="A287" t="s">
        <v>725</v>
      </c>
      <c r="B287" t="s">
        <v>726</v>
      </c>
      <c r="C287" t="s">
        <v>4523</v>
      </c>
      <c r="D287" t="s">
        <v>4757</v>
      </c>
      <c r="E287" t="s">
        <v>4444</v>
      </c>
      <c r="F287" t="s">
        <v>4445</v>
      </c>
      <c r="G287" t="s">
        <v>4525</v>
      </c>
      <c r="H287" t="s">
        <v>4526</v>
      </c>
      <c r="I287" t="s">
        <v>4527</v>
      </c>
      <c r="J287" t="s">
        <v>4528</v>
      </c>
      <c r="K287" t="s">
        <v>4529</v>
      </c>
      <c r="L287" t="s">
        <v>4530</v>
      </c>
      <c r="M287" t="s">
        <v>4531</v>
      </c>
      <c r="N287" t="s">
        <v>4532</v>
      </c>
      <c r="O287" t="s">
        <v>4533</v>
      </c>
      <c r="P287" t="s">
        <v>4534</v>
      </c>
      <c r="Q287" t="s">
        <v>4535</v>
      </c>
      <c r="R287" t="s">
        <v>4536</v>
      </c>
      <c r="S287" t="s">
        <v>4756</v>
      </c>
    </row>
    <row r="288" spans="1:21">
      <c r="A288" t="s">
        <v>728</v>
      </c>
      <c r="B288" t="s">
        <v>729</v>
      </c>
      <c r="C288" t="s">
        <v>4523</v>
      </c>
      <c r="D288" t="s">
        <v>4757</v>
      </c>
      <c r="E288" t="s">
        <v>4444</v>
      </c>
      <c r="F288" t="s">
        <v>4445</v>
      </c>
      <c r="G288" t="s">
        <v>4525</v>
      </c>
      <c r="H288" t="s">
        <v>4526</v>
      </c>
      <c r="I288" t="s">
        <v>4527</v>
      </c>
      <c r="J288" t="s">
        <v>4528</v>
      </c>
      <c r="K288" t="s">
        <v>4529</v>
      </c>
      <c r="L288" t="s">
        <v>4530</v>
      </c>
      <c r="M288" t="s">
        <v>4531</v>
      </c>
      <c r="N288" t="s">
        <v>4532</v>
      </c>
      <c r="O288" t="s">
        <v>4533</v>
      </c>
      <c r="P288" t="s">
        <v>4534</v>
      </c>
      <c r="Q288" t="s">
        <v>4535</v>
      </c>
      <c r="R288" t="s">
        <v>4536</v>
      </c>
      <c r="S288" t="s">
        <v>4756</v>
      </c>
    </row>
    <row r="289" spans="1:20">
      <c r="A289" t="s">
        <v>730</v>
      </c>
      <c r="B289" t="s">
        <v>731</v>
      </c>
      <c r="C289" t="s">
        <v>4523</v>
      </c>
      <c r="D289" t="s">
        <v>4757</v>
      </c>
      <c r="E289" t="s">
        <v>4444</v>
      </c>
      <c r="F289" t="s">
        <v>4445</v>
      </c>
      <c r="G289" t="s">
        <v>4525</v>
      </c>
      <c r="H289" t="s">
        <v>4526</v>
      </c>
      <c r="I289" t="s">
        <v>4527</v>
      </c>
      <c r="J289" t="s">
        <v>4528</v>
      </c>
      <c r="K289" t="s">
        <v>4529</v>
      </c>
      <c r="L289" t="s">
        <v>4530</v>
      </c>
      <c r="M289" t="s">
        <v>4531</v>
      </c>
      <c r="N289" t="s">
        <v>4532</v>
      </c>
      <c r="O289" t="s">
        <v>4533</v>
      </c>
      <c r="P289" t="s">
        <v>4534</v>
      </c>
      <c r="Q289" t="s">
        <v>4535</v>
      </c>
      <c r="R289" t="s">
        <v>4536</v>
      </c>
      <c r="S289" t="s">
        <v>4756</v>
      </c>
    </row>
    <row r="290" spans="1:20">
      <c r="A290" t="s">
        <v>732</v>
      </c>
      <c r="B290" t="s">
        <v>733</v>
      </c>
      <c r="C290" t="s">
        <v>4523</v>
      </c>
      <c r="D290" t="s">
        <v>4758</v>
      </c>
      <c r="E290" t="s">
        <v>4444</v>
      </c>
      <c r="F290" t="s">
        <v>4445</v>
      </c>
      <c r="G290" t="s">
        <v>4525</v>
      </c>
      <c r="H290" t="s">
        <v>4526</v>
      </c>
      <c r="I290" t="s">
        <v>4527</v>
      </c>
      <c r="J290" t="s">
        <v>4528</v>
      </c>
      <c r="K290" t="s">
        <v>4529</v>
      </c>
      <c r="L290" t="s">
        <v>4530</v>
      </c>
      <c r="M290" t="s">
        <v>4531</v>
      </c>
      <c r="N290" t="s">
        <v>4532</v>
      </c>
      <c r="O290" t="s">
        <v>4533</v>
      </c>
      <c r="P290" t="s">
        <v>4534</v>
      </c>
      <c r="Q290" t="s">
        <v>4535</v>
      </c>
      <c r="R290" t="s">
        <v>4536</v>
      </c>
      <c r="S290" t="s">
        <v>4756</v>
      </c>
    </row>
    <row r="291" spans="1:20">
      <c r="A291" t="s">
        <v>734</v>
      </c>
      <c r="B291" t="s">
        <v>735</v>
      </c>
      <c r="C291" t="s">
        <v>4523</v>
      </c>
      <c r="D291" t="s">
        <v>4758</v>
      </c>
      <c r="E291" t="s">
        <v>4444</v>
      </c>
      <c r="F291" t="s">
        <v>4445</v>
      </c>
      <c r="G291" t="s">
        <v>4525</v>
      </c>
      <c r="H291" t="s">
        <v>4526</v>
      </c>
      <c r="I291" t="s">
        <v>4527</v>
      </c>
      <c r="J291" t="s">
        <v>4528</v>
      </c>
      <c r="K291" t="s">
        <v>4529</v>
      </c>
      <c r="L291" t="s">
        <v>4530</v>
      </c>
      <c r="M291" t="s">
        <v>4531</v>
      </c>
      <c r="N291" t="s">
        <v>4532</v>
      </c>
      <c r="O291" t="s">
        <v>4533</v>
      </c>
      <c r="P291" t="s">
        <v>4534</v>
      </c>
      <c r="Q291" t="s">
        <v>4535</v>
      </c>
      <c r="R291" t="s">
        <v>4536</v>
      </c>
      <c r="S291" t="s">
        <v>4756</v>
      </c>
    </row>
    <row r="292" spans="1:20">
      <c r="A292" t="s">
        <v>736</v>
      </c>
      <c r="B292" t="s">
        <v>737</v>
      </c>
      <c r="C292" t="s">
        <v>4523</v>
      </c>
      <c r="D292" t="s">
        <v>4758</v>
      </c>
      <c r="E292" t="s">
        <v>4444</v>
      </c>
      <c r="F292" t="s">
        <v>4445</v>
      </c>
      <c r="G292" t="s">
        <v>4525</v>
      </c>
      <c r="H292" t="s">
        <v>4526</v>
      </c>
      <c r="I292" t="s">
        <v>4527</v>
      </c>
      <c r="J292" t="s">
        <v>4528</v>
      </c>
      <c r="K292" t="s">
        <v>4529</v>
      </c>
      <c r="L292" t="s">
        <v>4530</v>
      </c>
      <c r="M292" t="s">
        <v>4531</v>
      </c>
      <c r="N292" t="s">
        <v>4532</v>
      </c>
      <c r="O292" t="s">
        <v>4533</v>
      </c>
      <c r="P292" t="s">
        <v>4534</v>
      </c>
      <c r="Q292" t="s">
        <v>4535</v>
      </c>
      <c r="R292" t="s">
        <v>4536</v>
      </c>
      <c r="S292" t="s">
        <v>4756</v>
      </c>
    </row>
    <row r="293" spans="1:20">
      <c r="A293" t="s">
        <v>738</v>
      </c>
      <c r="B293" t="s">
        <v>739</v>
      </c>
      <c r="C293" t="s">
        <v>4523</v>
      </c>
      <c r="D293" t="s">
        <v>4758</v>
      </c>
      <c r="E293" t="s">
        <v>4444</v>
      </c>
      <c r="F293" t="s">
        <v>4445</v>
      </c>
      <c r="G293" t="s">
        <v>4525</v>
      </c>
      <c r="H293" t="s">
        <v>4526</v>
      </c>
      <c r="I293" t="s">
        <v>4527</v>
      </c>
      <c r="J293" t="s">
        <v>4528</v>
      </c>
      <c r="K293" t="s">
        <v>4529</v>
      </c>
      <c r="L293" t="s">
        <v>4530</v>
      </c>
      <c r="M293" t="s">
        <v>4531</v>
      </c>
      <c r="N293" t="s">
        <v>4532</v>
      </c>
      <c r="O293" t="s">
        <v>4533</v>
      </c>
      <c r="P293" t="s">
        <v>4534</v>
      </c>
      <c r="Q293" t="s">
        <v>4535</v>
      </c>
      <c r="R293" t="s">
        <v>4536</v>
      </c>
      <c r="S293" t="s">
        <v>4756</v>
      </c>
    </row>
    <row r="294" spans="1:20">
      <c r="A294" t="s">
        <v>740</v>
      </c>
      <c r="B294" t="s">
        <v>741</v>
      </c>
      <c r="C294" t="s">
        <v>4523</v>
      </c>
      <c r="D294" t="s">
        <v>4758</v>
      </c>
      <c r="E294" t="s">
        <v>4444</v>
      </c>
      <c r="F294" t="s">
        <v>4445</v>
      </c>
      <c r="G294" t="s">
        <v>4525</v>
      </c>
      <c r="H294" t="s">
        <v>4526</v>
      </c>
      <c r="I294" t="s">
        <v>4527</v>
      </c>
      <c r="J294" t="s">
        <v>4528</v>
      </c>
      <c r="K294" t="s">
        <v>4529</v>
      </c>
      <c r="L294" t="s">
        <v>4530</v>
      </c>
      <c r="M294" t="s">
        <v>4531</v>
      </c>
      <c r="N294" t="s">
        <v>4532</v>
      </c>
      <c r="O294" t="s">
        <v>4533</v>
      </c>
      <c r="P294" t="s">
        <v>4534</v>
      </c>
      <c r="Q294" t="s">
        <v>4535</v>
      </c>
      <c r="R294" t="s">
        <v>4536</v>
      </c>
      <c r="S294" t="s">
        <v>4756</v>
      </c>
    </row>
    <row r="295" spans="1:20">
      <c r="A295" t="s">
        <v>742</v>
      </c>
      <c r="B295" t="s">
        <v>743</v>
      </c>
      <c r="C295" t="s">
        <v>4523</v>
      </c>
      <c r="D295" t="s">
        <v>4758</v>
      </c>
      <c r="E295" t="s">
        <v>4444</v>
      </c>
      <c r="F295" t="s">
        <v>4445</v>
      </c>
      <c r="G295" t="s">
        <v>4525</v>
      </c>
      <c r="H295" t="s">
        <v>4526</v>
      </c>
      <c r="I295" t="s">
        <v>4527</v>
      </c>
      <c r="J295" t="s">
        <v>4528</v>
      </c>
      <c r="K295" t="s">
        <v>4529</v>
      </c>
      <c r="L295" t="s">
        <v>4530</v>
      </c>
      <c r="M295" t="s">
        <v>4531</v>
      </c>
      <c r="N295" t="s">
        <v>4532</v>
      </c>
      <c r="O295" t="s">
        <v>4533</v>
      </c>
      <c r="P295" t="s">
        <v>4534</v>
      </c>
      <c r="Q295" t="s">
        <v>4535</v>
      </c>
      <c r="R295" t="s">
        <v>4536</v>
      </c>
      <c r="S295" t="s">
        <v>4756</v>
      </c>
    </row>
    <row r="296" spans="1:20">
      <c r="A296" t="s">
        <v>744</v>
      </c>
      <c r="B296" t="s">
        <v>745</v>
      </c>
      <c r="C296" t="s">
        <v>4523</v>
      </c>
      <c r="D296" t="s">
        <v>4758</v>
      </c>
      <c r="E296" t="s">
        <v>4444</v>
      </c>
      <c r="F296" t="s">
        <v>4445</v>
      </c>
      <c r="G296" t="s">
        <v>4525</v>
      </c>
      <c r="H296" t="s">
        <v>4526</v>
      </c>
      <c r="I296" t="s">
        <v>4527</v>
      </c>
      <c r="J296" t="s">
        <v>4528</v>
      </c>
      <c r="K296" t="s">
        <v>4529</v>
      </c>
      <c r="L296" t="s">
        <v>4530</v>
      </c>
      <c r="M296" t="s">
        <v>4531</v>
      </c>
      <c r="N296" t="s">
        <v>4532</v>
      </c>
      <c r="O296" t="s">
        <v>4533</v>
      </c>
      <c r="P296" t="s">
        <v>4534</v>
      </c>
      <c r="Q296" t="s">
        <v>4535</v>
      </c>
      <c r="R296" t="s">
        <v>4536</v>
      </c>
      <c r="S296" t="s">
        <v>4756</v>
      </c>
    </row>
    <row r="297" spans="1:20">
      <c r="A297" t="s">
        <v>747</v>
      </c>
      <c r="B297" t="s">
        <v>748</v>
      </c>
      <c r="C297" t="s">
        <v>4523</v>
      </c>
      <c r="D297" t="s">
        <v>4758</v>
      </c>
      <c r="E297" t="s">
        <v>4444</v>
      </c>
      <c r="F297" t="s">
        <v>4445</v>
      </c>
      <c r="G297" t="s">
        <v>4525</v>
      </c>
      <c r="H297" t="s">
        <v>4526</v>
      </c>
      <c r="I297" t="s">
        <v>4527</v>
      </c>
      <c r="J297" t="s">
        <v>4528</v>
      </c>
      <c r="K297" t="s">
        <v>4529</v>
      </c>
      <c r="L297" t="s">
        <v>4530</v>
      </c>
      <c r="M297" t="s">
        <v>4531</v>
      </c>
      <c r="N297" t="s">
        <v>4532</v>
      </c>
      <c r="O297" t="s">
        <v>4533</v>
      </c>
      <c r="P297" t="s">
        <v>4534</v>
      </c>
      <c r="Q297" t="s">
        <v>4535</v>
      </c>
      <c r="R297" t="s">
        <v>4536</v>
      </c>
      <c r="S297" t="s">
        <v>4756</v>
      </c>
    </row>
    <row r="298" spans="1:20">
      <c r="A298" t="s">
        <v>749</v>
      </c>
      <c r="B298" t="s">
        <v>750</v>
      </c>
      <c r="C298" t="s">
        <v>4523</v>
      </c>
      <c r="D298" t="s">
        <v>4759</v>
      </c>
      <c r="E298" t="s">
        <v>4444</v>
      </c>
      <c r="F298" t="s">
        <v>4445</v>
      </c>
      <c r="G298" t="s">
        <v>4525</v>
      </c>
      <c r="H298" t="s">
        <v>4526</v>
      </c>
      <c r="I298" t="s">
        <v>4527</v>
      </c>
      <c r="J298" t="s">
        <v>4528</v>
      </c>
      <c r="K298" t="s">
        <v>4529</v>
      </c>
      <c r="L298" t="s">
        <v>4530</v>
      </c>
      <c r="M298" t="s">
        <v>4531</v>
      </c>
      <c r="N298" t="s">
        <v>4532</v>
      </c>
      <c r="O298" t="s">
        <v>4533</v>
      </c>
      <c r="P298" t="s">
        <v>4534</v>
      </c>
      <c r="Q298" t="s">
        <v>4535</v>
      </c>
      <c r="R298" t="s">
        <v>4536</v>
      </c>
      <c r="S298" t="s">
        <v>4523</v>
      </c>
      <c r="T298" t="s">
        <v>4537</v>
      </c>
    </row>
    <row r="299" spans="1:20">
      <c r="A299" t="s">
        <v>751</v>
      </c>
      <c r="B299" t="s">
        <v>752</v>
      </c>
      <c r="C299" t="s">
        <v>4523</v>
      </c>
      <c r="D299" t="s">
        <v>4759</v>
      </c>
      <c r="E299" t="s">
        <v>4444</v>
      </c>
      <c r="F299" t="s">
        <v>4445</v>
      </c>
      <c r="G299" t="s">
        <v>4525</v>
      </c>
      <c r="H299" t="s">
        <v>4526</v>
      </c>
      <c r="I299" t="s">
        <v>4527</v>
      </c>
      <c r="J299" t="s">
        <v>4528</v>
      </c>
      <c r="K299" t="s">
        <v>4529</v>
      </c>
      <c r="L299" t="s">
        <v>4530</v>
      </c>
      <c r="M299" t="s">
        <v>4531</v>
      </c>
      <c r="N299" t="s">
        <v>4532</v>
      </c>
      <c r="O299" t="s">
        <v>4533</v>
      </c>
      <c r="P299" t="s">
        <v>4534</v>
      </c>
      <c r="Q299" t="s">
        <v>4535</v>
      </c>
      <c r="R299" t="s">
        <v>4536</v>
      </c>
      <c r="S299" t="s">
        <v>4523</v>
      </c>
      <c r="T299" t="s">
        <v>4537</v>
      </c>
    </row>
    <row r="300" spans="1:20">
      <c r="A300" t="s">
        <v>753</v>
      </c>
      <c r="B300" t="s">
        <v>754</v>
      </c>
      <c r="C300" t="s">
        <v>4523</v>
      </c>
      <c r="D300" t="s">
        <v>4759</v>
      </c>
      <c r="E300" t="s">
        <v>4444</v>
      </c>
      <c r="F300" t="s">
        <v>4445</v>
      </c>
      <c r="G300" t="s">
        <v>4525</v>
      </c>
      <c r="H300" t="s">
        <v>4526</v>
      </c>
      <c r="I300" t="s">
        <v>4527</v>
      </c>
      <c r="J300" t="s">
        <v>4528</v>
      </c>
      <c r="K300" t="s">
        <v>4529</v>
      </c>
      <c r="L300" t="s">
        <v>4530</v>
      </c>
      <c r="M300" t="s">
        <v>4531</v>
      </c>
      <c r="N300" t="s">
        <v>4532</v>
      </c>
      <c r="O300" t="s">
        <v>4533</v>
      </c>
      <c r="P300" t="s">
        <v>4534</v>
      </c>
      <c r="Q300" t="s">
        <v>4535</v>
      </c>
      <c r="R300" t="s">
        <v>4536</v>
      </c>
      <c r="S300" t="s">
        <v>4523</v>
      </c>
      <c r="T300" t="s">
        <v>4537</v>
      </c>
    </row>
    <row r="301" spans="1:20">
      <c r="A301" t="s">
        <v>755</v>
      </c>
      <c r="B301" t="s">
        <v>756</v>
      </c>
      <c r="C301" t="s">
        <v>4523</v>
      </c>
      <c r="D301" t="s">
        <v>4759</v>
      </c>
      <c r="E301" t="s">
        <v>4444</v>
      </c>
      <c r="F301" t="s">
        <v>4445</v>
      </c>
      <c r="G301" t="s">
        <v>4525</v>
      </c>
      <c r="H301" t="s">
        <v>4526</v>
      </c>
      <c r="I301" t="s">
        <v>4527</v>
      </c>
      <c r="J301" t="s">
        <v>4528</v>
      </c>
      <c r="K301" t="s">
        <v>4529</v>
      </c>
      <c r="L301" t="s">
        <v>4530</v>
      </c>
      <c r="M301" t="s">
        <v>4531</v>
      </c>
      <c r="N301" t="s">
        <v>4532</v>
      </c>
      <c r="O301" t="s">
        <v>4533</v>
      </c>
      <c r="P301" t="s">
        <v>4534</v>
      </c>
      <c r="Q301" t="s">
        <v>4535</v>
      </c>
      <c r="R301" t="s">
        <v>4536</v>
      </c>
      <c r="S301" t="s">
        <v>4523</v>
      </c>
      <c r="T301" t="s">
        <v>4537</v>
      </c>
    </row>
    <row r="302" spans="1:20">
      <c r="A302" t="s">
        <v>757</v>
      </c>
      <c r="B302" t="s">
        <v>758</v>
      </c>
      <c r="C302" t="s">
        <v>4523</v>
      </c>
      <c r="D302" t="s">
        <v>4759</v>
      </c>
      <c r="E302" t="s">
        <v>4444</v>
      </c>
      <c r="F302" t="s">
        <v>4445</v>
      </c>
      <c r="G302" t="s">
        <v>4525</v>
      </c>
      <c r="H302" t="s">
        <v>4526</v>
      </c>
      <c r="I302" t="s">
        <v>4527</v>
      </c>
      <c r="J302" t="s">
        <v>4528</v>
      </c>
      <c r="K302" t="s">
        <v>4529</v>
      </c>
      <c r="L302" t="s">
        <v>4530</v>
      </c>
      <c r="M302" t="s">
        <v>4531</v>
      </c>
      <c r="N302" t="s">
        <v>4532</v>
      </c>
      <c r="O302" t="s">
        <v>4533</v>
      </c>
      <c r="P302" t="s">
        <v>4534</v>
      </c>
      <c r="Q302" t="s">
        <v>4535</v>
      </c>
      <c r="R302" t="s">
        <v>4536</v>
      </c>
      <c r="S302" t="s">
        <v>4523</v>
      </c>
      <c r="T302" t="s">
        <v>4537</v>
      </c>
    </row>
    <row r="303" spans="1:20">
      <c r="A303" t="s">
        <v>759</v>
      </c>
      <c r="B303" t="s">
        <v>760</v>
      </c>
      <c r="C303" t="s">
        <v>4523</v>
      </c>
      <c r="D303" t="s">
        <v>4759</v>
      </c>
      <c r="E303" t="s">
        <v>4444</v>
      </c>
      <c r="F303" t="s">
        <v>4445</v>
      </c>
      <c r="G303" t="s">
        <v>4525</v>
      </c>
      <c r="H303" t="s">
        <v>4526</v>
      </c>
      <c r="I303" t="s">
        <v>4527</v>
      </c>
      <c r="J303" t="s">
        <v>4528</v>
      </c>
      <c r="K303" t="s">
        <v>4529</v>
      </c>
      <c r="L303" t="s">
        <v>4530</v>
      </c>
      <c r="M303" t="s">
        <v>4531</v>
      </c>
      <c r="N303" t="s">
        <v>4532</v>
      </c>
      <c r="O303" t="s">
        <v>4533</v>
      </c>
      <c r="P303" t="s">
        <v>4534</v>
      </c>
      <c r="Q303" t="s">
        <v>4535</v>
      </c>
      <c r="R303" t="s">
        <v>4536</v>
      </c>
      <c r="S303" t="s">
        <v>4523</v>
      </c>
      <c r="T303" t="s">
        <v>4537</v>
      </c>
    </row>
    <row r="304" spans="1:20">
      <c r="A304" t="s">
        <v>761</v>
      </c>
      <c r="B304" t="s">
        <v>762</v>
      </c>
      <c r="C304" t="s">
        <v>4523</v>
      </c>
      <c r="D304" t="s">
        <v>4759</v>
      </c>
      <c r="E304" t="s">
        <v>4444</v>
      </c>
      <c r="F304" t="s">
        <v>4445</v>
      </c>
      <c r="G304" t="s">
        <v>4525</v>
      </c>
      <c r="H304" t="s">
        <v>4526</v>
      </c>
      <c r="I304" t="s">
        <v>4527</v>
      </c>
      <c r="J304" t="s">
        <v>4528</v>
      </c>
      <c r="K304" t="s">
        <v>4529</v>
      </c>
      <c r="L304" t="s">
        <v>4530</v>
      </c>
      <c r="M304" t="s">
        <v>4531</v>
      </c>
      <c r="N304" t="s">
        <v>4532</v>
      </c>
      <c r="O304" t="s">
        <v>4533</v>
      </c>
      <c r="P304" t="s">
        <v>4534</v>
      </c>
      <c r="Q304" t="s">
        <v>4535</v>
      </c>
      <c r="R304" t="s">
        <v>4536</v>
      </c>
      <c r="S304" t="s">
        <v>4523</v>
      </c>
      <c r="T304" t="s">
        <v>4537</v>
      </c>
    </row>
    <row r="305" spans="1:20">
      <c r="A305" t="s">
        <v>764</v>
      </c>
      <c r="B305" t="s">
        <v>765</v>
      </c>
      <c r="C305" t="s">
        <v>4523</v>
      </c>
      <c r="D305" t="s">
        <v>4759</v>
      </c>
      <c r="E305" t="s">
        <v>4444</v>
      </c>
      <c r="F305" t="s">
        <v>4445</v>
      </c>
      <c r="G305" t="s">
        <v>4525</v>
      </c>
      <c r="H305" t="s">
        <v>4526</v>
      </c>
      <c r="I305" t="s">
        <v>4527</v>
      </c>
      <c r="J305" t="s">
        <v>4528</v>
      </c>
      <c r="K305" t="s">
        <v>4529</v>
      </c>
      <c r="L305" t="s">
        <v>4530</v>
      </c>
      <c r="M305" t="s">
        <v>4531</v>
      </c>
      <c r="N305" t="s">
        <v>4532</v>
      </c>
      <c r="O305" t="s">
        <v>4533</v>
      </c>
      <c r="P305" t="s">
        <v>4534</v>
      </c>
      <c r="Q305" t="s">
        <v>4535</v>
      </c>
      <c r="R305" t="s">
        <v>4536</v>
      </c>
      <c r="S305" t="s">
        <v>4523</v>
      </c>
      <c r="T305" t="s">
        <v>4537</v>
      </c>
    </row>
    <row r="306" spans="1:20">
      <c r="A306" t="s">
        <v>766</v>
      </c>
      <c r="B306" t="s">
        <v>767</v>
      </c>
      <c r="C306" t="s">
        <v>4523</v>
      </c>
      <c r="D306" t="s">
        <v>4760</v>
      </c>
      <c r="E306" t="s">
        <v>4444</v>
      </c>
      <c r="F306" t="s">
        <v>4445</v>
      </c>
      <c r="G306" t="s">
        <v>4525</v>
      </c>
      <c r="H306" t="s">
        <v>4526</v>
      </c>
      <c r="I306" t="s">
        <v>4527</v>
      </c>
      <c r="J306" t="s">
        <v>4528</v>
      </c>
      <c r="K306" t="s">
        <v>4529</v>
      </c>
      <c r="L306" t="s">
        <v>4530</v>
      </c>
      <c r="M306" t="s">
        <v>4531</v>
      </c>
      <c r="N306" t="s">
        <v>4532</v>
      </c>
      <c r="O306" t="s">
        <v>4533</v>
      </c>
      <c r="P306" t="s">
        <v>4534</v>
      </c>
      <c r="Q306" t="s">
        <v>4535</v>
      </c>
      <c r="R306" t="s">
        <v>4536</v>
      </c>
      <c r="S306" t="s">
        <v>4523</v>
      </c>
      <c r="T306" t="s">
        <v>4537</v>
      </c>
    </row>
    <row r="307" spans="1:20">
      <c r="A307" t="s">
        <v>768</v>
      </c>
      <c r="B307" t="s">
        <v>769</v>
      </c>
      <c r="C307" t="s">
        <v>4523</v>
      </c>
      <c r="D307" t="s">
        <v>4760</v>
      </c>
      <c r="E307" t="s">
        <v>4444</v>
      </c>
      <c r="F307" t="s">
        <v>4445</v>
      </c>
      <c r="G307" t="s">
        <v>4525</v>
      </c>
      <c r="H307" t="s">
        <v>4526</v>
      </c>
      <c r="I307" t="s">
        <v>4527</v>
      </c>
      <c r="J307" t="s">
        <v>4528</v>
      </c>
      <c r="K307" t="s">
        <v>4529</v>
      </c>
      <c r="L307" t="s">
        <v>4530</v>
      </c>
      <c r="M307" t="s">
        <v>4531</v>
      </c>
      <c r="N307" t="s">
        <v>4532</v>
      </c>
      <c r="O307" t="s">
        <v>4533</v>
      </c>
      <c r="P307" t="s">
        <v>4534</v>
      </c>
      <c r="Q307" t="s">
        <v>4535</v>
      </c>
      <c r="R307" t="s">
        <v>4536</v>
      </c>
      <c r="S307" t="s">
        <v>4523</v>
      </c>
      <c r="T307" t="s">
        <v>4537</v>
      </c>
    </row>
    <row r="308" spans="1:20">
      <c r="A308" t="s">
        <v>770</v>
      </c>
      <c r="B308" t="s">
        <v>771</v>
      </c>
      <c r="C308" t="s">
        <v>4523</v>
      </c>
      <c r="D308" t="s">
        <v>4760</v>
      </c>
      <c r="E308" t="s">
        <v>4444</v>
      </c>
      <c r="F308" t="s">
        <v>4445</v>
      </c>
      <c r="G308" t="s">
        <v>4525</v>
      </c>
      <c r="H308" t="s">
        <v>4526</v>
      </c>
      <c r="I308" t="s">
        <v>4527</v>
      </c>
      <c r="J308" t="s">
        <v>4528</v>
      </c>
      <c r="K308" t="s">
        <v>4529</v>
      </c>
      <c r="L308" t="s">
        <v>4530</v>
      </c>
      <c r="M308" t="s">
        <v>4531</v>
      </c>
      <c r="N308" t="s">
        <v>4532</v>
      </c>
      <c r="O308" t="s">
        <v>4533</v>
      </c>
      <c r="P308" t="s">
        <v>4534</v>
      </c>
      <c r="Q308" t="s">
        <v>4535</v>
      </c>
      <c r="R308" t="s">
        <v>4536</v>
      </c>
      <c r="S308" t="s">
        <v>4523</v>
      </c>
      <c r="T308" t="s">
        <v>4537</v>
      </c>
    </row>
    <row r="309" spans="1:20">
      <c r="A309" t="s">
        <v>772</v>
      </c>
      <c r="B309" t="s">
        <v>773</v>
      </c>
      <c r="C309" t="s">
        <v>4523</v>
      </c>
      <c r="D309" t="s">
        <v>4760</v>
      </c>
      <c r="E309" t="s">
        <v>4444</v>
      </c>
      <c r="F309" t="s">
        <v>4445</v>
      </c>
      <c r="G309" t="s">
        <v>4525</v>
      </c>
      <c r="H309" t="s">
        <v>4526</v>
      </c>
      <c r="I309" t="s">
        <v>4527</v>
      </c>
      <c r="J309" t="s">
        <v>4528</v>
      </c>
      <c r="K309" t="s">
        <v>4529</v>
      </c>
      <c r="L309" t="s">
        <v>4530</v>
      </c>
      <c r="M309" t="s">
        <v>4531</v>
      </c>
      <c r="N309" t="s">
        <v>4532</v>
      </c>
      <c r="O309" t="s">
        <v>4533</v>
      </c>
      <c r="P309" t="s">
        <v>4534</v>
      </c>
      <c r="Q309" t="s">
        <v>4535</v>
      </c>
      <c r="R309" t="s">
        <v>4536</v>
      </c>
      <c r="S309" t="s">
        <v>4523</v>
      </c>
      <c r="T309" t="s">
        <v>4537</v>
      </c>
    </row>
    <row r="310" spans="1:20">
      <c r="A310" t="s">
        <v>774</v>
      </c>
      <c r="B310" t="s">
        <v>775</v>
      </c>
      <c r="C310" t="s">
        <v>4523</v>
      </c>
      <c r="D310" t="s">
        <v>4760</v>
      </c>
      <c r="E310" t="s">
        <v>4444</v>
      </c>
      <c r="F310" t="s">
        <v>4445</v>
      </c>
      <c r="G310" t="s">
        <v>4525</v>
      </c>
      <c r="H310" t="s">
        <v>4526</v>
      </c>
      <c r="I310" t="s">
        <v>4527</v>
      </c>
      <c r="J310" t="s">
        <v>4528</v>
      </c>
      <c r="K310" t="s">
        <v>4529</v>
      </c>
      <c r="L310" t="s">
        <v>4530</v>
      </c>
      <c r="M310" t="s">
        <v>4531</v>
      </c>
      <c r="N310" t="s">
        <v>4532</v>
      </c>
      <c r="O310" t="s">
        <v>4533</v>
      </c>
      <c r="P310" t="s">
        <v>4534</v>
      </c>
      <c r="Q310" t="s">
        <v>4535</v>
      </c>
      <c r="R310" t="s">
        <v>4536</v>
      </c>
      <c r="S310" t="s">
        <v>4523</v>
      </c>
      <c r="T310" t="s">
        <v>4537</v>
      </c>
    </row>
    <row r="311" spans="1:20">
      <c r="A311" t="s">
        <v>776</v>
      </c>
      <c r="B311" t="s">
        <v>777</v>
      </c>
      <c r="C311" t="s">
        <v>4523</v>
      </c>
      <c r="D311" t="s">
        <v>4760</v>
      </c>
      <c r="E311" t="s">
        <v>4444</v>
      </c>
      <c r="F311" t="s">
        <v>4445</v>
      </c>
      <c r="G311" t="s">
        <v>4525</v>
      </c>
      <c r="H311" t="s">
        <v>4526</v>
      </c>
      <c r="I311" t="s">
        <v>4527</v>
      </c>
      <c r="J311" t="s">
        <v>4528</v>
      </c>
      <c r="K311" t="s">
        <v>4529</v>
      </c>
      <c r="L311" t="s">
        <v>4530</v>
      </c>
      <c r="M311" t="s">
        <v>4531</v>
      </c>
      <c r="N311" t="s">
        <v>4532</v>
      </c>
      <c r="O311" t="s">
        <v>4533</v>
      </c>
      <c r="P311" t="s">
        <v>4534</v>
      </c>
      <c r="Q311" t="s">
        <v>4535</v>
      </c>
      <c r="R311" t="s">
        <v>4536</v>
      </c>
      <c r="S311" t="s">
        <v>4523</v>
      </c>
      <c r="T311" t="s">
        <v>4537</v>
      </c>
    </row>
    <row r="312" spans="1:20">
      <c r="A312" t="s">
        <v>778</v>
      </c>
      <c r="B312" t="s">
        <v>779</v>
      </c>
      <c r="C312" t="s">
        <v>4523</v>
      </c>
      <c r="D312" t="s">
        <v>4760</v>
      </c>
      <c r="E312" t="s">
        <v>4444</v>
      </c>
      <c r="F312" t="s">
        <v>4445</v>
      </c>
      <c r="G312" t="s">
        <v>4525</v>
      </c>
      <c r="H312" t="s">
        <v>4526</v>
      </c>
      <c r="I312" t="s">
        <v>4527</v>
      </c>
      <c r="J312" t="s">
        <v>4528</v>
      </c>
      <c r="K312" t="s">
        <v>4529</v>
      </c>
      <c r="L312" t="s">
        <v>4530</v>
      </c>
      <c r="M312" t="s">
        <v>4531</v>
      </c>
      <c r="N312" t="s">
        <v>4532</v>
      </c>
      <c r="O312" t="s">
        <v>4533</v>
      </c>
      <c r="P312" t="s">
        <v>4534</v>
      </c>
      <c r="Q312" t="s">
        <v>4535</v>
      </c>
      <c r="R312" t="s">
        <v>4536</v>
      </c>
      <c r="S312" t="s">
        <v>4523</v>
      </c>
      <c r="T312" t="s">
        <v>4537</v>
      </c>
    </row>
    <row r="313" spans="1:20">
      <c r="A313" t="s">
        <v>780</v>
      </c>
      <c r="B313" t="s">
        <v>781</v>
      </c>
      <c r="C313" t="s">
        <v>4523</v>
      </c>
      <c r="D313" t="s">
        <v>4761</v>
      </c>
      <c r="E313" t="s">
        <v>4444</v>
      </c>
      <c r="F313" t="s">
        <v>4445</v>
      </c>
      <c r="G313" t="s">
        <v>4525</v>
      </c>
      <c r="H313" t="s">
        <v>4526</v>
      </c>
      <c r="I313" t="s">
        <v>4527</v>
      </c>
      <c r="J313" t="s">
        <v>4528</v>
      </c>
      <c r="K313" t="s">
        <v>4529</v>
      </c>
      <c r="L313" t="s">
        <v>4530</v>
      </c>
      <c r="M313" t="s">
        <v>4531</v>
      </c>
      <c r="N313" t="s">
        <v>4532</v>
      </c>
      <c r="O313" t="s">
        <v>4533</v>
      </c>
      <c r="P313" t="s">
        <v>4534</v>
      </c>
      <c r="Q313" t="s">
        <v>4535</v>
      </c>
      <c r="R313" t="s">
        <v>4536</v>
      </c>
      <c r="S313" t="s">
        <v>4523</v>
      </c>
      <c r="T313" t="s">
        <v>4537</v>
      </c>
    </row>
    <row r="314" spans="1:20">
      <c r="A314" t="s">
        <v>782</v>
      </c>
      <c r="B314" t="s">
        <v>783</v>
      </c>
      <c r="C314" t="s">
        <v>4523</v>
      </c>
      <c r="D314" t="s">
        <v>4761</v>
      </c>
      <c r="E314" t="s">
        <v>4444</v>
      </c>
      <c r="F314" t="s">
        <v>4445</v>
      </c>
      <c r="G314" t="s">
        <v>4525</v>
      </c>
      <c r="H314" t="s">
        <v>4526</v>
      </c>
      <c r="I314" t="s">
        <v>4527</v>
      </c>
      <c r="J314" t="s">
        <v>4528</v>
      </c>
      <c r="K314" t="s">
        <v>4529</v>
      </c>
      <c r="L314" t="s">
        <v>4530</v>
      </c>
      <c r="M314" t="s">
        <v>4531</v>
      </c>
      <c r="N314" t="s">
        <v>4532</v>
      </c>
      <c r="O314" t="s">
        <v>4533</v>
      </c>
      <c r="P314" t="s">
        <v>4534</v>
      </c>
      <c r="Q314" t="s">
        <v>4535</v>
      </c>
      <c r="R314" t="s">
        <v>4536</v>
      </c>
      <c r="S314" t="s">
        <v>4523</v>
      </c>
      <c r="T314" t="s">
        <v>4537</v>
      </c>
    </row>
    <row r="315" spans="1:20">
      <c r="A315" t="s">
        <v>784</v>
      </c>
      <c r="B315" t="s">
        <v>785</v>
      </c>
      <c r="C315" t="s">
        <v>4523</v>
      </c>
      <c r="D315" t="s">
        <v>4761</v>
      </c>
      <c r="E315" t="s">
        <v>4444</v>
      </c>
      <c r="F315" t="s">
        <v>4445</v>
      </c>
      <c r="G315" t="s">
        <v>4525</v>
      </c>
      <c r="H315" t="s">
        <v>4526</v>
      </c>
      <c r="I315" t="s">
        <v>4527</v>
      </c>
      <c r="J315" t="s">
        <v>4528</v>
      </c>
      <c r="K315" t="s">
        <v>4529</v>
      </c>
      <c r="L315" t="s">
        <v>4530</v>
      </c>
      <c r="M315" t="s">
        <v>4531</v>
      </c>
      <c r="N315" t="s">
        <v>4532</v>
      </c>
      <c r="O315" t="s">
        <v>4533</v>
      </c>
      <c r="P315" t="s">
        <v>4534</v>
      </c>
      <c r="Q315" t="s">
        <v>4535</v>
      </c>
      <c r="R315" t="s">
        <v>4536</v>
      </c>
      <c r="S315" t="s">
        <v>4523</v>
      </c>
      <c r="T315" t="s">
        <v>4537</v>
      </c>
    </row>
    <row r="316" spans="1:20">
      <c r="A316" t="s">
        <v>786</v>
      </c>
      <c r="B316" t="s">
        <v>787</v>
      </c>
      <c r="C316" t="s">
        <v>4523</v>
      </c>
      <c r="D316" t="s">
        <v>4761</v>
      </c>
      <c r="E316" t="s">
        <v>4444</v>
      </c>
      <c r="F316" t="s">
        <v>4445</v>
      </c>
      <c r="G316" t="s">
        <v>4525</v>
      </c>
      <c r="H316" t="s">
        <v>4526</v>
      </c>
      <c r="I316" t="s">
        <v>4527</v>
      </c>
      <c r="J316" t="s">
        <v>4528</v>
      </c>
      <c r="K316" t="s">
        <v>4529</v>
      </c>
      <c r="L316" t="s">
        <v>4530</v>
      </c>
      <c r="M316" t="s">
        <v>4531</v>
      </c>
      <c r="N316" t="s">
        <v>4532</v>
      </c>
      <c r="O316" t="s">
        <v>4533</v>
      </c>
      <c r="P316" t="s">
        <v>4534</v>
      </c>
      <c r="Q316" t="s">
        <v>4535</v>
      </c>
      <c r="R316" t="s">
        <v>4536</v>
      </c>
      <c r="S316" t="s">
        <v>4523</v>
      </c>
      <c r="T316" t="s">
        <v>4537</v>
      </c>
    </row>
    <row r="317" spans="1:20">
      <c r="A317" t="s">
        <v>788</v>
      </c>
      <c r="B317" t="s">
        <v>789</v>
      </c>
      <c r="C317" t="s">
        <v>4523</v>
      </c>
      <c r="D317" t="s">
        <v>4761</v>
      </c>
      <c r="E317" t="s">
        <v>4444</v>
      </c>
      <c r="F317" t="s">
        <v>4445</v>
      </c>
      <c r="G317" t="s">
        <v>4525</v>
      </c>
      <c r="H317" t="s">
        <v>4526</v>
      </c>
      <c r="I317" t="s">
        <v>4527</v>
      </c>
      <c r="J317" t="s">
        <v>4528</v>
      </c>
      <c r="K317" t="s">
        <v>4529</v>
      </c>
      <c r="L317" t="s">
        <v>4530</v>
      </c>
      <c r="M317" t="s">
        <v>4531</v>
      </c>
      <c r="N317" t="s">
        <v>4532</v>
      </c>
      <c r="O317" t="s">
        <v>4533</v>
      </c>
      <c r="P317" t="s">
        <v>4534</v>
      </c>
      <c r="Q317" t="s">
        <v>4535</v>
      </c>
      <c r="R317" t="s">
        <v>4536</v>
      </c>
      <c r="S317" t="s">
        <v>4523</v>
      </c>
      <c r="T317" t="s">
        <v>4537</v>
      </c>
    </row>
    <row r="318" spans="1:20">
      <c r="A318" t="s">
        <v>790</v>
      </c>
      <c r="B318" t="s">
        <v>791</v>
      </c>
      <c r="C318" t="s">
        <v>4523</v>
      </c>
      <c r="D318" t="s">
        <v>4761</v>
      </c>
      <c r="E318" t="s">
        <v>4444</v>
      </c>
      <c r="F318" t="s">
        <v>4445</v>
      </c>
      <c r="G318" t="s">
        <v>4525</v>
      </c>
      <c r="H318" t="s">
        <v>4526</v>
      </c>
      <c r="I318" t="s">
        <v>4527</v>
      </c>
      <c r="J318" t="s">
        <v>4528</v>
      </c>
      <c r="K318" t="s">
        <v>4529</v>
      </c>
      <c r="L318" t="s">
        <v>4530</v>
      </c>
      <c r="M318" t="s">
        <v>4531</v>
      </c>
      <c r="N318" t="s">
        <v>4532</v>
      </c>
      <c r="O318" t="s">
        <v>4533</v>
      </c>
      <c r="P318" t="s">
        <v>4534</v>
      </c>
      <c r="Q318" t="s">
        <v>4535</v>
      </c>
      <c r="R318" t="s">
        <v>4536</v>
      </c>
      <c r="S318" t="s">
        <v>4523</v>
      </c>
      <c r="T318" t="s">
        <v>4537</v>
      </c>
    </row>
    <row r="319" spans="1:20">
      <c r="A319" t="s">
        <v>792</v>
      </c>
      <c r="B319" t="s">
        <v>793</v>
      </c>
      <c r="C319" t="s">
        <v>4762</v>
      </c>
      <c r="D319" t="s">
        <v>4763</v>
      </c>
      <c r="E319" t="s">
        <v>4444</v>
      </c>
      <c r="F319" t="s">
        <v>4470</v>
      </c>
      <c r="G319" t="s">
        <v>4471</v>
      </c>
      <c r="H319" t="s">
        <v>4472</v>
      </c>
      <c r="I319" t="s">
        <v>4473</v>
      </c>
      <c r="J319" t="s">
        <v>4474</v>
      </c>
      <c r="K319" t="s">
        <v>4475</v>
      </c>
      <c r="L319" t="s">
        <v>4476</v>
      </c>
      <c r="M319" t="s">
        <v>4764</v>
      </c>
      <c r="N319" t="s">
        <v>4765</v>
      </c>
    </row>
    <row r="320" spans="1:20">
      <c r="A320" t="s">
        <v>794</v>
      </c>
      <c r="B320" t="s">
        <v>795</v>
      </c>
      <c r="C320" t="s">
        <v>4523</v>
      </c>
      <c r="D320" t="s">
        <v>4766</v>
      </c>
      <c r="E320" t="s">
        <v>4444</v>
      </c>
      <c r="F320" t="s">
        <v>4445</v>
      </c>
      <c r="G320" t="s">
        <v>4525</v>
      </c>
      <c r="H320" t="s">
        <v>4526</v>
      </c>
      <c r="I320" t="s">
        <v>4527</v>
      </c>
      <c r="J320" t="s">
        <v>4528</v>
      </c>
      <c r="K320" t="s">
        <v>4529</v>
      </c>
      <c r="L320" t="s">
        <v>4530</v>
      </c>
      <c r="M320" t="s">
        <v>4531</v>
      </c>
      <c r="N320" t="s">
        <v>4532</v>
      </c>
      <c r="O320" t="s">
        <v>4533</v>
      </c>
      <c r="P320" t="s">
        <v>4534</v>
      </c>
      <c r="Q320" t="s">
        <v>4535</v>
      </c>
      <c r="R320" t="s">
        <v>4536</v>
      </c>
      <c r="S320" t="s">
        <v>4523</v>
      </c>
      <c r="T320" t="s">
        <v>4537</v>
      </c>
    </row>
    <row r="321" spans="1:22">
      <c r="A321" t="s">
        <v>796</v>
      </c>
      <c r="B321" t="s">
        <v>797</v>
      </c>
      <c r="C321" t="s">
        <v>4767</v>
      </c>
      <c r="D321" t="s">
        <v>4768</v>
      </c>
      <c r="E321" t="s">
        <v>4444</v>
      </c>
      <c r="F321" t="s">
        <v>4445</v>
      </c>
      <c r="G321" t="s">
        <v>4446</v>
      </c>
      <c r="H321" t="s">
        <v>4447</v>
      </c>
      <c r="I321" t="s">
        <v>4448</v>
      </c>
      <c r="J321" t="s">
        <v>4449</v>
      </c>
      <c r="K321" t="s">
        <v>4661</v>
      </c>
      <c r="L321" t="s">
        <v>4662</v>
      </c>
      <c r="M321" t="s">
        <v>4663</v>
      </c>
      <c r="N321" t="s">
        <v>4664</v>
      </c>
      <c r="O321" t="s">
        <v>4665</v>
      </c>
      <c r="P321" t="s">
        <v>4666</v>
      </c>
      <c r="Q321" t="s">
        <v>4667</v>
      </c>
      <c r="R321" t="s">
        <v>4769</v>
      </c>
      <c r="S321" t="s">
        <v>4770</v>
      </c>
      <c r="T321" t="s">
        <v>4771</v>
      </c>
      <c r="U321" t="s">
        <v>4772</v>
      </c>
      <c r="V321" t="s">
        <v>4773</v>
      </c>
    </row>
    <row r="322" spans="1:22">
      <c r="A322" t="s">
        <v>798</v>
      </c>
      <c r="B322" t="s">
        <v>799</v>
      </c>
      <c r="C322" t="s">
        <v>4490</v>
      </c>
      <c r="D322" t="s">
        <v>4491</v>
      </c>
      <c r="E322" t="s">
        <v>4444</v>
      </c>
      <c r="F322" t="s">
        <v>4445</v>
      </c>
      <c r="G322" t="s">
        <v>4446</v>
      </c>
      <c r="H322" t="s">
        <v>4447</v>
      </c>
      <c r="I322" t="s">
        <v>4448</v>
      </c>
      <c r="J322" t="s">
        <v>4449</v>
      </c>
      <c r="K322" t="s">
        <v>4492</v>
      </c>
      <c r="L322" t="s">
        <v>4493</v>
      </c>
      <c r="M322" t="s">
        <v>4494</v>
      </c>
      <c r="N322" t="s">
        <v>4495</v>
      </c>
      <c r="O322" t="s">
        <v>4496</v>
      </c>
      <c r="P322" t="s">
        <v>4497</v>
      </c>
      <c r="Q322" t="s">
        <v>4498</v>
      </c>
    </row>
    <row r="323" spans="1:22">
      <c r="A323" t="s">
        <v>800</v>
      </c>
      <c r="B323" t="s">
        <v>801</v>
      </c>
      <c r="C323" t="s">
        <v>4774</v>
      </c>
      <c r="D323" t="s">
        <v>4775</v>
      </c>
      <c r="E323" t="s">
        <v>4776</v>
      </c>
      <c r="F323" t="s">
        <v>4444</v>
      </c>
      <c r="G323" t="s">
        <v>4470</v>
      </c>
      <c r="H323" t="s">
        <v>4471</v>
      </c>
      <c r="I323" t="s">
        <v>4472</v>
      </c>
      <c r="J323" t="s">
        <v>4473</v>
      </c>
      <c r="K323" t="s">
        <v>4485</v>
      </c>
      <c r="L323" t="s">
        <v>4708</v>
      </c>
      <c r="M323" t="s">
        <v>4777</v>
      </c>
      <c r="N323" t="s">
        <v>4778</v>
      </c>
      <c r="O323" t="s">
        <v>4779</v>
      </c>
    </row>
    <row r="324" spans="1:22">
      <c r="A324" t="s">
        <v>802</v>
      </c>
      <c r="B324" t="s">
        <v>803</v>
      </c>
      <c r="C324" t="s">
        <v>4780</v>
      </c>
      <c r="D324" t="s">
        <v>4781</v>
      </c>
      <c r="E324" t="s">
        <v>4444</v>
      </c>
      <c r="F324" t="s">
        <v>4470</v>
      </c>
      <c r="G324" t="s">
        <v>4471</v>
      </c>
      <c r="H324" t="s">
        <v>4472</v>
      </c>
      <c r="I324" t="s">
        <v>4518</v>
      </c>
      <c r="J324" t="s">
        <v>4519</v>
      </c>
      <c r="K324" t="s">
        <v>4520</v>
      </c>
      <c r="L324" t="s">
        <v>4521</v>
      </c>
      <c r="M324" t="s">
        <v>4782</v>
      </c>
    </row>
    <row r="325" spans="1:22">
      <c r="A325" t="s">
        <v>804</v>
      </c>
      <c r="B325" t="s">
        <v>805</v>
      </c>
      <c r="C325" t="s">
        <v>4780</v>
      </c>
      <c r="D325" t="s">
        <v>4781</v>
      </c>
      <c r="E325" t="s">
        <v>4444</v>
      </c>
      <c r="F325" t="s">
        <v>4470</v>
      </c>
      <c r="G325" t="s">
        <v>4471</v>
      </c>
      <c r="H325" t="s">
        <v>4472</v>
      </c>
      <c r="I325" t="s">
        <v>4518</v>
      </c>
      <c r="J325" t="s">
        <v>4519</v>
      </c>
      <c r="K325" t="s">
        <v>4520</v>
      </c>
      <c r="L325" t="s">
        <v>4521</v>
      </c>
      <c r="M325" t="s">
        <v>4782</v>
      </c>
    </row>
    <row r="326" spans="1:22">
      <c r="A326" t="s">
        <v>806</v>
      </c>
      <c r="B326" t="s">
        <v>807</v>
      </c>
      <c r="C326" t="s">
        <v>4783</v>
      </c>
      <c r="D326" t="s">
        <v>4784</v>
      </c>
      <c r="E326" t="s">
        <v>4444</v>
      </c>
      <c r="F326" t="s">
        <v>4445</v>
      </c>
      <c r="G326" t="s">
        <v>4785</v>
      </c>
      <c r="H326" t="s">
        <v>4786</v>
      </c>
      <c r="I326" t="s">
        <v>4787</v>
      </c>
      <c r="J326" t="s">
        <v>4788</v>
      </c>
    </row>
    <row r="327" spans="1:22">
      <c r="A327" t="s">
        <v>808</v>
      </c>
      <c r="B327" t="s">
        <v>809</v>
      </c>
      <c r="C327" t="s">
        <v>4555</v>
      </c>
      <c r="D327" t="s">
        <v>4556</v>
      </c>
      <c r="E327" t="s">
        <v>4444</v>
      </c>
      <c r="F327" t="s">
        <v>4470</v>
      </c>
      <c r="G327" t="s">
        <v>4471</v>
      </c>
      <c r="H327" t="s">
        <v>4472</v>
      </c>
      <c r="I327" t="s">
        <v>4518</v>
      </c>
      <c r="J327" t="s">
        <v>4519</v>
      </c>
      <c r="K327" t="s">
        <v>4520</v>
      </c>
      <c r="L327" t="s">
        <v>4557</v>
      </c>
      <c r="M327" t="s">
        <v>4558</v>
      </c>
    </row>
    <row r="328" spans="1:22">
      <c r="A328" t="s">
        <v>810</v>
      </c>
      <c r="B328" t="s">
        <v>811</v>
      </c>
      <c r="C328" t="s">
        <v>4789</v>
      </c>
      <c r="D328" t="s">
        <v>4790</v>
      </c>
      <c r="E328" t="s">
        <v>4444</v>
      </c>
      <c r="F328" t="s">
        <v>4445</v>
      </c>
      <c r="G328" t="s">
        <v>4446</v>
      </c>
      <c r="H328" t="s">
        <v>4447</v>
      </c>
      <c r="I328" t="s">
        <v>4448</v>
      </c>
      <c r="J328" t="s">
        <v>4449</v>
      </c>
      <c r="K328" t="s">
        <v>4492</v>
      </c>
      <c r="L328" t="s">
        <v>4493</v>
      </c>
      <c r="M328" t="s">
        <v>4494</v>
      </c>
      <c r="N328" t="s">
        <v>4567</v>
      </c>
      <c r="O328" t="s">
        <v>4791</v>
      </c>
      <c r="P328" t="s">
        <v>4792</v>
      </c>
      <c r="Q328" t="s">
        <v>4793</v>
      </c>
      <c r="R328" t="s">
        <v>4794</v>
      </c>
      <c r="S328" t="s">
        <v>4795</v>
      </c>
    </row>
    <row r="329" spans="1:22">
      <c r="A329" t="s">
        <v>812</v>
      </c>
      <c r="B329" t="s">
        <v>813</v>
      </c>
      <c r="C329" t="s">
        <v>4789</v>
      </c>
      <c r="D329" t="s">
        <v>4790</v>
      </c>
      <c r="E329" t="s">
        <v>4444</v>
      </c>
      <c r="F329" t="s">
        <v>4445</v>
      </c>
      <c r="G329" t="s">
        <v>4446</v>
      </c>
      <c r="H329" t="s">
        <v>4447</v>
      </c>
      <c r="I329" t="s">
        <v>4448</v>
      </c>
      <c r="J329" t="s">
        <v>4449</v>
      </c>
      <c r="K329" t="s">
        <v>4492</v>
      </c>
      <c r="L329" t="s">
        <v>4493</v>
      </c>
      <c r="M329" t="s">
        <v>4494</v>
      </c>
      <c r="N329" t="s">
        <v>4567</v>
      </c>
      <c r="O329" t="s">
        <v>4791</v>
      </c>
      <c r="P329" t="s">
        <v>4792</v>
      </c>
      <c r="Q329" t="s">
        <v>4793</v>
      </c>
      <c r="R329" t="s">
        <v>4794</v>
      </c>
      <c r="S329" t="s">
        <v>4795</v>
      </c>
    </row>
    <row r="330" spans="1:22">
      <c r="A330" t="s">
        <v>814</v>
      </c>
      <c r="B330" t="s">
        <v>815</v>
      </c>
      <c r="C330" t="s">
        <v>4789</v>
      </c>
      <c r="D330" t="s">
        <v>4790</v>
      </c>
      <c r="E330" t="s">
        <v>4444</v>
      </c>
      <c r="F330" t="s">
        <v>4445</v>
      </c>
      <c r="G330" t="s">
        <v>4446</v>
      </c>
      <c r="H330" t="s">
        <v>4447</v>
      </c>
      <c r="I330" t="s">
        <v>4448</v>
      </c>
      <c r="J330" t="s">
        <v>4449</v>
      </c>
      <c r="K330" t="s">
        <v>4492</v>
      </c>
      <c r="L330" t="s">
        <v>4493</v>
      </c>
      <c r="M330" t="s">
        <v>4494</v>
      </c>
      <c r="N330" t="s">
        <v>4567</v>
      </c>
      <c r="O330" t="s">
        <v>4791</v>
      </c>
      <c r="P330" t="s">
        <v>4792</v>
      </c>
      <c r="Q330" t="s">
        <v>4793</v>
      </c>
      <c r="R330" t="s">
        <v>4794</v>
      </c>
      <c r="S330" t="s">
        <v>4795</v>
      </c>
    </row>
    <row r="331" spans="1:22">
      <c r="A331" t="s">
        <v>816</v>
      </c>
      <c r="B331" t="s">
        <v>817</v>
      </c>
      <c r="C331" t="s">
        <v>4789</v>
      </c>
      <c r="D331" t="s">
        <v>4790</v>
      </c>
      <c r="E331" t="s">
        <v>4444</v>
      </c>
      <c r="F331" t="s">
        <v>4445</v>
      </c>
      <c r="G331" t="s">
        <v>4446</v>
      </c>
      <c r="H331" t="s">
        <v>4447</v>
      </c>
      <c r="I331" t="s">
        <v>4448</v>
      </c>
      <c r="J331" t="s">
        <v>4449</v>
      </c>
      <c r="K331" t="s">
        <v>4492</v>
      </c>
      <c r="L331" t="s">
        <v>4493</v>
      </c>
      <c r="M331" t="s">
        <v>4494</v>
      </c>
      <c r="N331" t="s">
        <v>4567</v>
      </c>
      <c r="O331" t="s">
        <v>4791</v>
      </c>
      <c r="P331" t="s">
        <v>4792</v>
      </c>
      <c r="Q331" t="s">
        <v>4793</v>
      </c>
      <c r="R331" t="s">
        <v>4794</v>
      </c>
      <c r="S331" t="s">
        <v>4795</v>
      </c>
    </row>
    <row r="332" spans="1:22">
      <c r="A332" t="s">
        <v>818</v>
      </c>
      <c r="B332" t="s">
        <v>819</v>
      </c>
      <c r="C332" t="s">
        <v>4789</v>
      </c>
      <c r="D332" t="s">
        <v>4790</v>
      </c>
      <c r="E332" t="s">
        <v>4444</v>
      </c>
      <c r="F332" t="s">
        <v>4445</v>
      </c>
      <c r="G332" t="s">
        <v>4446</v>
      </c>
      <c r="H332" t="s">
        <v>4447</v>
      </c>
      <c r="I332" t="s">
        <v>4448</v>
      </c>
      <c r="J332" t="s">
        <v>4449</v>
      </c>
      <c r="K332" t="s">
        <v>4492</v>
      </c>
      <c r="L332" t="s">
        <v>4493</v>
      </c>
      <c r="M332" t="s">
        <v>4494</v>
      </c>
      <c r="N332" t="s">
        <v>4567</v>
      </c>
      <c r="O332" t="s">
        <v>4791</v>
      </c>
      <c r="P332" t="s">
        <v>4792</v>
      </c>
      <c r="Q332" t="s">
        <v>4793</v>
      </c>
      <c r="R332" t="s">
        <v>4794</v>
      </c>
      <c r="S332" t="s">
        <v>4795</v>
      </c>
    </row>
    <row r="333" spans="1:22">
      <c r="A333" t="s">
        <v>820</v>
      </c>
      <c r="B333" t="s">
        <v>821</v>
      </c>
      <c r="C333" t="s">
        <v>4789</v>
      </c>
      <c r="D333" t="s">
        <v>4790</v>
      </c>
      <c r="E333" t="s">
        <v>4444</v>
      </c>
      <c r="F333" t="s">
        <v>4445</v>
      </c>
      <c r="G333" t="s">
        <v>4446</v>
      </c>
      <c r="H333" t="s">
        <v>4447</v>
      </c>
      <c r="I333" t="s">
        <v>4448</v>
      </c>
      <c r="J333" t="s">
        <v>4449</v>
      </c>
      <c r="K333" t="s">
        <v>4492</v>
      </c>
      <c r="L333" t="s">
        <v>4493</v>
      </c>
      <c r="M333" t="s">
        <v>4494</v>
      </c>
      <c r="N333" t="s">
        <v>4567</v>
      </c>
      <c r="O333" t="s">
        <v>4791</v>
      </c>
      <c r="P333" t="s">
        <v>4792</v>
      </c>
      <c r="Q333" t="s">
        <v>4793</v>
      </c>
      <c r="R333" t="s">
        <v>4794</v>
      </c>
      <c r="S333" t="s">
        <v>4795</v>
      </c>
    </row>
    <row r="334" spans="1:22">
      <c r="A334" t="s">
        <v>822</v>
      </c>
      <c r="B334" t="s">
        <v>823</v>
      </c>
      <c r="C334" t="s">
        <v>4789</v>
      </c>
      <c r="D334" t="s">
        <v>4790</v>
      </c>
      <c r="E334" t="s">
        <v>4444</v>
      </c>
      <c r="F334" t="s">
        <v>4445</v>
      </c>
      <c r="G334" t="s">
        <v>4446</v>
      </c>
      <c r="H334" t="s">
        <v>4447</v>
      </c>
      <c r="I334" t="s">
        <v>4448</v>
      </c>
      <c r="J334" t="s">
        <v>4449</v>
      </c>
      <c r="K334" t="s">
        <v>4492</v>
      </c>
      <c r="L334" t="s">
        <v>4493</v>
      </c>
      <c r="M334" t="s">
        <v>4494</v>
      </c>
      <c r="N334" t="s">
        <v>4567</v>
      </c>
      <c r="O334" t="s">
        <v>4791</v>
      </c>
      <c r="P334" t="s">
        <v>4792</v>
      </c>
      <c r="Q334" t="s">
        <v>4793</v>
      </c>
      <c r="R334" t="s">
        <v>4794</v>
      </c>
      <c r="S334" t="s">
        <v>4795</v>
      </c>
    </row>
    <row r="335" spans="1:22">
      <c r="A335" t="s">
        <v>824</v>
      </c>
      <c r="B335" t="s">
        <v>825</v>
      </c>
      <c r="C335" t="s">
        <v>4789</v>
      </c>
      <c r="D335" t="s">
        <v>4790</v>
      </c>
      <c r="E335" t="s">
        <v>4444</v>
      </c>
      <c r="F335" t="s">
        <v>4445</v>
      </c>
      <c r="G335" t="s">
        <v>4446</v>
      </c>
      <c r="H335" t="s">
        <v>4447</v>
      </c>
      <c r="I335" t="s">
        <v>4448</v>
      </c>
      <c r="J335" t="s">
        <v>4449</v>
      </c>
      <c r="K335" t="s">
        <v>4492</v>
      </c>
      <c r="L335" t="s">
        <v>4493</v>
      </c>
      <c r="M335" t="s">
        <v>4494</v>
      </c>
      <c r="N335" t="s">
        <v>4567</v>
      </c>
      <c r="O335" t="s">
        <v>4791</v>
      </c>
      <c r="P335" t="s">
        <v>4792</v>
      </c>
      <c r="Q335" t="s">
        <v>4793</v>
      </c>
      <c r="R335" t="s">
        <v>4794</v>
      </c>
      <c r="S335" t="s">
        <v>4795</v>
      </c>
    </row>
    <row r="336" spans="1:22">
      <c r="A336" t="s">
        <v>826</v>
      </c>
      <c r="B336" t="s">
        <v>827</v>
      </c>
      <c r="C336" t="s">
        <v>4789</v>
      </c>
      <c r="D336" t="s">
        <v>4790</v>
      </c>
      <c r="E336" t="s">
        <v>4444</v>
      </c>
      <c r="F336" t="s">
        <v>4445</v>
      </c>
      <c r="G336" t="s">
        <v>4446</v>
      </c>
      <c r="H336" t="s">
        <v>4447</v>
      </c>
      <c r="I336" t="s">
        <v>4448</v>
      </c>
      <c r="J336" t="s">
        <v>4449</v>
      </c>
      <c r="K336" t="s">
        <v>4492</v>
      </c>
      <c r="L336" t="s">
        <v>4493</v>
      </c>
      <c r="M336" t="s">
        <v>4494</v>
      </c>
      <c r="N336" t="s">
        <v>4567</v>
      </c>
      <c r="O336" t="s">
        <v>4791</v>
      </c>
      <c r="P336" t="s">
        <v>4792</v>
      </c>
      <c r="Q336" t="s">
        <v>4793</v>
      </c>
      <c r="R336" t="s">
        <v>4794</v>
      </c>
      <c r="S336" t="s">
        <v>4795</v>
      </c>
    </row>
    <row r="337" spans="1:19">
      <c r="A337" t="s">
        <v>828</v>
      </c>
      <c r="B337" t="s">
        <v>829</v>
      </c>
      <c r="C337" t="s">
        <v>4789</v>
      </c>
      <c r="D337" t="s">
        <v>4790</v>
      </c>
      <c r="E337" t="s">
        <v>4444</v>
      </c>
      <c r="F337" t="s">
        <v>4445</v>
      </c>
      <c r="G337" t="s">
        <v>4446</v>
      </c>
      <c r="H337" t="s">
        <v>4447</v>
      </c>
      <c r="I337" t="s">
        <v>4448</v>
      </c>
      <c r="J337" t="s">
        <v>4449</v>
      </c>
      <c r="K337" t="s">
        <v>4492</v>
      </c>
      <c r="L337" t="s">
        <v>4493</v>
      </c>
      <c r="M337" t="s">
        <v>4494</v>
      </c>
      <c r="N337" t="s">
        <v>4567</v>
      </c>
      <c r="O337" t="s">
        <v>4791</v>
      </c>
      <c r="P337" t="s">
        <v>4792</v>
      </c>
      <c r="Q337" t="s">
        <v>4793</v>
      </c>
      <c r="R337" t="s">
        <v>4794</v>
      </c>
      <c r="S337" t="s">
        <v>4795</v>
      </c>
    </row>
    <row r="338" spans="1:19">
      <c r="A338" t="s">
        <v>830</v>
      </c>
      <c r="B338" t="s">
        <v>831</v>
      </c>
      <c r="C338" t="s">
        <v>4789</v>
      </c>
      <c r="D338" t="s">
        <v>4790</v>
      </c>
      <c r="E338" t="s">
        <v>4444</v>
      </c>
      <c r="F338" t="s">
        <v>4445</v>
      </c>
      <c r="G338" t="s">
        <v>4446</v>
      </c>
      <c r="H338" t="s">
        <v>4447</v>
      </c>
      <c r="I338" t="s">
        <v>4448</v>
      </c>
      <c r="J338" t="s">
        <v>4449</v>
      </c>
      <c r="K338" t="s">
        <v>4492</v>
      </c>
      <c r="L338" t="s">
        <v>4493</v>
      </c>
      <c r="M338" t="s">
        <v>4494</v>
      </c>
      <c r="N338" t="s">
        <v>4567</v>
      </c>
      <c r="O338" t="s">
        <v>4791</v>
      </c>
      <c r="P338" t="s">
        <v>4792</v>
      </c>
      <c r="Q338" t="s">
        <v>4793</v>
      </c>
      <c r="R338" t="s">
        <v>4794</v>
      </c>
      <c r="S338" t="s">
        <v>4795</v>
      </c>
    </row>
    <row r="339" spans="1:19">
      <c r="A339" t="s">
        <v>832</v>
      </c>
      <c r="B339" t="s">
        <v>833</v>
      </c>
      <c r="C339" t="s">
        <v>4789</v>
      </c>
      <c r="D339" t="s">
        <v>4790</v>
      </c>
      <c r="E339" t="s">
        <v>4444</v>
      </c>
      <c r="F339" t="s">
        <v>4445</v>
      </c>
      <c r="G339" t="s">
        <v>4446</v>
      </c>
      <c r="H339" t="s">
        <v>4447</v>
      </c>
      <c r="I339" t="s">
        <v>4448</v>
      </c>
      <c r="J339" t="s">
        <v>4449</v>
      </c>
      <c r="K339" t="s">
        <v>4492</v>
      </c>
      <c r="L339" t="s">
        <v>4493</v>
      </c>
      <c r="M339" t="s">
        <v>4494</v>
      </c>
      <c r="N339" t="s">
        <v>4567</v>
      </c>
      <c r="O339" t="s">
        <v>4791</v>
      </c>
      <c r="P339" t="s">
        <v>4792</v>
      </c>
      <c r="Q339" t="s">
        <v>4793</v>
      </c>
      <c r="R339" t="s">
        <v>4794</v>
      </c>
      <c r="S339" t="s">
        <v>4795</v>
      </c>
    </row>
    <row r="340" spans="1:19">
      <c r="A340" t="s">
        <v>834</v>
      </c>
      <c r="B340" t="s">
        <v>835</v>
      </c>
      <c r="C340" t="s">
        <v>4789</v>
      </c>
      <c r="D340" t="s">
        <v>4790</v>
      </c>
      <c r="E340" t="s">
        <v>4444</v>
      </c>
      <c r="F340" t="s">
        <v>4445</v>
      </c>
      <c r="G340" t="s">
        <v>4446</v>
      </c>
      <c r="H340" t="s">
        <v>4447</v>
      </c>
      <c r="I340" t="s">
        <v>4448</v>
      </c>
      <c r="J340" t="s">
        <v>4449</v>
      </c>
      <c r="K340" t="s">
        <v>4492</v>
      </c>
      <c r="L340" t="s">
        <v>4493</v>
      </c>
      <c r="M340" t="s">
        <v>4494</v>
      </c>
      <c r="N340" t="s">
        <v>4567</v>
      </c>
      <c r="O340" t="s">
        <v>4791</v>
      </c>
      <c r="P340" t="s">
        <v>4792</v>
      </c>
      <c r="Q340" t="s">
        <v>4793</v>
      </c>
      <c r="R340" t="s">
        <v>4794</v>
      </c>
      <c r="S340" t="s">
        <v>4795</v>
      </c>
    </row>
    <row r="341" spans="1:19">
      <c r="A341" t="s">
        <v>836</v>
      </c>
      <c r="B341" t="s">
        <v>837</v>
      </c>
      <c r="C341" t="s">
        <v>4789</v>
      </c>
      <c r="D341" t="s">
        <v>4790</v>
      </c>
      <c r="E341" t="s">
        <v>4444</v>
      </c>
      <c r="F341" t="s">
        <v>4445</v>
      </c>
      <c r="G341" t="s">
        <v>4446</v>
      </c>
      <c r="H341" t="s">
        <v>4447</v>
      </c>
      <c r="I341" t="s">
        <v>4448</v>
      </c>
      <c r="J341" t="s">
        <v>4449</v>
      </c>
      <c r="K341" t="s">
        <v>4492</v>
      </c>
      <c r="L341" t="s">
        <v>4493</v>
      </c>
      <c r="M341" t="s">
        <v>4494</v>
      </c>
      <c r="N341" t="s">
        <v>4567</v>
      </c>
      <c r="O341" t="s">
        <v>4791</v>
      </c>
      <c r="P341" t="s">
        <v>4792</v>
      </c>
      <c r="Q341" t="s">
        <v>4793</v>
      </c>
      <c r="R341" t="s">
        <v>4794</v>
      </c>
      <c r="S341" t="s">
        <v>4795</v>
      </c>
    </row>
    <row r="342" spans="1:19">
      <c r="A342" t="s">
        <v>838</v>
      </c>
      <c r="B342" t="s">
        <v>839</v>
      </c>
      <c r="C342" t="s">
        <v>4796</v>
      </c>
      <c r="D342" t="s">
        <v>4797</v>
      </c>
      <c r="E342" t="s">
        <v>4444</v>
      </c>
      <c r="F342" t="s">
        <v>4798</v>
      </c>
      <c r="G342" t="s">
        <v>4799</v>
      </c>
      <c r="H342" t="s">
        <v>4800</v>
      </c>
      <c r="I342" t="s">
        <v>4801</v>
      </c>
      <c r="J342" t="s">
        <v>4802</v>
      </c>
      <c r="K342" t="s">
        <v>4803</v>
      </c>
      <c r="L342" t="s">
        <v>4804</v>
      </c>
    </row>
    <row r="343" spans="1:19">
      <c r="A343" t="s">
        <v>4805</v>
      </c>
      <c r="B343" t="s">
        <v>841</v>
      </c>
      <c r="C343" t="s">
        <v>4442</v>
      </c>
      <c r="D343" t="s">
        <v>4672</v>
      </c>
      <c r="E343" t="s">
        <v>4444</v>
      </c>
      <c r="F343" t="s">
        <v>4445</v>
      </c>
      <c r="G343" t="s">
        <v>4446</v>
      </c>
      <c r="H343" t="s">
        <v>4447</v>
      </c>
      <c r="I343" t="s">
        <v>4448</v>
      </c>
      <c r="J343" t="s">
        <v>4449</v>
      </c>
      <c r="K343" t="s">
        <v>4450</v>
      </c>
      <c r="L343" t="s">
        <v>4451</v>
      </c>
      <c r="M343" t="s">
        <v>4452</v>
      </c>
      <c r="N343" t="s">
        <v>4453</v>
      </c>
      <c r="O343" t="s">
        <v>4454</v>
      </c>
      <c r="P343" t="s">
        <v>4455</v>
      </c>
      <c r="Q343" t="s">
        <v>4442</v>
      </c>
      <c r="R343" t="s">
        <v>4673</v>
      </c>
    </row>
    <row r="344" spans="1:19">
      <c r="A344" t="s">
        <v>4806</v>
      </c>
      <c r="B344" t="s">
        <v>843</v>
      </c>
      <c r="C344" t="s">
        <v>4442</v>
      </c>
      <c r="D344" t="s">
        <v>4672</v>
      </c>
      <c r="E344" t="s">
        <v>4444</v>
      </c>
      <c r="F344" t="s">
        <v>4445</v>
      </c>
      <c r="G344" t="s">
        <v>4446</v>
      </c>
      <c r="H344" t="s">
        <v>4447</v>
      </c>
      <c r="I344" t="s">
        <v>4448</v>
      </c>
      <c r="J344" t="s">
        <v>4449</v>
      </c>
      <c r="K344" t="s">
        <v>4450</v>
      </c>
      <c r="L344" t="s">
        <v>4451</v>
      </c>
      <c r="M344" t="s">
        <v>4452</v>
      </c>
      <c r="N344" t="s">
        <v>4453</v>
      </c>
      <c r="O344" t="s">
        <v>4454</v>
      </c>
      <c r="P344" t="s">
        <v>4455</v>
      </c>
      <c r="Q344" t="s">
        <v>4442</v>
      </c>
      <c r="R344" t="s">
        <v>4673</v>
      </c>
    </row>
    <row r="345" spans="1:19">
      <c r="A345" t="s">
        <v>844</v>
      </c>
      <c r="B345" t="s">
        <v>845</v>
      </c>
      <c r="C345" t="s">
        <v>4807</v>
      </c>
      <c r="D345" t="s">
        <v>4808</v>
      </c>
      <c r="E345" t="s">
        <v>4444</v>
      </c>
      <c r="F345" t="s">
        <v>4470</v>
      </c>
      <c r="G345" t="s">
        <v>4471</v>
      </c>
      <c r="H345" t="s">
        <v>4472</v>
      </c>
      <c r="I345" t="s">
        <v>4473</v>
      </c>
      <c r="J345" t="s">
        <v>4474</v>
      </c>
      <c r="K345" t="s">
        <v>4475</v>
      </c>
      <c r="L345" t="s">
        <v>4476</v>
      </c>
      <c r="M345" t="s">
        <v>4477</v>
      </c>
      <c r="N345" t="s">
        <v>4478</v>
      </c>
      <c r="O345" t="s">
        <v>4477</v>
      </c>
      <c r="P345" t="s">
        <v>4807</v>
      </c>
      <c r="Q345" t="s">
        <v>4807</v>
      </c>
      <c r="R345" t="s">
        <v>4808</v>
      </c>
      <c r="S345" t="s">
        <v>4809</v>
      </c>
    </row>
    <row r="346" spans="1:19">
      <c r="A346" t="s">
        <v>846</v>
      </c>
      <c r="B346" t="s">
        <v>847</v>
      </c>
      <c r="C346" t="s">
        <v>4807</v>
      </c>
      <c r="D346" t="s">
        <v>4808</v>
      </c>
      <c r="E346" t="s">
        <v>4444</v>
      </c>
      <c r="F346" t="s">
        <v>4470</v>
      </c>
      <c r="G346" t="s">
        <v>4471</v>
      </c>
      <c r="H346" t="s">
        <v>4472</v>
      </c>
      <c r="I346" t="s">
        <v>4473</v>
      </c>
      <c r="J346" t="s">
        <v>4474</v>
      </c>
      <c r="K346" t="s">
        <v>4475</v>
      </c>
      <c r="L346" t="s">
        <v>4476</v>
      </c>
      <c r="M346" t="s">
        <v>4477</v>
      </c>
      <c r="N346" t="s">
        <v>4478</v>
      </c>
      <c r="O346" t="s">
        <v>4477</v>
      </c>
      <c r="P346" t="s">
        <v>4807</v>
      </c>
      <c r="Q346" t="s">
        <v>4807</v>
      </c>
      <c r="R346" t="s">
        <v>4808</v>
      </c>
      <c r="S346" t="s">
        <v>4809</v>
      </c>
    </row>
    <row r="347" spans="1:19">
      <c r="A347" t="s">
        <v>848</v>
      </c>
      <c r="B347" t="s">
        <v>849</v>
      </c>
      <c r="C347" t="s">
        <v>4807</v>
      </c>
      <c r="D347" t="s">
        <v>4808</v>
      </c>
      <c r="E347" t="s">
        <v>4444</v>
      </c>
      <c r="F347" t="s">
        <v>4470</v>
      </c>
      <c r="G347" t="s">
        <v>4471</v>
      </c>
      <c r="H347" t="s">
        <v>4472</v>
      </c>
      <c r="I347" t="s">
        <v>4473</v>
      </c>
      <c r="J347" t="s">
        <v>4474</v>
      </c>
      <c r="K347" t="s">
        <v>4475</v>
      </c>
      <c r="L347" t="s">
        <v>4476</v>
      </c>
      <c r="M347" t="s">
        <v>4477</v>
      </c>
      <c r="N347" t="s">
        <v>4478</v>
      </c>
      <c r="O347" t="s">
        <v>4477</v>
      </c>
      <c r="P347" t="s">
        <v>4807</v>
      </c>
      <c r="Q347" t="s">
        <v>4807</v>
      </c>
      <c r="R347" t="s">
        <v>4808</v>
      </c>
      <c r="S347" t="s">
        <v>4809</v>
      </c>
    </row>
    <row r="348" spans="1:19">
      <c r="A348" t="s">
        <v>850</v>
      </c>
      <c r="B348" t="s">
        <v>851</v>
      </c>
      <c r="C348" t="s">
        <v>4807</v>
      </c>
      <c r="D348" t="s">
        <v>4808</v>
      </c>
      <c r="E348" t="s">
        <v>4444</v>
      </c>
      <c r="F348" t="s">
        <v>4470</v>
      </c>
      <c r="G348" t="s">
        <v>4471</v>
      </c>
      <c r="H348" t="s">
        <v>4472</v>
      </c>
      <c r="I348" t="s">
        <v>4473</v>
      </c>
      <c r="J348" t="s">
        <v>4474</v>
      </c>
      <c r="K348" t="s">
        <v>4475</v>
      </c>
      <c r="L348" t="s">
        <v>4476</v>
      </c>
      <c r="M348" t="s">
        <v>4477</v>
      </c>
      <c r="N348" t="s">
        <v>4478</v>
      </c>
      <c r="O348" t="s">
        <v>4477</v>
      </c>
      <c r="P348" t="s">
        <v>4807</v>
      </c>
      <c r="Q348" t="s">
        <v>4807</v>
      </c>
      <c r="R348" t="s">
        <v>4808</v>
      </c>
      <c r="S348" t="s">
        <v>4809</v>
      </c>
    </row>
    <row r="349" spans="1:19">
      <c r="A349" t="s">
        <v>852</v>
      </c>
      <c r="B349" t="s">
        <v>853</v>
      </c>
      <c r="C349" t="s">
        <v>4807</v>
      </c>
      <c r="D349" t="s">
        <v>4808</v>
      </c>
      <c r="E349" t="s">
        <v>4444</v>
      </c>
      <c r="F349" t="s">
        <v>4470</v>
      </c>
      <c r="G349" t="s">
        <v>4471</v>
      </c>
      <c r="H349" t="s">
        <v>4472</v>
      </c>
      <c r="I349" t="s">
        <v>4473</v>
      </c>
      <c r="J349" t="s">
        <v>4474</v>
      </c>
      <c r="K349" t="s">
        <v>4475</v>
      </c>
      <c r="L349" t="s">
        <v>4476</v>
      </c>
      <c r="M349" t="s">
        <v>4477</v>
      </c>
      <c r="N349" t="s">
        <v>4478</v>
      </c>
      <c r="O349" t="s">
        <v>4477</v>
      </c>
      <c r="P349" t="s">
        <v>4807</v>
      </c>
      <c r="Q349" t="s">
        <v>4807</v>
      </c>
      <c r="R349" t="s">
        <v>4808</v>
      </c>
      <c r="S349" t="s">
        <v>4809</v>
      </c>
    </row>
    <row r="350" spans="1:19">
      <c r="A350" t="s">
        <v>854</v>
      </c>
      <c r="B350" t="s">
        <v>855</v>
      </c>
      <c r="C350" t="s">
        <v>4631</v>
      </c>
      <c r="D350" t="s">
        <v>4632</v>
      </c>
      <c r="E350" t="s">
        <v>4444</v>
      </c>
      <c r="F350" t="s">
        <v>4445</v>
      </c>
      <c r="G350" t="s">
        <v>4525</v>
      </c>
      <c r="H350" t="s">
        <v>4614</v>
      </c>
      <c r="I350" t="s">
        <v>4615</v>
      </c>
      <c r="J350" t="s">
        <v>4633</v>
      </c>
      <c r="K350" t="s">
        <v>4634</v>
      </c>
      <c r="L350" t="s">
        <v>4635</v>
      </c>
      <c r="M350" t="s">
        <v>4636</v>
      </c>
      <c r="N350" t="s">
        <v>4637</v>
      </c>
    </row>
    <row r="351" spans="1:19">
      <c r="A351" t="s">
        <v>856</v>
      </c>
      <c r="B351" t="s">
        <v>857</v>
      </c>
      <c r="C351" t="s">
        <v>4810</v>
      </c>
      <c r="D351" t="s">
        <v>4811</v>
      </c>
      <c r="E351" t="s">
        <v>4444</v>
      </c>
      <c r="F351" t="s">
        <v>4470</v>
      </c>
      <c r="G351" t="s">
        <v>4471</v>
      </c>
      <c r="H351" t="s">
        <v>4472</v>
      </c>
      <c r="I351" t="s">
        <v>4812</v>
      </c>
      <c r="J351" t="s">
        <v>4813</v>
      </c>
      <c r="K351" t="s">
        <v>4814</v>
      </c>
      <c r="L351" t="s">
        <v>4815</v>
      </c>
      <c r="M351" t="s">
        <v>4816</v>
      </c>
    </row>
    <row r="352" spans="1:19">
      <c r="A352" t="s">
        <v>858</v>
      </c>
      <c r="B352" t="s">
        <v>859</v>
      </c>
      <c r="C352" t="s">
        <v>4810</v>
      </c>
      <c r="D352" t="s">
        <v>4811</v>
      </c>
      <c r="E352" t="s">
        <v>4444</v>
      </c>
      <c r="F352" t="s">
        <v>4470</v>
      </c>
      <c r="G352" t="s">
        <v>4471</v>
      </c>
      <c r="H352" t="s">
        <v>4472</v>
      </c>
      <c r="I352" t="s">
        <v>4812</v>
      </c>
      <c r="J352" t="s">
        <v>4813</v>
      </c>
      <c r="K352" t="s">
        <v>4814</v>
      </c>
      <c r="L352" t="s">
        <v>4815</v>
      </c>
      <c r="M352" t="s">
        <v>4816</v>
      </c>
    </row>
    <row r="353" spans="1:17">
      <c r="A353" t="s">
        <v>860</v>
      </c>
      <c r="B353" t="s">
        <v>861</v>
      </c>
      <c r="C353" t="s">
        <v>4810</v>
      </c>
      <c r="D353" t="s">
        <v>4811</v>
      </c>
      <c r="E353" t="s">
        <v>4444</v>
      </c>
      <c r="F353" t="s">
        <v>4470</v>
      </c>
      <c r="G353" t="s">
        <v>4471</v>
      </c>
      <c r="H353" t="s">
        <v>4472</v>
      </c>
      <c r="I353" t="s">
        <v>4812</v>
      </c>
      <c r="J353" t="s">
        <v>4813</v>
      </c>
      <c r="K353" t="s">
        <v>4814</v>
      </c>
      <c r="L353" t="s">
        <v>4815</v>
      </c>
      <c r="M353" t="s">
        <v>4816</v>
      </c>
    </row>
    <row r="354" spans="1:17">
      <c r="A354" t="s">
        <v>862</v>
      </c>
      <c r="B354" t="s">
        <v>863</v>
      </c>
      <c r="C354" t="s">
        <v>4807</v>
      </c>
      <c r="D354" t="s">
        <v>4817</v>
      </c>
      <c r="E354" t="s">
        <v>4444</v>
      </c>
      <c r="F354" t="s">
        <v>4470</v>
      </c>
      <c r="G354" t="s">
        <v>4471</v>
      </c>
      <c r="H354" t="s">
        <v>4472</v>
      </c>
      <c r="I354" t="s">
        <v>4473</v>
      </c>
      <c r="J354" t="s">
        <v>4474</v>
      </c>
      <c r="K354" t="s">
        <v>4475</v>
      </c>
      <c r="L354" t="s">
        <v>4476</v>
      </c>
      <c r="M354" t="s">
        <v>4477</v>
      </c>
      <c r="N354" t="s">
        <v>4818</v>
      </c>
    </row>
    <row r="355" spans="1:17">
      <c r="A355" t="s">
        <v>864</v>
      </c>
      <c r="B355" t="s">
        <v>865</v>
      </c>
      <c r="C355" t="s">
        <v>4807</v>
      </c>
      <c r="D355" t="s">
        <v>4817</v>
      </c>
      <c r="E355" t="s">
        <v>4444</v>
      </c>
      <c r="F355" t="s">
        <v>4470</v>
      </c>
      <c r="G355" t="s">
        <v>4471</v>
      </c>
      <c r="H355" t="s">
        <v>4472</v>
      </c>
      <c r="I355" t="s">
        <v>4473</v>
      </c>
      <c r="J355" t="s">
        <v>4474</v>
      </c>
      <c r="K355" t="s">
        <v>4475</v>
      </c>
      <c r="L355" t="s">
        <v>4476</v>
      </c>
      <c r="M355" t="s">
        <v>4477</v>
      </c>
      <c r="N355" t="s">
        <v>4818</v>
      </c>
    </row>
    <row r="356" spans="1:17">
      <c r="A356" t="s">
        <v>866</v>
      </c>
      <c r="B356" t="s">
        <v>867</v>
      </c>
      <c r="C356" t="s">
        <v>4807</v>
      </c>
      <c r="D356" t="s">
        <v>4817</v>
      </c>
      <c r="E356" t="s">
        <v>4444</v>
      </c>
      <c r="F356" t="s">
        <v>4470</v>
      </c>
      <c r="G356" t="s">
        <v>4471</v>
      </c>
      <c r="H356" t="s">
        <v>4472</v>
      </c>
      <c r="I356" t="s">
        <v>4473</v>
      </c>
      <c r="J356" t="s">
        <v>4474</v>
      </c>
      <c r="K356" t="s">
        <v>4475</v>
      </c>
      <c r="L356" t="s">
        <v>4476</v>
      </c>
      <c r="M356" t="s">
        <v>4477</v>
      </c>
      <c r="N356" t="s">
        <v>4818</v>
      </c>
    </row>
    <row r="357" spans="1:17">
      <c r="A357" t="s">
        <v>868</v>
      </c>
      <c r="B357" t="s">
        <v>869</v>
      </c>
      <c r="C357" t="s">
        <v>4807</v>
      </c>
      <c r="D357" t="s">
        <v>4817</v>
      </c>
      <c r="E357" t="s">
        <v>4444</v>
      </c>
      <c r="F357" t="s">
        <v>4470</v>
      </c>
      <c r="G357" t="s">
        <v>4471</v>
      </c>
      <c r="H357" t="s">
        <v>4472</v>
      </c>
      <c r="I357" t="s">
        <v>4473</v>
      </c>
      <c r="J357" t="s">
        <v>4474</v>
      </c>
      <c r="K357" t="s">
        <v>4475</v>
      </c>
      <c r="L357" t="s">
        <v>4476</v>
      </c>
      <c r="M357" t="s">
        <v>4477</v>
      </c>
      <c r="N357" t="s">
        <v>4818</v>
      </c>
    </row>
    <row r="358" spans="1:17">
      <c r="A358" t="s">
        <v>870</v>
      </c>
      <c r="B358" t="s">
        <v>871</v>
      </c>
      <c r="C358" t="s">
        <v>4807</v>
      </c>
      <c r="D358" t="s">
        <v>4817</v>
      </c>
      <c r="E358" t="s">
        <v>4444</v>
      </c>
      <c r="F358" t="s">
        <v>4470</v>
      </c>
      <c r="G358" t="s">
        <v>4471</v>
      </c>
      <c r="H358" t="s">
        <v>4472</v>
      </c>
      <c r="I358" t="s">
        <v>4473</v>
      </c>
      <c r="J358" t="s">
        <v>4474</v>
      </c>
      <c r="K358" t="s">
        <v>4475</v>
      </c>
      <c r="L358" t="s">
        <v>4476</v>
      </c>
      <c r="M358" t="s">
        <v>4477</v>
      </c>
      <c r="N358" t="s">
        <v>4818</v>
      </c>
    </row>
    <row r="359" spans="1:17">
      <c r="A359" t="s">
        <v>872</v>
      </c>
      <c r="B359" t="s">
        <v>873</v>
      </c>
      <c r="C359" t="s">
        <v>4807</v>
      </c>
      <c r="D359" t="s">
        <v>4817</v>
      </c>
      <c r="E359" t="s">
        <v>4444</v>
      </c>
      <c r="F359" t="s">
        <v>4470</v>
      </c>
      <c r="G359" t="s">
        <v>4471</v>
      </c>
      <c r="H359" t="s">
        <v>4472</v>
      </c>
      <c r="I359" t="s">
        <v>4473</v>
      </c>
      <c r="J359" t="s">
        <v>4474</v>
      </c>
      <c r="K359" t="s">
        <v>4475</v>
      </c>
      <c r="L359" t="s">
        <v>4476</v>
      </c>
      <c r="M359" t="s">
        <v>4477</v>
      </c>
      <c r="N359" t="s">
        <v>4818</v>
      </c>
    </row>
    <row r="360" spans="1:17">
      <c r="A360" t="s">
        <v>874</v>
      </c>
      <c r="B360" t="s">
        <v>875</v>
      </c>
      <c r="C360" t="s">
        <v>4819</v>
      </c>
      <c r="D360" t="s">
        <v>4820</v>
      </c>
      <c r="E360" t="s">
        <v>4444</v>
      </c>
      <c r="F360" t="s">
        <v>4445</v>
      </c>
      <c r="G360" t="s">
        <v>4525</v>
      </c>
      <c r="H360" t="s">
        <v>4526</v>
      </c>
      <c r="I360" t="s">
        <v>4821</v>
      </c>
      <c r="J360" t="s">
        <v>4822</v>
      </c>
      <c r="K360" t="s">
        <v>4823</v>
      </c>
      <c r="L360" t="s">
        <v>4824</v>
      </c>
      <c r="M360" t="s">
        <v>4825</v>
      </c>
      <c r="N360" t="s">
        <v>4826</v>
      </c>
      <c r="O360" t="s">
        <v>4827</v>
      </c>
      <c r="P360" t="s">
        <v>4828</v>
      </c>
      <c r="Q360" t="s">
        <v>4829</v>
      </c>
    </row>
    <row r="361" spans="1:17">
      <c r="A361" t="s">
        <v>876</v>
      </c>
      <c r="B361" t="s">
        <v>877</v>
      </c>
      <c r="C361" t="s">
        <v>4819</v>
      </c>
      <c r="D361" t="s">
        <v>4820</v>
      </c>
      <c r="E361" t="s">
        <v>4444</v>
      </c>
      <c r="F361" t="s">
        <v>4445</v>
      </c>
      <c r="G361" t="s">
        <v>4525</v>
      </c>
      <c r="H361" t="s">
        <v>4526</v>
      </c>
      <c r="I361" t="s">
        <v>4821</v>
      </c>
      <c r="J361" t="s">
        <v>4822</v>
      </c>
      <c r="K361" t="s">
        <v>4823</v>
      </c>
      <c r="L361" t="s">
        <v>4824</v>
      </c>
      <c r="M361" t="s">
        <v>4825</v>
      </c>
      <c r="N361" t="s">
        <v>4826</v>
      </c>
      <c r="O361" t="s">
        <v>4827</v>
      </c>
      <c r="P361" t="s">
        <v>4828</v>
      </c>
      <c r="Q361" t="s">
        <v>4829</v>
      </c>
    </row>
    <row r="362" spans="1:17">
      <c r="A362" t="s">
        <v>878</v>
      </c>
      <c r="B362" t="s">
        <v>879</v>
      </c>
      <c r="C362" t="s">
        <v>4819</v>
      </c>
      <c r="D362" t="s">
        <v>4820</v>
      </c>
      <c r="E362" t="s">
        <v>4444</v>
      </c>
      <c r="F362" t="s">
        <v>4445</v>
      </c>
      <c r="G362" t="s">
        <v>4525</v>
      </c>
      <c r="H362" t="s">
        <v>4526</v>
      </c>
      <c r="I362" t="s">
        <v>4821</v>
      </c>
      <c r="J362" t="s">
        <v>4822</v>
      </c>
      <c r="K362" t="s">
        <v>4823</v>
      </c>
      <c r="L362" t="s">
        <v>4824</v>
      </c>
      <c r="M362" t="s">
        <v>4825</v>
      </c>
      <c r="N362" t="s">
        <v>4826</v>
      </c>
      <c r="O362" t="s">
        <v>4827</v>
      </c>
      <c r="P362" t="s">
        <v>4828</v>
      </c>
      <c r="Q362" t="s">
        <v>4829</v>
      </c>
    </row>
    <row r="363" spans="1:17">
      <c r="A363" t="s">
        <v>880</v>
      </c>
      <c r="B363" t="s">
        <v>881</v>
      </c>
      <c r="C363" t="s">
        <v>4819</v>
      </c>
      <c r="D363" t="s">
        <v>4820</v>
      </c>
      <c r="E363" t="s">
        <v>4444</v>
      </c>
      <c r="F363" t="s">
        <v>4445</v>
      </c>
      <c r="G363" t="s">
        <v>4525</v>
      </c>
      <c r="H363" t="s">
        <v>4526</v>
      </c>
      <c r="I363" t="s">
        <v>4821</v>
      </c>
      <c r="J363" t="s">
        <v>4822</v>
      </c>
      <c r="K363" t="s">
        <v>4823</v>
      </c>
      <c r="L363" t="s">
        <v>4824</v>
      </c>
      <c r="M363" t="s">
        <v>4825</v>
      </c>
      <c r="N363" t="s">
        <v>4826</v>
      </c>
      <c r="O363" t="s">
        <v>4827</v>
      </c>
      <c r="P363" t="s">
        <v>4828</v>
      </c>
      <c r="Q363" t="s">
        <v>4829</v>
      </c>
    </row>
    <row r="364" spans="1:17">
      <c r="A364" t="s">
        <v>882</v>
      </c>
      <c r="B364" t="s">
        <v>883</v>
      </c>
      <c r="C364" t="s">
        <v>4819</v>
      </c>
      <c r="D364" t="s">
        <v>4820</v>
      </c>
      <c r="E364" t="s">
        <v>4444</v>
      </c>
      <c r="F364" t="s">
        <v>4445</v>
      </c>
      <c r="G364" t="s">
        <v>4525</v>
      </c>
      <c r="H364" t="s">
        <v>4526</v>
      </c>
      <c r="I364" t="s">
        <v>4821</v>
      </c>
      <c r="J364" t="s">
        <v>4822</v>
      </c>
      <c r="K364" t="s">
        <v>4823</v>
      </c>
      <c r="L364" t="s">
        <v>4824</v>
      </c>
      <c r="M364" t="s">
        <v>4825</v>
      </c>
      <c r="N364" t="s">
        <v>4826</v>
      </c>
      <c r="O364" t="s">
        <v>4827</v>
      </c>
      <c r="P364" t="s">
        <v>4828</v>
      </c>
      <c r="Q364" t="s">
        <v>4829</v>
      </c>
    </row>
    <row r="365" spans="1:17">
      <c r="A365" t="s">
        <v>884</v>
      </c>
      <c r="B365" t="s">
        <v>885</v>
      </c>
      <c r="C365" t="s">
        <v>4819</v>
      </c>
      <c r="D365" t="s">
        <v>4820</v>
      </c>
      <c r="E365" t="s">
        <v>4444</v>
      </c>
      <c r="F365" t="s">
        <v>4445</v>
      </c>
      <c r="G365" t="s">
        <v>4525</v>
      </c>
      <c r="H365" t="s">
        <v>4526</v>
      </c>
      <c r="I365" t="s">
        <v>4821</v>
      </c>
      <c r="J365" t="s">
        <v>4822</v>
      </c>
      <c r="K365" t="s">
        <v>4823</v>
      </c>
      <c r="L365" t="s">
        <v>4824</v>
      </c>
      <c r="M365" t="s">
        <v>4825</v>
      </c>
      <c r="N365" t="s">
        <v>4826</v>
      </c>
      <c r="O365" t="s">
        <v>4827</v>
      </c>
      <c r="P365" t="s">
        <v>4828</v>
      </c>
      <c r="Q365" t="s">
        <v>4829</v>
      </c>
    </row>
    <row r="366" spans="1:17">
      <c r="A366" t="s">
        <v>886</v>
      </c>
      <c r="B366" t="s">
        <v>887</v>
      </c>
      <c r="C366" t="s">
        <v>4819</v>
      </c>
      <c r="D366" t="s">
        <v>4820</v>
      </c>
      <c r="E366" t="s">
        <v>4444</v>
      </c>
      <c r="F366" t="s">
        <v>4445</v>
      </c>
      <c r="G366" t="s">
        <v>4525</v>
      </c>
      <c r="H366" t="s">
        <v>4526</v>
      </c>
      <c r="I366" t="s">
        <v>4821</v>
      </c>
      <c r="J366" t="s">
        <v>4822</v>
      </c>
      <c r="K366" t="s">
        <v>4823</v>
      </c>
      <c r="L366" t="s">
        <v>4824</v>
      </c>
      <c r="M366" t="s">
        <v>4825</v>
      </c>
      <c r="N366" t="s">
        <v>4826</v>
      </c>
      <c r="O366" t="s">
        <v>4827</v>
      </c>
      <c r="P366" t="s">
        <v>4828</v>
      </c>
      <c r="Q366" t="s">
        <v>4829</v>
      </c>
    </row>
    <row r="367" spans="1:17">
      <c r="A367" t="s">
        <v>888</v>
      </c>
      <c r="B367" t="s">
        <v>889</v>
      </c>
      <c r="C367" t="s">
        <v>4819</v>
      </c>
      <c r="D367" t="s">
        <v>4820</v>
      </c>
      <c r="E367" t="s">
        <v>4444</v>
      </c>
      <c r="F367" t="s">
        <v>4445</v>
      </c>
      <c r="G367" t="s">
        <v>4525</v>
      </c>
      <c r="H367" t="s">
        <v>4526</v>
      </c>
      <c r="I367" t="s">
        <v>4821</v>
      </c>
      <c r="J367" t="s">
        <v>4822</v>
      </c>
      <c r="K367" t="s">
        <v>4823</v>
      </c>
      <c r="L367" t="s">
        <v>4824</v>
      </c>
      <c r="M367" t="s">
        <v>4825</v>
      </c>
      <c r="N367" t="s">
        <v>4826</v>
      </c>
      <c r="O367" t="s">
        <v>4827</v>
      </c>
      <c r="P367" t="s">
        <v>4828</v>
      </c>
      <c r="Q367" t="s">
        <v>4829</v>
      </c>
    </row>
    <row r="368" spans="1:17">
      <c r="A368" t="s">
        <v>890</v>
      </c>
      <c r="B368" t="s">
        <v>891</v>
      </c>
      <c r="C368" t="s">
        <v>4819</v>
      </c>
      <c r="D368" t="s">
        <v>4820</v>
      </c>
      <c r="E368" t="s">
        <v>4444</v>
      </c>
      <c r="F368" t="s">
        <v>4445</v>
      </c>
      <c r="G368" t="s">
        <v>4525</v>
      </c>
      <c r="H368" t="s">
        <v>4526</v>
      </c>
      <c r="I368" t="s">
        <v>4821</v>
      </c>
      <c r="J368" t="s">
        <v>4822</v>
      </c>
      <c r="K368" t="s">
        <v>4823</v>
      </c>
      <c r="L368" t="s">
        <v>4824</v>
      </c>
      <c r="M368" t="s">
        <v>4825</v>
      </c>
      <c r="N368" t="s">
        <v>4826</v>
      </c>
      <c r="O368" t="s">
        <v>4827</v>
      </c>
      <c r="P368" t="s">
        <v>4828</v>
      </c>
      <c r="Q368" t="s">
        <v>4829</v>
      </c>
    </row>
    <row r="369" spans="1:21">
      <c r="A369" t="s">
        <v>892</v>
      </c>
      <c r="B369" t="s">
        <v>893</v>
      </c>
      <c r="C369" t="s">
        <v>4819</v>
      </c>
      <c r="D369" t="s">
        <v>4820</v>
      </c>
      <c r="E369" t="s">
        <v>4444</v>
      </c>
      <c r="F369" t="s">
        <v>4445</v>
      </c>
      <c r="G369" t="s">
        <v>4525</v>
      </c>
      <c r="H369" t="s">
        <v>4526</v>
      </c>
      <c r="I369" t="s">
        <v>4821</v>
      </c>
      <c r="J369" t="s">
        <v>4822</v>
      </c>
      <c r="K369" t="s">
        <v>4823</v>
      </c>
      <c r="L369" t="s">
        <v>4824</v>
      </c>
      <c r="M369" t="s">
        <v>4825</v>
      </c>
      <c r="N369" t="s">
        <v>4826</v>
      </c>
      <c r="O369" t="s">
        <v>4827</v>
      </c>
      <c r="P369" t="s">
        <v>4828</v>
      </c>
      <c r="Q369" t="s">
        <v>4829</v>
      </c>
    </row>
    <row r="370" spans="1:21">
      <c r="A370" t="s">
        <v>894</v>
      </c>
      <c r="B370" t="s">
        <v>895</v>
      </c>
      <c r="C370" t="s">
        <v>4819</v>
      </c>
      <c r="D370" t="s">
        <v>4820</v>
      </c>
      <c r="E370" t="s">
        <v>4444</v>
      </c>
      <c r="F370" t="s">
        <v>4445</v>
      </c>
      <c r="G370" t="s">
        <v>4525</v>
      </c>
      <c r="H370" t="s">
        <v>4526</v>
      </c>
      <c r="I370" t="s">
        <v>4821</v>
      </c>
      <c r="J370" t="s">
        <v>4822</v>
      </c>
      <c r="K370" t="s">
        <v>4823</v>
      </c>
      <c r="L370" t="s">
        <v>4824</v>
      </c>
      <c r="M370" t="s">
        <v>4825</v>
      </c>
      <c r="N370" t="s">
        <v>4826</v>
      </c>
      <c r="O370" t="s">
        <v>4827</v>
      </c>
      <c r="P370" t="s">
        <v>4828</v>
      </c>
      <c r="Q370" t="s">
        <v>4829</v>
      </c>
    </row>
    <row r="371" spans="1:21">
      <c r="A371" t="s">
        <v>896</v>
      </c>
      <c r="B371" t="s">
        <v>897</v>
      </c>
      <c r="C371" t="s">
        <v>4830</v>
      </c>
      <c r="D371" t="s">
        <v>4831</v>
      </c>
      <c r="E371" t="s">
        <v>4444</v>
      </c>
      <c r="F371" t="s">
        <v>4445</v>
      </c>
      <c r="G371" t="s">
        <v>4446</v>
      </c>
      <c r="H371" t="s">
        <v>4447</v>
      </c>
      <c r="I371" t="s">
        <v>4448</v>
      </c>
      <c r="J371" t="s">
        <v>4449</v>
      </c>
      <c r="K371" t="s">
        <v>4459</v>
      </c>
      <c r="L371" t="s">
        <v>4460</v>
      </c>
      <c r="M371" t="s">
        <v>4461</v>
      </c>
      <c r="N371" t="s">
        <v>4832</v>
      </c>
      <c r="O371" t="s">
        <v>4833</v>
      </c>
      <c r="P371" t="s">
        <v>4834</v>
      </c>
    </row>
    <row r="372" spans="1:21">
      <c r="A372" t="s">
        <v>898</v>
      </c>
      <c r="B372" t="s">
        <v>899</v>
      </c>
      <c r="C372" t="s">
        <v>4523</v>
      </c>
      <c r="D372" t="s">
        <v>4524</v>
      </c>
      <c r="E372" t="s">
        <v>4444</v>
      </c>
      <c r="F372" t="s">
        <v>4445</v>
      </c>
      <c r="G372" t="s">
        <v>4525</v>
      </c>
      <c r="H372" t="s">
        <v>4526</v>
      </c>
      <c r="I372" t="s">
        <v>4527</v>
      </c>
      <c r="J372" t="s">
        <v>4528</v>
      </c>
      <c r="K372" t="s">
        <v>4529</v>
      </c>
      <c r="L372" t="s">
        <v>4530</v>
      </c>
      <c r="M372" t="s">
        <v>4531</v>
      </c>
      <c r="N372" t="s">
        <v>4532</v>
      </c>
      <c r="O372" t="s">
        <v>4533</v>
      </c>
      <c r="P372" t="s">
        <v>4534</v>
      </c>
      <c r="Q372" t="s">
        <v>4535</v>
      </c>
      <c r="R372" t="s">
        <v>4536</v>
      </c>
      <c r="S372" t="s">
        <v>4523</v>
      </c>
      <c r="T372" t="s">
        <v>4537</v>
      </c>
    </row>
    <row r="373" spans="1:21">
      <c r="A373" t="s">
        <v>900</v>
      </c>
      <c r="B373" t="s">
        <v>901</v>
      </c>
      <c r="C373" t="s">
        <v>4589</v>
      </c>
      <c r="D373" t="s">
        <v>4590</v>
      </c>
      <c r="E373" t="s">
        <v>4444</v>
      </c>
      <c r="F373" t="s">
        <v>4445</v>
      </c>
      <c r="G373" t="s">
        <v>4446</v>
      </c>
      <c r="H373" t="s">
        <v>4447</v>
      </c>
      <c r="I373" t="s">
        <v>4448</v>
      </c>
      <c r="J373" t="s">
        <v>4449</v>
      </c>
      <c r="K373" t="s">
        <v>4459</v>
      </c>
      <c r="L373" t="s">
        <v>4460</v>
      </c>
      <c r="M373" t="s">
        <v>4501</v>
      </c>
      <c r="N373" t="s">
        <v>4591</v>
      </c>
      <c r="O373" t="s">
        <v>4592</v>
      </c>
      <c r="P373" t="s">
        <v>4593</v>
      </c>
      <c r="Q373" t="s">
        <v>4594</v>
      </c>
      <c r="R373" t="s">
        <v>4595</v>
      </c>
    </row>
    <row r="374" spans="1:21">
      <c r="A374" t="s">
        <v>902</v>
      </c>
      <c r="B374" t="s">
        <v>903</v>
      </c>
      <c r="C374" t="s">
        <v>4589</v>
      </c>
      <c r="D374" t="s">
        <v>4590</v>
      </c>
      <c r="E374" t="s">
        <v>4444</v>
      </c>
      <c r="F374" t="s">
        <v>4445</v>
      </c>
      <c r="G374" t="s">
        <v>4446</v>
      </c>
      <c r="H374" t="s">
        <v>4447</v>
      </c>
      <c r="I374" t="s">
        <v>4448</v>
      </c>
      <c r="J374" t="s">
        <v>4449</v>
      </c>
      <c r="K374" t="s">
        <v>4459</v>
      </c>
      <c r="L374" t="s">
        <v>4460</v>
      </c>
      <c r="M374" t="s">
        <v>4501</v>
      </c>
      <c r="N374" t="s">
        <v>4591</v>
      </c>
      <c r="O374" t="s">
        <v>4592</v>
      </c>
      <c r="P374" t="s">
        <v>4593</v>
      </c>
      <c r="Q374" t="s">
        <v>4594</v>
      </c>
      <c r="R374" t="s">
        <v>4595</v>
      </c>
    </row>
    <row r="375" spans="1:21">
      <c r="A375" t="s">
        <v>904</v>
      </c>
      <c r="B375" t="s">
        <v>905</v>
      </c>
      <c r="C375" t="s">
        <v>4589</v>
      </c>
      <c r="D375" t="s">
        <v>4590</v>
      </c>
      <c r="E375" t="s">
        <v>4444</v>
      </c>
      <c r="F375" t="s">
        <v>4445</v>
      </c>
      <c r="G375" t="s">
        <v>4446</v>
      </c>
      <c r="H375" t="s">
        <v>4447</v>
      </c>
      <c r="I375" t="s">
        <v>4448</v>
      </c>
      <c r="J375" t="s">
        <v>4449</v>
      </c>
      <c r="K375" t="s">
        <v>4459</v>
      </c>
      <c r="L375" t="s">
        <v>4460</v>
      </c>
      <c r="M375" t="s">
        <v>4501</v>
      </c>
      <c r="N375" t="s">
        <v>4591</v>
      </c>
      <c r="O375" t="s">
        <v>4592</v>
      </c>
      <c r="P375" t="s">
        <v>4593</v>
      </c>
      <c r="Q375" t="s">
        <v>4594</v>
      </c>
      <c r="R375" t="s">
        <v>4595</v>
      </c>
    </row>
    <row r="376" spans="1:21">
      <c r="A376" t="s">
        <v>906</v>
      </c>
      <c r="B376" t="s">
        <v>907</v>
      </c>
      <c r="C376" t="s">
        <v>4589</v>
      </c>
      <c r="D376" t="s">
        <v>4590</v>
      </c>
      <c r="E376" t="s">
        <v>4444</v>
      </c>
      <c r="F376" t="s">
        <v>4445</v>
      </c>
      <c r="G376" t="s">
        <v>4446</v>
      </c>
      <c r="H376" t="s">
        <v>4447</v>
      </c>
      <c r="I376" t="s">
        <v>4448</v>
      </c>
      <c r="J376" t="s">
        <v>4449</v>
      </c>
      <c r="K376" t="s">
        <v>4459</v>
      </c>
      <c r="L376" t="s">
        <v>4460</v>
      </c>
      <c r="M376" t="s">
        <v>4501</v>
      </c>
      <c r="N376" t="s">
        <v>4591</v>
      </c>
      <c r="O376" t="s">
        <v>4592</v>
      </c>
      <c r="P376" t="s">
        <v>4593</v>
      </c>
      <c r="Q376" t="s">
        <v>4594</v>
      </c>
      <c r="R376" t="s">
        <v>4595</v>
      </c>
    </row>
    <row r="377" spans="1:21">
      <c r="A377" t="s">
        <v>908</v>
      </c>
      <c r="B377" t="s">
        <v>909</v>
      </c>
      <c r="C377" t="s">
        <v>4589</v>
      </c>
      <c r="D377" t="s">
        <v>4590</v>
      </c>
      <c r="E377" t="s">
        <v>4444</v>
      </c>
      <c r="F377" t="s">
        <v>4445</v>
      </c>
      <c r="G377" t="s">
        <v>4446</v>
      </c>
      <c r="H377" t="s">
        <v>4447</v>
      </c>
      <c r="I377" t="s">
        <v>4448</v>
      </c>
      <c r="J377" t="s">
        <v>4449</v>
      </c>
      <c r="K377" t="s">
        <v>4459</v>
      </c>
      <c r="L377" t="s">
        <v>4460</v>
      </c>
      <c r="M377" t="s">
        <v>4501</v>
      </c>
      <c r="N377" t="s">
        <v>4591</v>
      </c>
      <c r="O377" t="s">
        <v>4592</v>
      </c>
      <c r="P377" t="s">
        <v>4593</v>
      </c>
      <c r="Q377" t="s">
        <v>4594</v>
      </c>
      <c r="R377" t="s">
        <v>4595</v>
      </c>
    </row>
    <row r="378" spans="1:21">
      <c r="A378" t="s">
        <v>910</v>
      </c>
      <c r="B378" t="s">
        <v>911</v>
      </c>
      <c r="C378" t="s">
        <v>4589</v>
      </c>
      <c r="D378" t="s">
        <v>4590</v>
      </c>
      <c r="E378" t="s">
        <v>4444</v>
      </c>
      <c r="F378" t="s">
        <v>4445</v>
      </c>
      <c r="G378" t="s">
        <v>4446</v>
      </c>
      <c r="H378" t="s">
        <v>4447</v>
      </c>
      <c r="I378" t="s">
        <v>4448</v>
      </c>
      <c r="J378" t="s">
        <v>4449</v>
      </c>
      <c r="K378" t="s">
        <v>4459</v>
      </c>
      <c r="L378" t="s">
        <v>4460</v>
      </c>
      <c r="M378" t="s">
        <v>4501</v>
      </c>
      <c r="N378" t="s">
        <v>4591</v>
      </c>
      <c r="O378" t="s">
        <v>4592</v>
      </c>
      <c r="P378" t="s">
        <v>4593</v>
      </c>
      <c r="Q378" t="s">
        <v>4594</v>
      </c>
      <c r="R378" t="s">
        <v>4595</v>
      </c>
    </row>
    <row r="379" spans="1:21">
      <c r="A379" t="s">
        <v>912</v>
      </c>
      <c r="B379" t="s">
        <v>913</v>
      </c>
      <c r="C379" t="s">
        <v>4589</v>
      </c>
      <c r="D379" t="s">
        <v>4590</v>
      </c>
      <c r="E379" t="s">
        <v>4444</v>
      </c>
      <c r="F379" t="s">
        <v>4445</v>
      </c>
      <c r="G379" t="s">
        <v>4446</v>
      </c>
      <c r="H379" t="s">
        <v>4447</v>
      </c>
      <c r="I379" t="s">
        <v>4448</v>
      </c>
      <c r="J379" t="s">
        <v>4449</v>
      </c>
      <c r="K379" t="s">
        <v>4459</v>
      </c>
      <c r="L379" t="s">
        <v>4460</v>
      </c>
      <c r="M379" t="s">
        <v>4501</v>
      </c>
      <c r="N379" t="s">
        <v>4591</v>
      </c>
      <c r="O379" t="s">
        <v>4592</v>
      </c>
      <c r="P379" t="s">
        <v>4593</v>
      </c>
      <c r="Q379" t="s">
        <v>4594</v>
      </c>
      <c r="R379" t="s">
        <v>4595</v>
      </c>
    </row>
    <row r="380" spans="1:21">
      <c r="A380" t="s">
        <v>914</v>
      </c>
      <c r="B380" t="s">
        <v>915</v>
      </c>
      <c r="C380" t="s">
        <v>4589</v>
      </c>
      <c r="D380" t="s">
        <v>4590</v>
      </c>
      <c r="E380" t="s">
        <v>4444</v>
      </c>
      <c r="F380" t="s">
        <v>4445</v>
      </c>
      <c r="G380" t="s">
        <v>4446</v>
      </c>
      <c r="H380" t="s">
        <v>4447</v>
      </c>
      <c r="I380" t="s">
        <v>4448</v>
      </c>
      <c r="J380" t="s">
        <v>4449</v>
      </c>
      <c r="K380" t="s">
        <v>4459</v>
      </c>
      <c r="L380" t="s">
        <v>4460</v>
      </c>
      <c r="M380" t="s">
        <v>4501</v>
      </c>
      <c r="N380" t="s">
        <v>4591</v>
      </c>
      <c r="O380" t="s">
        <v>4592</v>
      </c>
      <c r="P380" t="s">
        <v>4593</v>
      </c>
      <c r="Q380" t="s">
        <v>4594</v>
      </c>
      <c r="R380" t="s">
        <v>4595</v>
      </c>
    </row>
    <row r="381" spans="1:21">
      <c r="A381" t="s">
        <v>918</v>
      </c>
      <c r="B381" t="s">
        <v>919</v>
      </c>
      <c r="C381" t="s">
        <v>4499</v>
      </c>
      <c r="D381" t="s">
        <v>4500</v>
      </c>
      <c r="E381" t="s">
        <v>4444</v>
      </c>
      <c r="F381" t="s">
        <v>4445</v>
      </c>
      <c r="G381" t="s">
        <v>4446</v>
      </c>
      <c r="H381" t="s">
        <v>4447</v>
      </c>
      <c r="I381" t="s">
        <v>4448</v>
      </c>
      <c r="J381" t="s">
        <v>4449</v>
      </c>
      <c r="K381" t="s">
        <v>4459</v>
      </c>
      <c r="L381" t="s">
        <v>4460</v>
      </c>
      <c r="M381" t="s">
        <v>4501</v>
      </c>
      <c r="N381" t="s">
        <v>4502</v>
      </c>
      <c r="O381" t="s">
        <v>4503</v>
      </c>
      <c r="P381" t="s">
        <v>4504</v>
      </c>
      <c r="Q381" t="s">
        <v>4505</v>
      </c>
      <c r="R381" t="s">
        <v>4506</v>
      </c>
      <c r="S381" t="s">
        <v>4507</v>
      </c>
      <c r="T381" t="s">
        <v>4499</v>
      </c>
      <c r="U381" t="s">
        <v>4508</v>
      </c>
    </row>
    <row r="382" spans="1:21">
      <c r="A382" t="s">
        <v>920</v>
      </c>
      <c r="B382" t="s">
        <v>921</v>
      </c>
      <c r="C382" t="s">
        <v>4499</v>
      </c>
      <c r="D382" t="s">
        <v>4500</v>
      </c>
      <c r="E382" t="s">
        <v>4444</v>
      </c>
      <c r="F382" t="s">
        <v>4445</v>
      </c>
      <c r="G382" t="s">
        <v>4446</v>
      </c>
      <c r="H382" t="s">
        <v>4447</v>
      </c>
      <c r="I382" t="s">
        <v>4448</v>
      </c>
      <c r="J382" t="s">
        <v>4449</v>
      </c>
      <c r="K382" t="s">
        <v>4459</v>
      </c>
      <c r="L382" t="s">
        <v>4460</v>
      </c>
      <c r="M382" t="s">
        <v>4501</v>
      </c>
      <c r="N382" t="s">
        <v>4502</v>
      </c>
      <c r="O382" t="s">
        <v>4503</v>
      </c>
      <c r="P382" t="s">
        <v>4504</v>
      </c>
      <c r="Q382" t="s">
        <v>4505</v>
      </c>
      <c r="R382" t="s">
        <v>4506</v>
      </c>
      <c r="S382" t="s">
        <v>4507</v>
      </c>
      <c r="T382" t="s">
        <v>4499</v>
      </c>
      <c r="U382" t="s">
        <v>4508</v>
      </c>
    </row>
    <row r="383" spans="1:21">
      <c r="A383" t="s">
        <v>922</v>
      </c>
      <c r="B383" t="s">
        <v>923</v>
      </c>
      <c r="C383" t="s">
        <v>4589</v>
      </c>
      <c r="D383" t="s">
        <v>4590</v>
      </c>
      <c r="E383" t="s">
        <v>4444</v>
      </c>
      <c r="F383" t="s">
        <v>4445</v>
      </c>
      <c r="G383" t="s">
        <v>4446</v>
      </c>
      <c r="H383" t="s">
        <v>4447</v>
      </c>
      <c r="I383" t="s">
        <v>4448</v>
      </c>
      <c r="J383" t="s">
        <v>4449</v>
      </c>
      <c r="K383" t="s">
        <v>4459</v>
      </c>
      <c r="L383" t="s">
        <v>4460</v>
      </c>
      <c r="M383" t="s">
        <v>4501</v>
      </c>
      <c r="N383" t="s">
        <v>4591</v>
      </c>
      <c r="O383" t="s">
        <v>4592</v>
      </c>
      <c r="P383" t="s">
        <v>4593</v>
      </c>
      <c r="Q383" t="s">
        <v>4594</v>
      </c>
      <c r="R383" t="s">
        <v>4595</v>
      </c>
    </row>
    <row r="384" spans="1:21">
      <c r="A384" t="s">
        <v>924</v>
      </c>
      <c r="B384" t="s">
        <v>925</v>
      </c>
      <c r="C384" t="s">
        <v>4490</v>
      </c>
      <c r="D384" t="s">
        <v>4491</v>
      </c>
      <c r="E384" t="s">
        <v>4444</v>
      </c>
      <c r="F384" t="s">
        <v>4445</v>
      </c>
      <c r="G384" t="s">
        <v>4446</v>
      </c>
      <c r="H384" t="s">
        <v>4447</v>
      </c>
      <c r="I384" t="s">
        <v>4448</v>
      </c>
      <c r="J384" t="s">
        <v>4449</v>
      </c>
      <c r="K384" t="s">
        <v>4492</v>
      </c>
      <c r="L384" t="s">
        <v>4493</v>
      </c>
      <c r="M384" t="s">
        <v>4494</v>
      </c>
      <c r="N384" t="s">
        <v>4495</v>
      </c>
      <c r="O384" t="s">
        <v>4496</v>
      </c>
      <c r="P384" t="s">
        <v>4497</v>
      </c>
      <c r="Q384" t="s">
        <v>4498</v>
      </c>
    </row>
    <row r="385" spans="1:18">
      <c r="A385" t="s">
        <v>926</v>
      </c>
      <c r="B385" t="s">
        <v>927</v>
      </c>
      <c r="C385" t="s">
        <v>4796</v>
      </c>
      <c r="D385" t="s">
        <v>4797</v>
      </c>
      <c r="E385" t="s">
        <v>4444</v>
      </c>
      <c r="F385" t="s">
        <v>4798</v>
      </c>
      <c r="G385" t="s">
        <v>4799</v>
      </c>
      <c r="H385" t="s">
        <v>4800</v>
      </c>
      <c r="I385" t="s">
        <v>4801</v>
      </c>
      <c r="J385" t="s">
        <v>4802</v>
      </c>
      <c r="K385" t="s">
        <v>4803</v>
      </c>
      <c r="L385" t="s">
        <v>4804</v>
      </c>
    </row>
    <row r="386" spans="1:18">
      <c r="A386" t="s">
        <v>932</v>
      </c>
      <c r="B386" t="s">
        <v>933</v>
      </c>
      <c r="C386" t="s">
        <v>4835</v>
      </c>
      <c r="D386" t="s">
        <v>4836</v>
      </c>
      <c r="E386" t="s">
        <v>4444</v>
      </c>
      <c r="F386" t="s">
        <v>4470</v>
      </c>
      <c r="G386" t="s">
        <v>4471</v>
      </c>
      <c r="H386" t="s">
        <v>4472</v>
      </c>
      <c r="I386" t="s">
        <v>4473</v>
      </c>
      <c r="J386" t="s">
        <v>4474</v>
      </c>
      <c r="K386" t="s">
        <v>4475</v>
      </c>
      <c r="L386" t="s">
        <v>4476</v>
      </c>
      <c r="M386" t="s">
        <v>4477</v>
      </c>
      <c r="N386" t="s">
        <v>4818</v>
      </c>
    </row>
    <row r="387" spans="1:18">
      <c r="A387" t="s">
        <v>934</v>
      </c>
      <c r="B387" t="s">
        <v>935</v>
      </c>
      <c r="C387" t="s">
        <v>4835</v>
      </c>
      <c r="D387" t="s">
        <v>4836</v>
      </c>
      <c r="E387" t="s">
        <v>4444</v>
      </c>
      <c r="F387" t="s">
        <v>4470</v>
      </c>
      <c r="G387" t="s">
        <v>4471</v>
      </c>
      <c r="H387" t="s">
        <v>4472</v>
      </c>
      <c r="I387" t="s">
        <v>4473</v>
      </c>
      <c r="J387" t="s">
        <v>4474</v>
      </c>
      <c r="K387" t="s">
        <v>4475</v>
      </c>
      <c r="L387" t="s">
        <v>4476</v>
      </c>
      <c r="M387" t="s">
        <v>4477</v>
      </c>
      <c r="N387" t="s">
        <v>4818</v>
      </c>
    </row>
    <row r="388" spans="1:18">
      <c r="A388" t="s">
        <v>936</v>
      </c>
      <c r="B388" t="s">
        <v>937</v>
      </c>
      <c r="C388" t="s">
        <v>4835</v>
      </c>
      <c r="D388" t="s">
        <v>4836</v>
      </c>
      <c r="E388" t="s">
        <v>4444</v>
      </c>
      <c r="F388" t="s">
        <v>4470</v>
      </c>
      <c r="G388" t="s">
        <v>4471</v>
      </c>
      <c r="H388" t="s">
        <v>4472</v>
      </c>
      <c r="I388" t="s">
        <v>4473</v>
      </c>
      <c r="J388" t="s">
        <v>4474</v>
      </c>
      <c r="K388" t="s">
        <v>4475</v>
      </c>
      <c r="L388" t="s">
        <v>4476</v>
      </c>
      <c r="M388" t="s">
        <v>4477</v>
      </c>
      <c r="N388" t="s">
        <v>4818</v>
      </c>
    </row>
    <row r="389" spans="1:18">
      <c r="A389" t="s">
        <v>938</v>
      </c>
      <c r="B389" t="s">
        <v>939</v>
      </c>
      <c r="C389" t="s">
        <v>4835</v>
      </c>
      <c r="D389" t="s">
        <v>4836</v>
      </c>
      <c r="E389" t="s">
        <v>4444</v>
      </c>
      <c r="F389" t="s">
        <v>4470</v>
      </c>
      <c r="G389" t="s">
        <v>4471</v>
      </c>
      <c r="H389" t="s">
        <v>4472</v>
      </c>
      <c r="I389" t="s">
        <v>4473</v>
      </c>
      <c r="J389" t="s">
        <v>4474</v>
      </c>
      <c r="K389" t="s">
        <v>4475</v>
      </c>
      <c r="L389" t="s">
        <v>4476</v>
      </c>
      <c r="M389" t="s">
        <v>4477</v>
      </c>
      <c r="N389" t="s">
        <v>4818</v>
      </c>
    </row>
    <row r="390" spans="1:18">
      <c r="A390" t="s">
        <v>940</v>
      </c>
      <c r="B390" t="s">
        <v>941</v>
      </c>
      <c r="C390" t="s">
        <v>4835</v>
      </c>
      <c r="D390" t="s">
        <v>4836</v>
      </c>
      <c r="E390" t="s">
        <v>4444</v>
      </c>
      <c r="F390" t="s">
        <v>4470</v>
      </c>
      <c r="G390" t="s">
        <v>4471</v>
      </c>
      <c r="H390" t="s">
        <v>4472</v>
      </c>
      <c r="I390" t="s">
        <v>4473</v>
      </c>
      <c r="J390" t="s">
        <v>4474</v>
      </c>
      <c r="K390" t="s">
        <v>4475</v>
      </c>
      <c r="L390" t="s">
        <v>4476</v>
      </c>
      <c r="M390" t="s">
        <v>4477</v>
      </c>
      <c r="N390" t="s">
        <v>4818</v>
      </c>
    </row>
    <row r="391" spans="1:18">
      <c r="A391" t="s">
        <v>942</v>
      </c>
      <c r="B391" t="s">
        <v>943</v>
      </c>
      <c r="C391" t="s">
        <v>4468</v>
      </c>
      <c r="D391" t="s">
        <v>4837</v>
      </c>
      <c r="E391" t="s">
        <v>4444</v>
      </c>
      <c r="F391" t="s">
        <v>4470</v>
      </c>
      <c r="G391" t="s">
        <v>4471</v>
      </c>
      <c r="H391" t="s">
        <v>4472</v>
      </c>
      <c r="I391" t="s">
        <v>4473</v>
      </c>
      <c r="J391" t="s">
        <v>4474</v>
      </c>
      <c r="K391" t="s">
        <v>4475</v>
      </c>
      <c r="L391" t="s">
        <v>4476</v>
      </c>
      <c r="M391" t="s">
        <v>4477</v>
      </c>
      <c r="N391" t="s">
        <v>4478</v>
      </c>
      <c r="O391" t="s">
        <v>4477</v>
      </c>
      <c r="P391" t="s">
        <v>4479</v>
      </c>
    </row>
    <row r="392" spans="1:18">
      <c r="A392" t="s">
        <v>944</v>
      </c>
      <c r="B392" t="s">
        <v>945</v>
      </c>
      <c r="C392" t="s">
        <v>4468</v>
      </c>
      <c r="D392" t="s">
        <v>4837</v>
      </c>
      <c r="E392" t="s">
        <v>4444</v>
      </c>
      <c r="F392" t="s">
        <v>4470</v>
      </c>
      <c r="G392" t="s">
        <v>4471</v>
      </c>
      <c r="H392" t="s">
        <v>4472</v>
      </c>
      <c r="I392" t="s">
        <v>4473</v>
      </c>
      <c r="J392" t="s">
        <v>4474</v>
      </c>
      <c r="K392" t="s">
        <v>4475</v>
      </c>
      <c r="L392" t="s">
        <v>4476</v>
      </c>
      <c r="M392" t="s">
        <v>4477</v>
      </c>
      <c r="N392" t="s">
        <v>4478</v>
      </c>
      <c r="O392" t="s">
        <v>4477</v>
      </c>
      <c r="P392" t="s">
        <v>4479</v>
      </c>
    </row>
    <row r="393" spans="1:18">
      <c r="A393" t="s">
        <v>946</v>
      </c>
      <c r="B393" t="s">
        <v>947</v>
      </c>
      <c r="C393" t="s">
        <v>4468</v>
      </c>
      <c r="D393" t="s">
        <v>4837</v>
      </c>
      <c r="E393" t="s">
        <v>4444</v>
      </c>
      <c r="F393" t="s">
        <v>4470</v>
      </c>
      <c r="G393" t="s">
        <v>4471</v>
      </c>
      <c r="H393" t="s">
        <v>4472</v>
      </c>
      <c r="I393" t="s">
        <v>4473</v>
      </c>
      <c r="J393" t="s">
        <v>4474</v>
      </c>
      <c r="K393" t="s">
        <v>4475</v>
      </c>
      <c r="L393" t="s">
        <v>4476</v>
      </c>
      <c r="M393" t="s">
        <v>4477</v>
      </c>
      <c r="N393" t="s">
        <v>4478</v>
      </c>
      <c r="O393" t="s">
        <v>4477</v>
      </c>
      <c r="P393" t="s">
        <v>4479</v>
      </c>
    </row>
    <row r="394" spans="1:18">
      <c r="A394" t="s">
        <v>949</v>
      </c>
      <c r="B394" t="s">
        <v>950</v>
      </c>
      <c r="C394" t="s">
        <v>4468</v>
      </c>
      <c r="D394" t="s">
        <v>4837</v>
      </c>
      <c r="E394" t="s">
        <v>4444</v>
      </c>
      <c r="F394" t="s">
        <v>4470</v>
      </c>
      <c r="G394" t="s">
        <v>4471</v>
      </c>
      <c r="H394" t="s">
        <v>4472</v>
      </c>
      <c r="I394" t="s">
        <v>4473</v>
      </c>
      <c r="J394" t="s">
        <v>4474</v>
      </c>
      <c r="K394" t="s">
        <v>4475</v>
      </c>
      <c r="L394" t="s">
        <v>4476</v>
      </c>
      <c r="M394" t="s">
        <v>4477</v>
      </c>
      <c r="N394" t="s">
        <v>4478</v>
      </c>
      <c r="O394" t="s">
        <v>4477</v>
      </c>
      <c r="P394" t="s">
        <v>4479</v>
      </c>
    </row>
    <row r="395" spans="1:18">
      <c r="A395" t="s">
        <v>951</v>
      </c>
      <c r="B395" t="s">
        <v>952</v>
      </c>
      <c r="C395" t="s">
        <v>4468</v>
      </c>
      <c r="D395" t="s">
        <v>4837</v>
      </c>
      <c r="E395" t="s">
        <v>4444</v>
      </c>
      <c r="F395" t="s">
        <v>4470</v>
      </c>
      <c r="G395" t="s">
        <v>4471</v>
      </c>
      <c r="H395" t="s">
        <v>4472</v>
      </c>
      <c r="I395" t="s">
        <v>4473</v>
      </c>
      <c r="J395" t="s">
        <v>4474</v>
      </c>
      <c r="K395" t="s">
        <v>4475</v>
      </c>
      <c r="L395" t="s">
        <v>4476</v>
      </c>
      <c r="M395" t="s">
        <v>4477</v>
      </c>
      <c r="N395" t="s">
        <v>4478</v>
      </c>
      <c r="O395" t="s">
        <v>4477</v>
      </c>
      <c r="P395" t="s">
        <v>4479</v>
      </c>
    </row>
    <row r="396" spans="1:18">
      <c r="A396" t="s">
        <v>953</v>
      </c>
      <c r="B396" t="s">
        <v>954</v>
      </c>
      <c r="C396" t="s">
        <v>4468</v>
      </c>
      <c r="D396" t="s">
        <v>4837</v>
      </c>
      <c r="E396" t="s">
        <v>4444</v>
      </c>
      <c r="F396" t="s">
        <v>4470</v>
      </c>
      <c r="G396" t="s">
        <v>4471</v>
      </c>
      <c r="H396" t="s">
        <v>4472</v>
      </c>
      <c r="I396" t="s">
        <v>4473</v>
      </c>
      <c r="J396" t="s">
        <v>4474</v>
      </c>
      <c r="K396" t="s">
        <v>4475</v>
      </c>
      <c r="L396" t="s">
        <v>4476</v>
      </c>
      <c r="M396" t="s">
        <v>4477</v>
      </c>
      <c r="N396" t="s">
        <v>4478</v>
      </c>
      <c r="O396" t="s">
        <v>4477</v>
      </c>
      <c r="P396" t="s">
        <v>4479</v>
      </c>
    </row>
    <row r="397" spans="1:18">
      <c r="A397" t="s">
        <v>955</v>
      </c>
      <c r="B397" t="s">
        <v>956</v>
      </c>
      <c r="C397" t="s">
        <v>4838</v>
      </c>
      <c r="D397" t="s">
        <v>4839</v>
      </c>
      <c r="E397" t="s">
        <v>4444</v>
      </c>
      <c r="F397" t="s">
        <v>4445</v>
      </c>
      <c r="G397" t="s">
        <v>4840</v>
      </c>
      <c r="H397" t="s">
        <v>4841</v>
      </c>
      <c r="I397" t="s">
        <v>4842</v>
      </c>
      <c r="J397" t="s">
        <v>4843</v>
      </c>
      <c r="K397" t="s">
        <v>4844</v>
      </c>
      <c r="L397" t="s">
        <v>4845</v>
      </c>
      <c r="M397" t="s">
        <v>4846</v>
      </c>
      <c r="N397" t="s">
        <v>4847</v>
      </c>
      <c r="O397" t="s">
        <v>4848</v>
      </c>
    </row>
    <row r="398" spans="1:18">
      <c r="A398" t="s">
        <v>958</v>
      </c>
      <c r="B398" t="s">
        <v>959</v>
      </c>
      <c r="C398" t="s">
        <v>4838</v>
      </c>
      <c r="D398" t="s">
        <v>4839</v>
      </c>
      <c r="E398" t="s">
        <v>4444</v>
      </c>
      <c r="F398" t="s">
        <v>4445</v>
      </c>
      <c r="G398" t="s">
        <v>4840</v>
      </c>
      <c r="H398" t="s">
        <v>4841</v>
      </c>
      <c r="I398" t="s">
        <v>4842</v>
      </c>
      <c r="J398" t="s">
        <v>4843</v>
      </c>
      <c r="K398" t="s">
        <v>4844</v>
      </c>
      <c r="L398" t="s">
        <v>4845</v>
      </c>
      <c r="M398" t="s">
        <v>4846</v>
      </c>
      <c r="N398" t="s">
        <v>4847</v>
      </c>
      <c r="O398" t="s">
        <v>4848</v>
      </c>
    </row>
    <row r="399" spans="1:18">
      <c r="A399" t="s">
        <v>960</v>
      </c>
      <c r="B399" t="s">
        <v>961</v>
      </c>
      <c r="C399" t="s">
        <v>4589</v>
      </c>
      <c r="D399" t="s">
        <v>4590</v>
      </c>
      <c r="E399" t="s">
        <v>4444</v>
      </c>
      <c r="F399" t="s">
        <v>4445</v>
      </c>
      <c r="G399" t="s">
        <v>4446</v>
      </c>
      <c r="H399" t="s">
        <v>4447</v>
      </c>
      <c r="I399" t="s">
        <v>4448</v>
      </c>
      <c r="J399" t="s">
        <v>4449</v>
      </c>
      <c r="K399" t="s">
        <v>4459</v>
      </c>
      <c r="L399" t="s">
        <v>4460</v>
      </c>
      <c r="M399" t="s">
        <v>4501</v>
      </c>
      <c r="N399" t="s">
        <v>4591</v>
      </c>
      <c r="O399" t="s">
        <v>4592</v>
      </c>
      <c r="P399" t="s">
        <v>4593</v>
      </c>
      <c r="Q399" t="s">
        <v>4594</v>
      </c>
      <c r="R399" t="s">
        <v>4595</v>
      </c>
    </row>
    <row r="400" spans="1:18">
      <c r="A400" t="s">
        <v>962</v>
      </c>
      <c r="B400" t="s">
        <v>963</v>
      </c>
      <c r="C400" t="s">
        <v>4589</v>
      </c>
      <c r="D400" t="s">
        <v>4590</v>
      </c>
      <c r="E400" t="s">
        <v>4444</v>
      </c>
      <c r="F400" t="s">
        <v>4445</v>
      </c>
      <c r="G400" t="s">
        <v>4446</v>
      </c>
      <c r="H400" t="s">
        <v>4447</v>
      </c>
      <c r="I400" t="s">
        <v>4448</v>
      </c>
      <c r="J400" t="s">
        <v>4449</v>
      </c>
      <c r="K400" t="s">
        <v>4459</v>
      </c>
      <c r="L400" t="s">
        <v>4460</v>
      </c>
      <c r="M400" t="s">
        <v>4501</v>
      </c>
      <c r="N400" t="s">
        <v>4591</v>
      </c>
      <c r="O400" t="s">
        <v>4592</v>
      </c>
      <c r="P400" t="s">
        <v>4593</v>
      </c>
      <c r="Q400" t="s">
        <v>4594</v>
      </c>
      <c r="R400" t="s">
        <v>4595</v>
      </c>
    </row>
    <row r="401" spans="1:21">
      <c r="A401" t="s">
        <v>965</v>
      </c>
      <c r="B401" t="s">
        <v>966</v>
      </c>
      <c r="C401" t="s">
        <v>4789</v>
      </c>
      <c r="D401" t="s">
        <v>4790</v>
      </c>
      <c r="E401" t="s">
        <v>4444</v>
      </c>
      <c r="F401" t="s">
        <v>4445</v>
      </c>
      <c r="G401" t="s">
        <v>4446</v>
      </c>
      <c r="H401" t="s">
        <v>4447</v>
      </c>
      <c r="I401" t="s">
        <v>4448</v>
      </c>
      <c r="J401" t="s">
        <v>4449</v>
      </c>
      <c r="K401" t="s">
        <v>4492</v>
      </c>
      <c r="L401" t="s">
        <v>4493</v>
      </c>
      <c r="M401" t="s">
        <v>4494</v>
      </c>
      <c r="N401" t="s">
        <v>4567</v>
      </c>
      <c r="O401" t="s">
        <v>4791</v>
      </c>
      <c r="P401" t="s">
        <v>4792</v>
      </c>
      <c r="Q401" t="s">
        <v>4793</v>
      </c>
      <c r="R401" t="s">
        <v>4794</v>
      </c>
      <c r="S401" t="s">
        <v>4795</v>
      </c>
    </row>
    <row r="402" spans="1:21">
      <c r="A402" t="s">
        <v>967</v>
      </c>
      <c r="B402" t="s">
        <v>968</v>
      </c>
      <c r="C402" t="s">
        <v>4789</v>
      </c>
      <c r="D402" t="s">
        <v>4790</v>
      </c>
      <c r="E402" t="s">
        <v>4444</v>
      </c>
      <c r="F402" t="s">
        <v>4445</v>
      </c>
      <c r="G402" t="s">
        <v>4446</v>
      </c>
      <c r="H402" t="s">
        <v>4447</v>
      </c>
      <c r="I402" t="s">
        <v>4448</v>
      </c>
      <c r="J402" t="s">
        <v>4449</v>
      </c>
      <c r="K402" t="s">
        <v>4492</v>
      </c>
      <c r="L402" t="s">
        <v>4493</v>
      </c>
      <c r="M402" t="s">
        <v>4494</v>
      </c>
      <c r="N402" t="s">
        <v>4567</v>
      </c>
      <c r="O402" t="s">
        <v>4791</v>
      </c>
      <c r="P402" t="s">
        <v>4792</v>
      </c>
      <c r="Q402" t="s">
        <v>4793</v>
      </c>
      <c r="R402" t="s">
        <v>4794</v>
      </c>
      <c r="S402" t="s">
        <v>4795</v>
      </c>
    </row>
    <row r="403" spans="1:21">
      <c r="A403" t="s">
        <v>969</v>
      </c>
      <c r="B403" t="s">
        <v>970</v>
      </c>
      <c r="C403" t="s">
        <v>4849</v>
      </c>
      <c r="D403" t="s">
        <v>4850</v>
      </c>
      <c r="E403" t="s">
        <v>4444</v>
      </c>
      <c r="F403" t="s">
        <v>4851</v>
      </c>
      <c r="G403" t="s">
        <v>4852</v>
      </c>
      <c r="H403" t="s">
        <v>4853</v>
      </c>
      <c r="I403" t="s">
        <v>4854</v>
      </c>
      <c r="J403" t="s">
        <v>4855</v>
      </c>
      <c r="K403" t="s">
        <v>4856</v>
      </c>
      <c r="L403" t="s">
        <v>4857</v>
      </c>
      <c r="M403" t="s">
        <v>4858</v>
      </c>
      <c r="N403" t="s">
        <v>4857</v>
      </c>
      <c r="O403" t="s">
        <v>4859</v>
      </c>
      <c r="P403" t="s">
        <v>4860</v>
      </c>
      <c r="Q403" t="s">
        <v>4861</v>
      </c>
      <c r="R403" t="s">
        <v>4862</v>
      </c>
      <c r="S403" t="s">
        <v>4863</v>
      </c>
      <c r="T403" t="s">
        <v>4864</v>
      </c>
    </row>
    <row r="404" spans="1:21">
      <c r="A404" t="s">
        <v>972</v>
      </c>
      <c r="B404" t="s">
        <v>973</v>
      </c>
      <c r="C404" t="s">
        <v>4865</v>
      </c>
      <c r="D404" t="s">
        <v>4866</v>
      </c>
      <c r="E404" t="s">
        <v>4444</v>
      </c>
      <c r="F404" t="s">
        <v>4851</v>
      </c>
      <c r="G404" t="s">
        <v>4852</v>
      </c>
      <c r="H404" t="s">
        <v>4853</v>
      </c>
      <c r="I404" t="s">
        <v>4854</v>
      </c>
      <c r="J404" t="s">
        <v>4855</v>
      </c>
      <c r="K404" t="s">
        <v>4856</v>
      </c>
      <c r="L404" t="s">
        <v>4857</v>
      </c>
      <c r="M404" t="s">
        <v>4858</v>
      </c>
      <c r="N404" t="s">
        <v>4857</v>
      </c>
      <c r="O404" t="s">
        <v>4859</v>
      </c>
      <c r="P404" t="s">
        <v>4860</v>
      </c>
      <c r="Q404" t="s">
        <v>4861</v>
      </c>
      <c r="R404" t="s">
        <v>4867</v>
      </c>
      <c r="S404" t="s">
        <v>4868</v>
      </c>
      <c r="T404" t="s">
        <v>4869</v>
      </c>
      <c r="U404" t="s">
        <v>4870</v>
      </c>
    </row>
    <row r="405" spans="1:21">
      <c r="A405" t="s">
        <v>974</v>
      </c>
      <c r="B405" t="s">
        <v>975</v>
      </c>
      <c r="C405" t="s">
        <v>4871</v>
      </c>
      <c r="D405" t="s">
        <v>4872</v>
      </c>
      <c r="E405" t="s">
        <v>4444</v>
      </c>
      <c r="F405" t="s">
        <v>4470</v>
      </c>
      <c r="G405" t="s">
        <v>4471</v>
      </c>
      <c r="H405" t="s">
        <v>4472</v>
      </c>
      <c r="I405" t="s">
        <v>4518</v>
      </c>
      <c r="J405" t="s">
        <v>4519</v>
      </c>
      <c r="K405" t="s">
        <v>4520</v>
      </c>
      <c r="L405" t="s">
        <v>4478</v>
      </c>
      <c r="M405" t="s">
        <v>4520</v>
      </c>
      <c r="N405" t="s">
        <v>4873</v>
      </c>
    </row>
    <row r="406" spans="1:21">
      <c r="A406" t="s">
        <v>977</v>
      </c>
      <c r="B406" t="s">
        <v>978</v>
      </c>
      <c r="C406" t="s">
        <v>4871</v>
      </c>
      <c r="D406" t="s">
        <v>4872</v>
      </c>
      <c r="E406" t="s">
        <v>4444</v>
      </c>
      <c r="F406" t="s">
        <v>4470</v>
      </c>
      <c r="G406" t="s">
        <v>4471</v>
      </c>
      <c r="H406" t="s">
        <v>4472</v>
      </c>
      <c r="I406" t="s">
        <v>4518</v>
      </c>
      <c r="J406" t="s">
        <v>4519</v>
      </c>
      <c r="K406" t="s">
        <v>4520</v>
      </c>
      <c r="L406" t="s">
        <v>4478</v>
      </c>
      <c r="M406" t="s">
        <v>4520</v>
      </c>
      <c r="N406" t="s">
        <v>4873</v>
      </c>
    </row>
    <row r="407" spans="1:21">
      <c r="A407" t="s">
        <v>979</v>
      </c>
      <c r="B407" t="s">
        <v>980</v>
      </c>
      <c r="C407" t="s">
        <v>4871</v>
      </c>
      <c r="D407" t="s">
        <v>4872</v>
      </c>
      <c r="E407" t="s">
        <v>4444</v>
      </c>
      <c r="F407" t="s">
        <v>4470</v>
      </c>
      <c r="G407" t="s">
        <v>4471</v>
      </c>
      <c r="H407" t="s">
        <v>4472</v>
      </c>
      <c r="I407" t="s">
        <v>4518</v>
      </c>
      <c r="J407" t="s">
        <v>4519</v>
      </c>
      <c r="K407" t="s">
        <v>4520</v>
      </c>
      <c r="L407" t="s">
        <v>4478</v>
      </c>
      <c r="M407" t="s">
        <v>4520</v>
      </c>
      <c r="N407" t="s">
        <v>4873</v>
      </c>
    </row>
    <row r="408" spans="1:21">
      <c r="A408" t="s">
        <v>981</v>
      </c>
      <c r="B408" t="s">
        <v>982</v>
      </c>
      <c r="C408" t="s">
        <v>4871</v>
      </c>
      <c r="D408" t="s">
        <v>4872</v>
      </c>
      <c r="E408" t="s">
        <v>4444</v>
      </c>
      <c r="F408" t="s">
        <v>4470</v>
      </c>
      <c r="G408" t="s">
        <v>4471</v>
      </c>
      <c r="H408" t="s">
        <v>4472</v>
      </c>
      <c r="I408" t="s">
        <v>4518</v>
      </c>
      <c r="J408" t="s">
        <v>4519</v>
      </c>
      <c r="K408" t="s">
        <v>4520</v>
      </c>
      <c r="L408" t="s">
        <v>4478</v>
      </c>
      <c r="M408" t="s">
        <v>4520</v>
      </c>
      <c r="N408" t="s">
        <v>4873</v>
      </c>
    </row>
    <row r="409" spans="1:21">
      <c r="A409" t="s">
        <v>984</v>
      </c>
      <c r="B409" t="s">
        <v>985</v>
      </c>
      <c r="C409" t="s">
        <v>4871</v>
      </c>
      <c r="D409" t="s">
        <v>4872</v>
      </c>
      <c r="E409" t="s">
        <v>4444</v>
      </c>
      <c r="F409" t="s">
        <v>4470</v>
      </c>
      <c r="G409" t="s">
        <v>4471</v>
      </c>
      <c r="H409" t="s">
        <v>4472</v>
      </c>
      <c r="I409" t="s">
        <v>4518</v>
      </c>
      <c r="J409" t="s">
        <v>4519</v>
      </c>
      <c r="K409" t="s">
        <v>4520</v>
      </c>
      <c r="L409" t="s">
        <v>4478</v>
      </c>
      <c r="M409" t="s">
        <v>4520</v>
      </c>
      <c r="N409" t="s">
        <v>4873</v>
      </c>
    </row>
    <row r="410" spans="1:21">
      <c r="A410" t="s">
        <v>990</v>
      </c>
      <c r="B410" t="s">
        <v>991</v>
      </c>
      <c r="C410" t="s">
        <v>4550</v>
      </c>
      <c r="D410" t="s">
        <v>4551</v>
      </c>
      <c r="E410" t="s">
        <v>4444</v>
      </c>
      <c r="F410" t="s">
        <v>4470</v>
      </c>
      <c r="G410" t="s">
        <v>4471</v>
      </c>
      <c r="H410" t="s">
        <v>4472</v>
      </c>
      <c r="I410" t="s">
        <v>4473</v>
      </c>
      <c r="J410" t="s">
        <v>4474</v>
      </c>
      <c r="K410" t="s">
        <v>4475</v>
      </c>
      <c r="L410" t="s">
        <v>4552</v>
      </c>
      <c r="M410" t="s">
        <v>4553</v>
      </c>
      <c r="N410" t="s">
        <v>4554</v>
      </c>
    </row>
    <row r="411" spans="1:21">
      <c r="A411" t="s">
        <v>992</v>
      </c>
      <c r="B411" t="s">
        <v>993</v>
      </c>
      <c r="C411" t="s">
        <v>4550</v>
      </c>
      <c r="D411" t="s">
        <v>4551</v>
      </c>
      <c r="E411" t="s">
        <v>4444</v>
      </c>
      <c r="F411" t="s">
        <v>4470</v>
      </c>
      <c r="G411" t="s">
        <v>4471</v>
      </c>
      <c r="H411" t="s">
        <v>4472</v>
      </c>
      <c r="I411" t="s">
        <v>4473</v>
      </c>
      <c r="J411" t="s">
        <v>4474</v>
      </c>
      <c r="K411" t="s">
        <v>4475</v>
      </c>
      <c r="L411" t="s">
        <v>4552</v>
      </c>
      <c r="M411" t="s">
        <v>4553</v>
      </c>
      <c r="N411" t="s">
        <v>4554</v>
      </c>
    </row>
    <row r="412" spans="1:21">
      <c r="A412" t="s">
        <v>994</v>
      </c>
      <c r="B412" t="s">
        <v>995</v>
      </c>
      <c r="C412" t="s">
        <v>4550</v>
      </c>
      <c r="D412" t="s">
        <v>4551</v>
      </c>
      <c r="E412" t="s">
        <v>4444</v>
      </c>
      <c r="F412" t="s">
        <v>4470</v>
      </c>
      <c r="G412" t="s">
        <v>4471</v>
      </c>
      <c r="H412" t="s">
        <v>4472</v>
      </c>
      <c r="I412" t="s">
        <v>4473</v>
      </c>
      <c r="J412" t="s">
        <v>4474</v>
      </c>
      <c r="K412" t="s">
        <v>4475</v>
      </c>
      <c r="L412" t="s">
        <v>4552</v>
      </c>
      <c r="M412" t="s">
        <v>4553</v>
      </c>
      <c r="N412" t="s">
        <v>4554</v>
      </c>
    </row>
    <row r="413" spans="1:21">
      <c r="A413" t="s">
        <v>996</v>
      </c>
      <c r="B413" t="s">
        <v>997</v>
      </c>
      <c r="C413" t="s">
        <v>4550</v>
      </c>
      <c r="D413" t="s">
        <v>4551</v>
      </c>
      <c r="E413" t="s">
        <v>4444</v>
      </c>
      <c r="F413" t="s">
        <v>4470</v>
      </c>
      <c r="G413" t="s">
        <v>4471</v>
      </c>
      <c r="H413" t="s">
        <v>4472</v>
      </c>
      <c r="I413" t="s">
        <v>4473</v>
      </c>
      <c r="J413" t="s">
        <v>4474</v>
      </c>
      <c r="K413" t="s">
        <v>4475</v>
      </c>
      <c r="L413" t="s">
        <v>4552</v>
      </c>
      <c r="M413" t="s">
        <v>4553</v>
      </c>
      <c r="N413" t="s">
        <v>4554</v>
      </c>
    </row>
    <row r="414" spans="1:21">
      <c r="A414" t="s">
        <v>998</v>
      </c>
      <c r="B414" t="s">
        <v>999</v>
      </c>
      <c r="C414" t="s">
        <v>4550</v>
      </c>
      <c r="D414" t="s">
        <v>4551</v>
      </c>
      <c r="E414" t="s">
        <v>4444</v>
      </c>
      <c r="F414" t="s">
        <v>4470</v>
      </c>
      <c r="G414" t="s">
        <v>4471</v>
      </c>
      <c r="H414" t="s">
        <v>4472</v>
      </c>
      <c r="I414" t="s">
        <v>4473</v>
      </c>
      <c r="J414" t="s">
        <v>4474</v>
      </c>
      <c r="K414" t="s">
        <v>4475</v>
      </c>
      <c r="L414" t="s">
        <v>4552</v>
      </c>
      <c r="M414" t="s">
        <v>4553</v>
      </c>
      <c r="N414" t="s">
        <v>4554</v>
      </c>
    </row>
    <row r="415" spans="1:21">
      <c r="A415" t="s">
        <v>1000</v>
      </c>
      <c r="B415" t="s">
        <v>1001</v>
      </c>
      <c r="C415" t="s">
        <v>4874</v>
      </c>
      <c r="D415" t="s">
        <v>4875</v>
      </c>
      <c r="E415" t="s">
        <v>4444</v>
      </c>
      <c r="F415" t="s">
        <v>4470</v>
      </c>
      <c r="G415" t="s">
        <v>4471</v>
      </c>
      <c r="H415" t="s">
        <v>4472</v>
      </c>
      <c r="I415" t="s">
        <v>4473</v>
      </c>
      <c r="J415" t="s">
        <v>4474</v>
      </c>
      <c r="K415" t="s">
        <v>4475</v>
      </c>
      <c r="L415" t="s">
        <v>4552</v>
      </c>
      <c r="M415" t="s">
        <v>4478</v>
      </c>
      <c r="N415" t="s">
        <v>4552</v>
      </c>
      <c r="O415" t="s">
        <v>4876</v>
      </c>
    </row>
    <row r="416" spans="1:21">
      <c r="A416" t="s">
        <v>1002</v>
      </c>
      <c r="B416" t="s">
        <v>1003</v>
      </c>
      <c r="C416" t="s">
        <v>4874</v>
      </c>
      <c r="D416" t="s">
        <v>4875</v>
      </c>
      <c r="E416" t="s">
        <v>4444</v>
      </c>
      <c r="F416" t="s">
        <v>4470</v>
      </c>
      <c r="G416" t="s">
        <v>4471</v>
      </c>
      <c r="H416" t="s">
        <v>4472</v>
      </c>
      <c r="I416" t="s">
        <v>4473</v>
      </c>
      <c r="J416" t="s">
        <v>4474</v>
      </c>
      <c r="K416" t="s">
        <v>4475</v>
      </c>
      <c r="L416" t="s">
        <v>4552</v>
      </c>
      <c r="M416" t="s">
        <v>4478</v>
      </c>
      <c r="N416" t="s">
        <v>4552</v>
      </c>
      <c r="O416" t="s">
        <v>4876</v>
      </c>
    </row>
    <row r="417" spans="1:19">
      <c r="A417" t="s">
        <v>1004</v>
      </c>
      <c r="B417" t="s">
        <v>1005</v>
      </c>
      <c r="C417" t="s">
        <v>4874</v>
      </c>
      <c r="D417" t="s">
        <v>4875</v>
      </c>
      <c r="E417" t="s">
        <v>4444</v>
      </c>
      <c r="F417" t="s">
        <v>4470</v>
      </c>
      <c r="G417" t="s">
        <v>4471</v>
      </c>
      <c r="H417" t="s">
        <v>4472</v>
      </c>
      <c r="I417" t="s">
        <v>4473</v>
      </c>
      <c r="J417" t="s">
        <v>4474</v>
      </c>
      <c r="K417" t="s">
        <v>4475</v>
      </c>
      <c r="L417" t="s">
        <v>4552</v>
      </c>
      <c r="M417" t="s">
        <v>4478</v>
      </c>
      <c r="N417" t="s">
        <v>4552</v>
      </c>
      <c r="O417" t="s">
        <v>4876</v>
      </c>
    </row>
    <row r="418" spans="1:19">
      <c r="A418" t="s">
        <v>1006</v>
      </c>
      <c r="B418" t="s">
        <v>1007</v>
      </c>
      <c r="C418" t="s">
        <v>4874</v>
      </c>
      <c r="D418" t="s">
        <v>4875</v>
      </c>
      <c r="E418" t="s">
        <v>4444</v>
      </c>
      <c r="F418" t="s">
        <v>4470</v>
      </c>
      <c r="G418" t="s">
        <v>4471</v>
      </c>
      <c r="H418" t="s">
        <v>4472</v>
      </c>
      <c r="I418" t="s">
        <v>4473</v>
      </c>
      <c r="J418" t="s">
        <v>4474</v>
      </c>
      <c r="K418" t="s">
        <v>4475</v>
      </c>
      <c r="L418" t="s">
        <v>4552</v>
      </c>
      <c r="M418" t="s">
        <v>4478</v>
      </c>
      <c r="N418" t="s">
        <v>4552</v>
      </c>
      <c r="O418" t="s">
        <v>4876</v>
      </c>
    </row>
    <row r="419" spans="1:19">
      <c r="A419" t="s">
        <v>1008</v>
      </c>
      <c r="B419" t="s">
        <v>1009</v>
      </c>
      <c r="C419" t="s">
        <v>4877</v>
      </c>
      <c r="D419" t="s">
        <v>4878</v>
      </c>
      <c r="E419" t="s">
        <v>4444</v>
      </c>
      <c r="F419" t="s">
        <v>4445</v>
      </c>
      <c r="G419" t="s">
        <v>4446</v>
      </c>
      <c r="H419" t="s">
        <v>4447</v>
      </c>
      <c r="I419" t="s">
        <v>4448</v>
      </c>
      <c r="J419" t="s">
        <v>4449</v>
      </c>
      <c r="K419" t="s">
        <v>4492</v>
      </c>
      <c r="L419" t="s">
        <v>4493</v>
      </c>
      <c r="M419" t="s">
        <v>4494</v>
      </c>
      <c r="N419" t="s">
        <v>4567</v>
      </c>
      <c r="O419" t="s">
        <v>4791</v>
      </c>
      <c r="P419" t="s">
        <v>4792</v>
      </c>
      <c r="Q419" t="s">
        <v>4793</v>
      </c>
      <c r="R419" t="s">
        <v>4794</v>
      </c>
      <c r="S419" t="s">
        <v>4879</v>
      </c>
    </row>
    <row r="420" spans="1:19">
      <c r="A420" t="s">
        <v>1010</v>
      </c>
      <c r="B420" t="s">
        <v>1011</v>
      </c>
      <c r="C420" t="s">
        <v>4880</v>
      </c>
      <c r="D420" t="s">
        <v>4881</v>
      </c>
      <c r="E420" t="s">
        <v>4444</v>
      </c>
      <c r="F420" t="s">
        <v>4445</v>
      </c>
      <c r="G420" t="s">
        <v>4446</v>
      </c>
      <c r="H420" t="s">
        <v>4447</v>
      </c>
      <c r="I420" t="s">
        <v>4448</v>
      </c>
      <c r="J420" t="s">
        <v>4449</v>
      </c>
      <c r="K420" t="s">
        <v>4492</v>
      </c>
      <c r="L420" t="s">
        <v>4493</v>
      </c>
      <c r="M420" t="s">
        <v>4494</v>
      </c>
      <c r="N420" t="s">
        <v>4567</v>
      </c>
      <c r="O420" t="s">
        <v>4791</v>
      </c>
      <c r="P420" t="s">
        <v>4882</v>
      </c>
      <c r="Q420" t="s">
        <v>4883</v>
      </c>
      <c r="R420" t="s">
        <v>4884</v>
      </c>
    </row>
    <row r="421" spans="1:19">
      <c r="A421" t="s">
        <v>1012</v>
      </c>
      <c r="B421" t="s">
        <v>1013</v>
      </c>
      <c r="C421" t="s">
        <v>4880</v>
      </c>
      <c r="D421" t="s">
        <v>4881</v>
      </c>
      <c r="E421" t="s">
        <v>4444</v>
      </c>
      <c r="F421" t="s">
        <v>4445</v>
      </c>
      <c r="G421" t="s">
        <v>4446</v>
      </c>
      <c r="H421" t="s">
        <v>4447</v>
      </c>
      <c r="I421" t="s">
        <v>4448</v>
      </c>
      <c r="J421" t="s">
        <v>4449</v>
      </c>
      <c r="K421" t="s">
        <v>4492</v>
      </c>
      <c r="L421" t="s">
        <v>4493</v>
      </c>
      <c r="M421" t="s">
        <v>4494</v>
      </c>
      <c r="N421" t="s">
        <v>4567</v>
      </c>
      <c r="O421" t="s">
        <v>4791</v>
      </c>
      <c r="P421" t="s">
        <v>4882</v>
      </c>
      <c r="Q421" t="s">
        <v>4883</v>
      </c>
      <c r="R421" t="s">
        <v>4884</v>
      </c>
    </row>
    <row r="422" spans="1:19">
      <c r="A422" t="s">
        <v>1014</v>
      </c>
      <c r="B422" t="s">
        <v>1015</v>
      </c>
      <c r="C422" t="s">
        <v>4885</v>
      </c>
      <c r="D422" t="s">
        <v>4886</v>
      </c>
      <c r="E422" t="s">
        <v>4444</v>
      </c>
      <c r="F422" t="s">
        <v>4445</v>
      </c>
      <c r="G422" t="s">
        <v>4446</v>
      </c>
      <c r="H422" t="s">
        <v>4447</v>
      </c>
      <c r="I422" t="s">
        <v>4448</v>
      </c>
      <c r="J422" t="s">
        <v>4449</v>
      </c>
      <c r="K422" t="s">
        <v>4492</v>
      </c>
      <c r="L422" t="s">
        <v>4493</v>
      </c>
      <c r="M422" t="s">
        <v>4494</v>
      </c>
      <c r="N422" t="s">
        <v>4567</v>
      </c>
      <c r="O422" t="s">
        <v>4887</v>
      </c>
      <c r="P422" t="s">
        <v>4888</v>
      </c>
      <c r="Q422" t="s">
        <v>4889</v>
      </c>
    </row>
    <row r="423" spans="1:19">
      <c r="A423" t="s">
        <v>1016</v>
      </c>
      <c r="B423" t="s">
        <v>1017</v>
      </c>
      <c r="C423" t="s">
        <v>4885</v>
      </c>
      <c r="D423" t="s">
        <v>4886</v>
      </c>
      <c r="E423" t="s">
        <v>4444</v>
      </c>
      <c r="F423" t="s">
        <v>4445</v>
      </c>
      <c r="G423" t="s">
        <v>4446</v>
      </c>
      <c r="H423" t="s">
        <v>4447</v>
      </c>
      <c r="I423" t="s">
        <v>4448</v>
      </c>
      <c r="J423" t="s">
        <v>4449</v>
      </c>
      <c r="K423" t="s">
        <v>4492</v>
      </c>
      <c r="L423" t="s">
        <v>4493</v>
      </c>
      <c r="M423" t="s">
        <v>4494</v>
      </c>
      <c r="N423" t="s">
        <v>4567</v>
      </c>
      <c r="O423" t="s">
        <v>4887</v>
      </c>
      <c r="P423" t="s">
        <v>4888</v>
      </c>
      <c r="Q423" t="s">
        <v>4889</v>
      </c>
    </row>
    <row r="424" spans="1:19">
      <c r="A424" t="s">
        <v>4890</v>
      </c>
      <c r="B424" t="s">
        <v>1019</v>
      </c>
      <c r="C424" t="s">
        <v>4891</v>
      </c>
      <c r="D424" t="s">
        <v>4892</v>
      </c>
      <c r="E424" t="s">
        <v>4444</v>
      </c>
      <c r="F424" t="s">
        <v>4445</v>
      </c>
      <c r="G424" t="s">
        <v>4446</v>
      </c>
      <c r="H424" t="s">
        <v>4447</v>
      </c>
      <c r="I424" t="s">
        <v>4448</v>
      </c>
      <c r="J424" t="s">
        <v>4449</v>
      </c>
      <c r="K424" t="s">
        <v>4450</v>
      </c>
      <c r="L424" t="s">
        <v>4451</v>
      </c>
      <c r="M424" t="s">
        <v>4452</v>
      </c>
      <c r="N424" t="s">
        <v>4893</v>
      </c>
      <c r="O424" t="s">
        <v>4894</v>
      </c>
      <c r="P424" t="s">
        <v>4895</v>
      </c>
      <c r="Q424" t="s">
        <v>4896</v>
      </c>
      <c r="R424" t="s">
        <v>4897</v>
      </c>
    </row>
    <row r="425" spans="1:19">
      <c r="A425" t="s">
        <v>1020</v>
      </c>
      <c r="B425" t="s">
        <v>1021</v>
      </c>
      <c r="C425" t="s">
        <v>4874</v>
      </c>
      <c r="D425" t="s">
        <v>4875</v>
      </c>
      <c r="E425" t="s">
        <v>4444</v>
      </c>
      <c r="F425" t="s">
        <v>4470</v>
      </c>
      <c r="G425" t="s">
        <v>4471</v>
      </c>
      <c r="H425" t="s">
        <v>4472</v>
      </c>
      <c r="I425" t="s">
        <v>4473</v>
      </c>
      <c r="J425" t="s">
        <v>4474</v>
      </c>
      <c r="K425" t="s">
        <v>4475</v>
      </c>
      <c r="L425" t="s">
        <v>4552</v>
      </c>
      <c r="M425" t="s">
        <v>4478</v>
      </c>
      <c r="N425" t="s">
        <v>4552</v>
      </c>
      <c r="O425" t="s">
        <v>4876</v>
      </c>
    </row>
    <row r="426" spans="1:19">
      <c r="A426" t="s">
        <v>1022</v>
      </c>
      <c r="B426" t="s">
        <v>1023</v>
      </c>
      <c r="C426" t="s">
        <v>4874</v>
      </c>
      <c r="D426" t="s">
        <v>4875</v>
      </c>
      <c r="E426" t="s">
        <v>4444</v>
      </c>
      <c r="F426" t="s">
        <v>4470</v>
      </c>
      <c r="G426" t="s">
        <v>4471</v>
      </c>
      <c r="H426" t="s">
        <v>4472</v>
      </c>
      <c r="I426" t="s">
        <v>4473</v>
      </c>
      <c r="J426" t="s">
        <v>4474</v>
      </c>
      <c r="K426" t="s">
        <v>4475</v>
      </c>
      <c r="L426" t="s">
        <v>4552</v>
      </c>
      <c r="M426" t="s">
        <v>4478</v>
      </c>
      <c r="N426" t="s">
        <v>4552</v>
      </c>
      <c r="O426" t="s">
        <v>4876</v>
      </c>
    </row>
    <row r="427" spans="1:19">
      <c r="A427" t="s">
        <v>1024</v>
      </c>
      <c r="B427" t="s">
        <v>1025</v>
      </c>
      <c r="C427" t="s">
        <v>4874</v>
      </c>
      <c r="D427" t="s">
        <v>4875</v>
      </c>
      <c r="E427" t="s">
        <v>4444</v>
      </c>
      <c r="F427" t="s">
        <v>4470</v>
      </c>
      <c r="G427" t="s">
        <v>4471</v>
      </c>
      <c r="H427" t="s">
        <v>4472</v>
      </c>
      <c r="I427" t="s">
        <v>4473</v>
      </c>
      <c r="J427" t="s">
        <v>4474</v>
      </c>
      <c r="K427" t="s">
        <v>4475</v>
      </c>
      <c r="L427" t="s">
        <v>4552</v>
      </c>
      <c r="M427" t="s">
        <v>4478</v>
      </c>
      <c r="N427" t="s">
        <v>4552</v>
      </c>
      <c r="O427" t="s">
        <v>4876</v>
      </c>
    </row>
    <row r="428" spans="1:19">
      <c r="A428" t="s">
        <v>1026</v>
      </c>
      <c r="B428" t="s">
        <v>1027</v>
      </c>
      <c r="C428" t="s">
        <v>4874</v>
      </c>
      <c r="D428" t="s">
        <v>4875</v>
      </c>
      <c r="E428" t="s">
        <v>4444</v>
      </c>
      <c r="F428" t="s">
        <v>4470</v>
      </c>
      <c r="G428" t="s">
        <v>4471</v>
      </c>
      <c r="H428" t="s">
        <v>4472</v>
      </c>
      <c r="I428" t="s">
        <v>4473</v>
      </c>
      <c r="J428" t="s">
        <v>4474</v>
      </c>
      <c r="K428" t="s">
        <v>4475</v>
      </c>
      <c r="L428" t="s">
        <v>4552</v>
      </c>
      <c r="M428" t="s">
        <v>4478</v>
      </c>
      <c r="N428" t="s">
        <v>4552</v>
      </c>
      <c r="O428" t="s">
        <v>4876</v>
      </c>
    </row>
    <row r="429" spans="1:19">
      <c r="A429" t="s">
        <v>1028</v>
      </c>
      <c r="B429" t="s">
        <v>1029</v>
      </c>
      <c r="C429" t="s">
        <v>4874</v>
      </c>
      <c r="D429" t="s">
        <v>4875</v>
      </c>
      <c r="E429" t="s">
        <v>4444</v>
      </c>
      <c r="F429" t="s">
        <v>4470</v>
      </c>
      <c r="G429" t="s">
        <v>4471</v>
      </c>
      <c r="H429" t="s">
        <v>4472</v>
      </c>
      <c r="I429" t="s">
        <v>4473</v>
      </c>
      <c r="J429" t="s">
        <v>4474</v>
      </c>
      <c r="K429" t="s">
        <v>4475</v>
      </c>
      <c r="L429" t="s">
        <v>4552</v>
      </c>
      <c r="M429" t="s">
        <v>4478</v>
      </c>
      <c r="N429" t="s">
        <v>4552</v>
      </c>
      <c r="O429" t="s">
        <v>4876</v>
      </c>
    </row>
    <row r="430" spans="1:19">
      <c r="A430" t="s">
        <v>1030</v>
      </c>
      <c r="B430" t="s">
        <v>1031</v>
      </c>
      <c r="C430" t="s">
        <v>4874</v>
      </c>
      <c r="D430" t="s">
        <v>4875</v>
      </c>
      <c r="E430" t="s">
        <v>4444</v>
      </c>
      <c r="F430" t="s">
        <v>4470</v>
      </c>
      <c r="G430" t="s">
        <v>4471</v>
      </c>
      <c r="H430" t="s">
        <v>4472</v>
      </c>
      <c r="I430" t="s">
        <v>4473</v>
      </c>
      <c r="J430" t="s">
        <v>4474</v>
      </c>
      <c r="K430" t="s">
        <v>4475</v>
      </c>
      <c r="L430" t="s">
        <v>4552</v>
      </c>
      <c r="M430" t="s">
        <v>4478</v>
      </c>
      <c r="N430" t="s">
        <v>4552</v>
      </c>
      <c r="O430" t="s">
        <v>4876</v>
      </c>
    </row>
    <row r="431" spans="1:19">
      <c r="A431" t="s">
        <v>1032</v>
      </c>
      <c r="B431" t="s">
        <v>1033</v>
      </c>
      <c r="C431" t="s">
        <v>4874</v>
      </c>
      <c r="D431" t="s">
        <v>4875</v>
      </c>
      <c r="E431" t="s">
        <v>4444</v>
      </c>
      <c r="F431" t="s">
        <v>4470</v>
      </c>
      <c r="G431" t="s">
        <v>4471</v>
      </c>
      <c r="H431" t="s">
        <v>4472</v>
      </c>
      <c r="I431" t="s">
        <v>4473</v>
      </c>
      <c r="J431" t="s">
        <v>4474</v>
      </c>
      <c r="K431" t="s">
        <v>4475</v>
      </c>
      <c r="L431" t="s">
        <v>4552</v>
      </c>
      <c r="M431" t="s">
        <v>4478</v>
      </c>
      <c r="N431" t="s">
        <v>4552</v>
      </c>
      <c r="O431" t="s">
        <v>4876</v>
      </c>
    </row>
    <row r="432" spans="1:19">
      <c r="A432" t="s">
        <v>1034</v>
      </c>
      <c r="B432" t="s">
        <v>1035</v>
      </c>
      <c r="C432" t="s">
        <v>4874</v>
      </c>
      <c r="D432" t="s">
        <v>4875</v>
      </c>
      <c r="E432" t="s">
        <v>4444</v>
      </c>
      <c r="F432" t="s">
        <v>4470</v>
      </c>
      <c r="G432" t="s">
        <v>4471</v>
      </c>
      <c r="H432" t="s">
        <v>4472</v>
      </c>
      <c r="I432" t="s">
        <v>4473</v>
      </c>
      <c r="J432" t="s">
        <v>4474</v>
      </c>
      <c r="K432" t="s">
        <v>4475</v>
      </c>
      <c r="L432" t="s">
        <v>4552</v>
      </c>
      <c r="M432" t="s">
        <v>4478</v>
      </c>
      <c r="N432" t="s">
        <v>4552</v>
      </c>
      <c r="O432" t="s">
        <v>4876</v>
      </c>
    </row>
    <row r="433" spans="1:22">
      <c r="A433" t="s">
        <v>1036</v>
      </c>
      <c r="B433" t="s">
        <v>1037</v>
      </c>
      <c r="C433" t="s">
        <v>4874</v>
      </c>
      <c r="D433" t="s">
        <v>4875</v>
      </c>
      <c r="E433" t="s">
        <v>4444</v>
      </c>
      <c r="F433" t="s">
        <v>4470</v>
      </c>
      <c r="G433" t="s">
        <v>4471</v>
      </c>
      <c r="H433" t="s">
        <v>4472</v>
      </c>
      <c r="I433" t="s">
        <v>4473</v>
      </c>
      <c r="J433" t="s">
        <v>4474</v>
      </c>
      <c r="K433" t="s">
        <v>4475</v>
      </c>
      <c r="L433" t="s">
        <v>4552</v>
      </c>
      <c r="M433" t="s">
        <v>4478</v>
      </c>
      <c r="N433" t="s">
        <v>4552</v>
      </c>
      <c r="O433" t="s">
        <v>4876</v>
      </c>
    </row>
    <row r="434" spans="1:22">
      <c r="A434" t="s">
        <v>1038</v>
      </c>
      <c r="B434" t="s">
        <v>1039</v>
      </c>
      <c r="C434" t="s">
        <v>4874</v>
      </c>
      <c r="D434" t="s">
        <v>4875</v>
      </c>
      <c r="E434" t="s">
        <v>4444</v>
      </c>
      <c r="F434" t="s">
        <v>4470</v>
      </c>
      <c r="G434" t="s">
        <v>4471</v>
      </c>
      <c r="H434" t="s">
        <v>4472</v>
      </c>
      <c r="I434" t="s">
        <v>4473</v>
      </c>
      <c r="J434" t="s">
        <v>4474</v>
      </c>
      <c r="K434" t="s">
        <v>4475</v>
      </c>
      <c r="L434" t="s">
        <v>4552</v>
      </c>
      <c r="M434" t="s">
        <v>4478</v>
      </c>
      <c r="N434" t="s">
        <v>4552</v>
      </c>
      <c r="O434" t="s">
        <v>4876</v>
      </c>
    </row>
    <row r="435" spans="1:22">
      <c r="A435" t="s">
        <v>1040</v>
      </c>
      <c r="B435" t="s">
        <v>1041</v>
      </c>
      <c r="C435" t="s">
        <v>4523</v>
      </c>
      <c r="D435" t="s">
        <v>4524</v>
      </c>
      <c r="E435" t="s">
        <v>4444</v>
      </c>
      <c r="F435" t="s">
        <v>4445</v>
      </c>
      <c r="G435" t="s">
        <v>4525</v>
      </c>
      <c r="H435" t="s">
        <v>4526</v>
      </c>
      <c r="I435" t="s">
        <v>4527</v>
      </c>
      <c r="J435" t="s">
        <v>4528</v>
      </c>
      <c r="K435" t="s">
        <v>4529</v>
      </c>
      <c r="L435" t="s">
        <v>4530</v>
      </c>
      <c r="M435" t="s">
        <v>4531</v>
      </c>
      <c r="N435" t="s">
        <v>4532</v>
      </c>
      <c r="O435" t="s">
        <v>4533</v>
      </c>
      <c r="P435" t="s">
        <v>4534</v>
      </c>
      <c r="Q435" t="s">
        <v>4535</v>
      </c>
      <c r="R435" t="s">
        <v>4536</v>
      </c>
      <c r="S435" t="s">
        <v>4523</v>
      </c>
      <c r="T435" t="s">
        <v>4537</v>
      </c>
    </row>
    <row r="436" spans="1:22">
      <c r="A436" t="s">
        <v>1042</v>
      </c>
      <c r="B436" t="s">
        <v>1043</v>
      </c>
      <c r="C436" t="s">
        <v>4898</v>
      </c>
      <c r="D436" t="s">
        <v>4899</v>
      </c>
      <c r="E436" t="s">
        <v>4444</v>
      </c>
      <c r="F436" t="s">
        <v>4445</v>
      </c>
      <c r="G436" t="s">
        <v>4446</v>
      </c>
      <c r="H436" t="s">
        <v>4447</v>
      </c>
      <c r="I436" t="s">
        <v>4448</v>
      </c>
      <c r="J436" t="s">
        <v>4449</v>
      </c>
      <c r="K436" t="s">
        <v>4492</v>
      </c>
      <c r="L436" t="s">
        <v>4493</v>
      </c>
      <c r="M436" t="s">
        <v>4494</v>
      </c>
      <c r="N436" t="s">
        <v>4567</v>
      </c>
      <c r="O436" t="s">
        <v>4568</v>
      </c>
      <c r="P436" t="s">
        <v>4569</v>
      </c>
      <c r="Q436" t="s">
        <v>4570</v>
      </c>
      <c r="R436" t="s">
        <v>4571</v>
      </c>
      <c r="S436" t="s">
        <v>4900</v>
      </c>
      <c r="T436" t="s">
        <v>4901</v>
      </c>
      <c r="U436" t="s">
        <v>4902</v>
      </c>
      <c r="V436" t="s">
        <v>4903</v>
      </c>
    </row>
    <row r="437" spans="1:22">
      <c r="A437" t="s">
        <v>1044</v>
      </c>
      <c r="B437" t="s">
        <v>1045</v>
      </c>
      <c r="C437" t="s">
        <v>4898</v>
      </c>
      <c r="D437" t="s">
        <v>4899</v>
      </c>
      <c r="E437" t="s">
        <v>4444</v>
      </c>
      <c r="F437" t="s">
        <v>4445</v>
      </c>
      <c r="G437" t="s">
        <v>4446</v>
      </c>
      <c r="H437" t="s">
        <v>4447</v>
      </c>
      <c r="I437" t="s">
        <v>4448</v>
      </c>
      <c r="J437" t="s">
        <v>4449</v>
      </c>
      <c r="K437" t="s">
        <v>4492</v>
      </c>
      <c r="L437" t="s">
        <v>4493</v>
      </c>
      <c r="M437" t="s">
        <v>4494</v>
      </c>
      <c r="N437" t="s">
        <v>4567</v>
      </c>
      <c r="O437" t="s">
        <v>4568</v>
      </c>
      <c r="P437" t="s">
        <v>4569</v>
      </c>
      <c r="Q437" t="s">
        <v>4570</v>
      </c>
      <c r="R437" t="s">
        <v>4571</v>
      </c>
      <c r="S437" t="s">
        <v>4900</v>
      </c>
      <c r="T437" t="s">
        <v>4901</v>
      </c>
      <c r="U437" t="s">
        <v>4902</v>
      </c>
      <c r="V437" t="s">
        <v>4903</v>
      </c>
    </row>
    <row r="438" spans="1:22">
      <c r="A438" t="s">
        <v>1046</v>
      </c>
      <c r="B438" t="s">
        <v>1047</v>
      </c>
      <c r="C438" t="s">
        <v>4898</v>
      </c>
      <c r="D438" t="s">
        <v>4899</v>
      </c>
      <c r="E438" t="s">
        <v>4444</v>
      </c>
      <c r="F438" t="s">
        <v>4445</v>
      </c>
      <c r="G438" t="s">
        <v>4446</v>
      </c>
      <c r="H438" t="s">
        <v>4447</v>
      </c>
      <c r="I438" t="s">
        <v>4448</v>
      </c>
      <c r="J438" t="s">
        <v>4449</v>
      </c>
      <c r="K438" t="s">
        <v>4492</v>
      </c>
      <c r="L438" t="s">
        <v>4493</v>
      </c>
      <c r="M438" t="s">
        <v>4494</v>
      </c>
      <c r="N438" t="s">
        <v>4567</v>
      </c>
      <c r="O438" t="s">
        <v>4568</v>
      </c>
      <c r="P438" t="s">
        <v>4569</v>
      </c>
      <c r="Q438" t="s">
        <v>4570</v>
      </c>
      <c r="R438" t="s">
        <v>4571</v>
      </c>
      <c r="S438" t="s">
        <v>4900</v>
      </c>
      <c r="T438" t="s">
        <v>4901</v>
      </c>
      <c r="U438" t="s">
        <v>4902</v>
      </c>
      <c r="V438" t="s">
        <v>4903</v>
      </c>
    </row>
    <row r="439" spans="1:22">
      <c r="A439" t="s">
        <v>1048</v>
      </c>
      <c r="B439" t="s">
        <v>1049</v>
      </c>
      <c r="C439" t="s">
        <v>4904</v>
      </c>
      <c r="D439" t="s">
        <v>4905</v>
      </c>
      <c r="E439" t="s">
        <v>4444</v>
      </c>
      <c r="F439" t="s">
        <v>4445</v>
      </c>
      <c r="G439" t="s">
        <v>4446</v>
      </c>
      <c r="H439" t="s">
        <v>4906</v>
      </c>
      <c r="I439" t="s">
        <v>4907</v>
      </c>
      <c r="J439" t="s">
        <v>4908</v>
      </c>
    </row>
    <row r="440" spans="1:22">
      <c r="A440" t="s">
        <v>1050</v>
      </c>
      <c r="B440" t="s">
        <v>1051</v>
      </c>
      <c r="C440" t="s">
        <v>4904</v>
      </c>
      <c r="D440" t="s">
        <v>4905</v>
      </c>
      <c r="E440" t="s">
        <v>4444</v>
      </c>
      <c r="F440" t="s">
        <v>4445</v>
      </c>
      <c r="G440" t="s">
        <v>4446</v>
      </c>
      <c r="H440" t="s">
        <v>4906</v>
      </c>
      <c r="I440" t="s">
        <v>4907</v>
      </c>
      <c r="J440" t="s">
        <v>4908</v>
      </c>
    </row>
    <row r="441" spans="1:22">
      <c r="A441" t="s">
        <v>1053</v>
      </c>
      <c r="B441" t="s">
        <v>1054</v>
      </c>
      <c r="C441" t="s">
        <v>4904</v>
      </c>
      <c r="D441" t="s">
        <v>4905</v>
      </c>
      <c r="E441" t="s">
        <v>4444</v>
      </c>
      <c r="F441" t="s">
        <v>4445</v>
      </c>
      <c r="G441" t="s">
        <v>4446</v>
      </c>
      <c r="H441" t="s">
        <v>4906</v>
      </c>
      <c r="I441" t="s">
        <v>4907</v>
      </c>
      <c r="J441" t="s">
        <v>4908</v>
      </c>
    </row>
    <row r="442" spans="1:22">
      <c r="A442" t="s">
        <v>1055</v>
      </c>
      <c r="B442" t="s">
        <v>1056</v>
      </c>
      <c r="C442" t="s">
        <v>4904</v>
      </c>
      <c r="D442" t="s">
        <v>4905</v>
      </c>
      <c r="E442" t="s">
        <v>4444</v>
      </c>
      <c r="F442" t="s">
        <v>4445</v>
      </c>
      <c r="G442" t="s">
        <v>4446</v>
      </c>
      <c r="H442" t="s">
        <v>4906</v>
      </c>
      <c r="I442" t="s">
        <v>4907</v>
      </c>
      <c r="J442" t="s">
        <v>4908</v>
      </c>
    </row>
    <row r="443" spans="1:22">
      <c r="A443" t="s">
        <v>1059</v>
      </c>
      <c r="B443" t="s">
        <v>1060</v>
      </c>
      <c r="C443" t="s">
        <v>4904</v>
      </c>
      <c r="D443" t="s">
        <v>4905</v>
      </c>
      <c r="E443" t="s">
        <v>4444</v>
      </c>
      <c r="F443" t="s">
        <v>4445</v>
      </c>
      <c r="G443" t="s">
        <v>4446</v>
      </c>
      <c r="H443" t="s">
        <v>4906</v>
      </c>
      <c r="I443" t="s">
        <v>4907</v>
      </c>
      <c r="J443" t="s">
        <v>4908</v>
      </c>
    </row>
    <row r="444" spans="1:22">
      <c r="A444" t="s">
        <v>1061</v>
      </c>
      <c r="B444" t="s">
        <v>1062</v>
      </c>
      <c r="C444" t="s">
        <v>4904</v>
      </c>
      <c r="D444" t="s">
        <v>4905</v>
      </c>
      <c r="E444" t="s">
        <v>4444</v>
      </c>
      <c r="F444" t="s">
        <v>4445</v>
      </c>
      <c r="G444" t="s">
        <v>4446</v>
      </c>
      <c r="H444" t="s">
        <v>4906</v>
      </c>
      <c r="I444" t="s">
        <v>4907</v>
      </c>
      <c r="J444" t="s">
        <v>4908</v>
      </c>
    </row>
    <row r="445" spans="1:22">
      <c r="A445" t="s">
        <v>1063</v>
      </c>
      <c r="B445" t="s">
        <v>1064</v>
      </c>
      <c r="C445" t="s">
        <v>4904</v>
      </c>
      <c r="D445" t="s">
        <v>4905</v>
      </c>
      <c r="E445" t="s">
        <v>4444</v>
      </c>
      <c r="F445" t="s">
        <v>4445</v>
      </c>
      <c r="G445" t="s">
        <v>4446</v>
      </c>
      <c r="H445" t="s">
        <v>4906</v>
      </c>
      <c r="I445" t="s">
        <v>4907</v>
      </c>
      <c r="J445" t="s">
        <v>4908</v>
      </c>
    </row>
    <row r="446" spans="1:22">
      <c r="A446" t="s">
        <v>1065</v>
      </c>
      <c r="B446" t="s">
        <v>1066</v>
      </c>
      <c r="C446" t="s">
        <v>4904</v>
      </c>
      <c r="D446" t="s">
        <v>4905</v>
      </c>
      <c r="E446" t="s">
        <v>4444</v>
      </c>
      <c r="F446" t="s">
        <v>4445</v>
      </c>
      <c r="G446" t="s">
        <v>4446</v>
      </c>
      <c r="H446" t="s">
        <v>4906</v>
      </c>
      <c r="I446" t="s">
        <v>4907</v>
      </c>
      <c r="J446" t="s">
        <v>4908</v>
      </c>
    </row>
    <row r="447" spans="1:22">
      <c r="A447" t="s">
        <v>1067</v>
      </c>
      <c r="B447" t="s">
        <v>1068</v>
      </c>
      <c r="C447" t="s">
        <v>4904</v>
      </c>
      <c r="D447" t="s">
        <v>4905</v>
      </c>
      <c r="E447" t="s">
        <v>4444</v>
      </c>
      <c r="F447" t="s">
        <v>4445</v>
      </c>
      <c r="G447" t="s">
        <v>4446</v>
      </c>
      <c r="H447" t="s">
        <v>4906</v>
      </c>
      <c r="I447" t="s">
        <v>4907</v>
      </c>
      <c r="J447" t="s">
        <v>4908</v>
      </c>
    </row>
    <row r="448" spans="1:22">
      <c r="A448" t="s">
        <v>1069</v>
      </c>
      <c r="B448" t="s">
        <v>1070</v>
      </c>
      <c r="C448" t="s">
        <v>4904</v>
      </c>
      <c r="D448" t="s">
        <v>4905</v>
      </c>
      <c r="E448" t="s">
        <v>4444</v>
      </c>
      <c r="F448" t="s">
        <v>4445</v>
      </c>
      <c r="G448" t="s">
        <v>4446</v>
      </c>
      <c r="H448" t="s">
        <v>4906</v>
      </c>
      <c r="I448" t="s">
        <v>4907</v>
      </c>
      <c r="J448" t="s">
        <v>4908</v>
      </c>
    </row>
    <row r="449" spans="1:14">
      <c r="A449" t="s">
        <v>1071</v>
      </c>
      <c r="B449" t="s">
        <v>1072</v>
      </c>
      <c r="C449" t="s">
        <v>4904</v>
      </c>
      <c r="D449" t="s">
        <v>4905</v>
      </c>
      <c r="E449" t="s">
        <v>4444</v>
      </c>
      <c r="F449" t="s">
        <v>4445</v>
      </c>
      <c r="G449" t="s">
        <v>4446</v>
      </c>
      <c r="H449" t="s">
        <v>4906</v>
      </c>
      <c r="I449" t="s">
        <v>4907</v>
      </c>
      <c r="J449" t="s">
        <v>4908</v>
      </c>
    </row>
    <row r="450" spans="1:14">
      <c r="A450" t="s">
        <v>1073</v>
      </c>
      <c r="B450" t="s">
        <v>1074</v>
      </c>
      <c r="C450" t="s">
        <v>4904</v>
      </c>
      <c r="D450" t="s">
        <v>4905</v>
      </c>
      <c r="E450" t="s">
        <v>4444</v>
      </c>
      <c r="F450" t="s">
        <v>4445</v>
      </c>
      <c r="G450" t="s">
        <v>4446</v>
      </c>
      <c r="H450" t="s">
        <v>4906</v>
      </c>
      <c r="I450" t="s">
        <v>4907</v>
      </c>
      <c r="J450" t="s">
        <v>4908</v>
      </c>
    </row>
    <row r="451" spans="1:14">
      <c r="A451" t="s">
        <v>1075</v>
      </c>
      <c r="B451" t="s">
        <v>1076</v>
      </c>
      <c r="C451" t="s">
        <v>4904</v>
      </c>
      <c r="D451" t="s">
        <v>4905</v>
      </c>
      <c r="E451" t="s">
        <v>4444</v>
      </c>
      <c r="F451" t="s">
        <v>4445</v>
      </c>
      <c r="G451" t="s">
        <v>4446</v>
      </c>
      <c r="H451" t="s">
        <v>4906</v>
      </c>
      <c r="I451" t="s">
        <v>4907</v>
      </c>
      <c r="J451" t="s">
        <v>4908</v>
      </c>
    </row>
    <row r="452" spans="1:14">
      <c r="A452" t="s">
        <v>1079</v>
      </c>
      <c r="B452" t="s">
        <v>1080</v>
      </c>
      <c r="C452" t="s">
        <v>4909</v>
      </c>
      <c r="D452" t="s">
        <v>4910</v>
      </c>
      <c r="E452" t="s">
        <v>4444</v>
      </c>
      <c r="F452" t="s">
        <v>4470</v>
      </c>
      <c r="G452" t="s">
        <v>4471</v>
      </c>
      <c r="H452" t="s">
        <v>4472</v>
      </c>
      <c r="I452" t="s">
        <v>4473</v>
      </c>
      <c r="J452" t="s">
        <v>4474</v>
      </c>
      <c r="K452" t="s">
        <v>4475</v>
      </c>
      <c r="L452" t="s">
        <v>4552</v>
      </c>
      <c r="M452" t="s">
        <v>4911</v>
      </c>
      <c r="N452" t="s">
        <v>4912</v>
      </c>
    </row>
    <row r="453" spans="1:14">
      <c r="A453" t="s">
        <v>1082</v>
      </c>
      <c r="B453" t="s">
        <v>1083</v>
      </c>
      <c r="C453" t="s">
        <v>4909</v>
      </c>
      <c r="D453" t="s">
        <v>4910</v>
      </c>
      <c r="E453" t="s">
        <v>4444</v>
      </c>
      <c r="F453" t="s">
        <v>4470</v>
      </c>
      <c r="G453" t="s">
        <v>4471</v>
      </c>
      <c r="H453" t="s">
        <v>4472</v>
      </c>
      <c r="I453" t="s">
        <v>4473</v>
      </c>
      <c r="J453" t="s">
        <v>4474</v>
      </c>
      <c r="K453" t="s">
        <v>4475</v>
      </c>
      <c r="L453" t="s">
        <v>4552</v>
      </c>
      <c r="M453" t="s">
        <v>4911</v>
      </c>
      <c r="N453" t="s">
        <v>4912</v>
      </c>
    </row>
    <row r="454" spans="1:14">
      <c r="A454" t="s">
        <v>1084</v>
      </c>
      <c r="B454" t="s">
        <v>1085</v>
      </c>
      <c r="C454" t="s">
        <v>4909</v>
      </c>
      <c r="D454" t="s">
        <v>4910</v>
      </c>
      <c r="E454" t="s">
        <v>4444</v>
      </c>
      <c r="F454" t="s">
        <v>4470</v>
      </c>
      <c r="G454" t="s">
        <v>4471</v>
      </c>
      <c r="H454" t="s">
        <v>4472</v>
      </c>
      <c r="I454" t="s">
        <v>4473</v>
      </c>
      <c r="J454" t="s">
        <v>4474</v>
      </c>
      <c r="K454" t="s">
        <v>4475</v>
      </c>
      <c r="L454" t="s">
        <v>4552</v>
      </c>
      <c r="M454" t="s">
        <v>4911</v>
      </c>
      <c r="N454" t="s">
        <v>4912</v>
      </c>
    </row>
    <row r="455" spans="1:14">
      <c r="A455" t="s">
        <v>1086</v>
      </c>
      <c r="B455" t="s">
        <v>1087</v>
      </c>
      <c r="C455" t="s">
        <v>4909</v>
      </c>
      <c r="D455" t="s">
        <v>4910</v>
      </c>
      <c r="E455" t="s">
        <v>4444</v>
      </c>
      <c r="F455" t="s">
        <v>4470</v>
      </c>
      <c r="G455" t="s">
        <v>4471</v>
      </c>
      <c r="H455" t="s">
        <v>4472</v>
      </c>
      <c r="I455" t="s">
        <v>4473</v>
      </c>
      <c r="J455" t="s">
        <v>4474</v>
      </c>
      <c r="K455" t="s">
        <v>4475</v>
      </c>
      <c r="L455" t="s">
        <v>4552</v>
      </c>
      <c r="M455" t="s">
        <v>4911</v>
      </c>
      <c r="N455" t="s">
        <v>4912</v>
      </c>
    </row>
    <row r="456" spans="1:14">
      <c r="A456" t="s">
        <v>1088</v>
      </c>
      <c r="B456" t="s">
        <v>1089</v>
      </c>
      <c r="C456" t="s">
        <v>4679</v>
      </c>
      <c r="D456" t="s">
        <v>4913</v>
      </c>
      <c r="E456" t="s">
        <v>4444</v>
      </c>
      <c r="F456" t="s">
        <v>4681</v>
      </c>
      <c r="G456" t="s">
        <v>4682</v>
      </c>
      <c r="H456" t="s">
        <v>4683</v>
      </c>
      <c r="I456" t="s">
        <v>4684</v>
      </c>
    </row>
    <row r="457" spans="1:14">
      <c r="A457" t="s">
        <v>1091</v>
      </c>
      <c r="B457" t="s">
        <v>1092</v>
      </c>
      <c r="C457" t="s">
        <v>4679</v>
      </c>
      <c r="D457" t="s">
        <v>4913</v>
      </c>
      <c r="E457" t="s">
        <v>4444</v>
      </c>
      <c r="F457" t="s">
        <v>4681</v>
      </c>
      <c r="G457" t="s">
        <v>4682</v>
      </c>
      <c r="H457" t="s">
        <v>4683</v>
      </c>
      <c r="I457" t="s">
        <v>4684</v>
      </c>
    </row>
    <row r="458" spans="1:14">
      <c r="A458" t="s">
        <v>1093</v>
      </c>
      <c r="B458" t="s">
        <v>1094</v>
      </c>
      <c r="C458" t="s">
        <v>4679</v>
      </c>
      <c r="D458" t="s">
        <v>4913</v>
      </c>
      <c r="E458" t="s">
        <v>4444</v>
      </c>
      <c r="F458" t="s">
        <v>4681</v>
      </c>
      <c r="G458" t="s">
        <v>4682</v>
      </c>
      <c r="H458" t="s">
        <v>4683</v>
      </c>
      <c r="I458" t="s">
        <v>4684</v>
      </c>
    </row>
    <row r="459" spans="1:14">
      <c r="A459" t="s">
        <v>1128</v>
      </c>
      <c r="B459" t="s">
        <v>1129</v>
      </c>
      <c r="C459" t="s">
        <v>4914</v>
      </c>
      <c r="D459" t="s">
        <v>4915</v>
      </c>
      <c r="E459" t="s">
        <v>4444</v>
      </c>
      <c r="F459" t="s">
        <v>4470</v>
      </c>
      <c r="G459" t="s">
        <v>4471</v>
      </c>
      <c r="H459" t="s">
        <v>4472</v>
      </c>
      <c r="I459" t="s">
        <v>4518</v>
      </c>
      <c r="J459" t="s">
        <v>4519</v>
      </c>
      <c r="K459" t="s">
        <v>4520</v>
      </c>
      <c r="L459" t="s">
        <v>4557</v>
      </c>
      <c r="M459" t="s">
        <v>4916</v>
      </c>
    </row>
    <row r="460" spans="1:14">
      <c r="A460" t="s">
        <v>1130</v>
      </c>
      <c r="B460" t="s">
        <v>1131</v>
      </c>
      <c r="C460" t="s">
        <v>4914</v>
      </c>
      <c r="D460" t="s">
        <v>4915</v>
      </c>
      <c r="E460" t="s">
        <v>4444</v>
      </c>
      <c r="F460" t="s">
        <v>4470</v>
      </c>
      <c r="G460" t="s">
        <v>4471</v>
      </c>
      <c r="H460" t="s">
        <v>4472</v>
      </c>
      <c r="I460" t="s">
        <v>4518</v>
      </c>
      <c r="J460" t="s">
        <v>4519</v>
      </c>
      <c r="K460" t="s">
        <v>4520</v>
      </c>
      <c r="L460" t="s">
        <v>4557</v>
      </c>
      <c r="M460" t="s">
        <v>4916</v>
      </c>
    </row>
    <row r="461" spans="1:14">
      <c r="A461" t="s">
        <v>1132</v>
      </c>
      <c r="B461" t="s">
        <v>1133</v>
      </c>
      <c r="C461" t="s">
        <v>4914</v>
      </c>
      <c r="D461" t="s">
        <v>4915</v>
      </c>
      <c r="E461" t="s">
        <v>4444</v>
      </c>
      <c r="F461" t="s">
        <v>4470</v>
      </c>
      <c r="G461" t="s">
        <v>4471</v>
      </c>
      <c r="H461" t="s">
        <v>4472</v>
      </c>
      <c r="I461" t="s">
        <v>4518</v>
      </c>
      <c r="J461" t="s">
        <v>4519</v>
      </c>
      <c r="K461" t="s">
        <v>4520</v>
      </c>
      <c r="L461" t="s">
        <v>4557</v>
      </c>
      <c r="M461" t="s">
        <v>4916</v>
      </c>
    </row>
    <row r="462" spans="1:14">
      <c r="A462" t="s">
        <v>1134</v>
      </c>
      <c r="B462" t="s">
        <v>1135</v>
      </c>
      <c r="C462" t="s">
        <v>4914</v>
      </c>
      <c r="D462" t="s">
        <v>4915</v>
      </c>
      <c r="E462" t="s">
        <v>4444</v>
      </c>
      <c r="F462" t="s">
        <v>4470</v>
      </c>
      <c r="G462" t="s">
        <v>4471</v>
      </c>
      <c r="H462" t="s">
        <v>4472</v>
      </c>
      <c r="I462" t="s">
        <v>4518</v>
      </c>
      <c r="J462" t="s">
        <v>4519</v>
      </c>
      <c r="K462" t="s">
        <v>4520</v>
      </c>
      <c r="L462" t="s">
        <v>4557</v>
      </c>
      <c r="M462" t="s">
        <v>4916</v>
      </c>
    </row>
    <row r="463" spans="1:14">
      <c r="A463" t="s">
        <v>1136</v>
      </c>
      <c r="B463" t="s">
        <v>1137</v>
      </c>
      <c r="C463" t="s">
        <v>4914</v>
      </c>
      <c r="D463" t="s">
        <v>4915</v>
      </c>
      <c r="E463" t="s">
        <v>4444</v>
      </c>
      <c r="F463" t="s">
        <v>4470</v>
      </c>
      <c r="G463" t="s">
        <v>4471</v>
      </c>
      <c r="H463" t="s">
        <v>4472</v>
      </c>
      <c r="I463" t="s">
        <v>4518</v>
      </c>
      <c r="J463" t="s">
        <v>4519</v>
      </c>
      <c r="K463" t="s">
        <v>4520</v>
      </c>
      <c r="L463" t="s">
        <v>4557</v>
      </c>
      <c r="M463" t="s">
        <v>4916</v>
      </c>
    </row>
    <row r="464" spans="1:14">
      <c r="A464" t="s">
        <v>1138</v>
      </c>
      <c r="B464" t="s">
        <v>1139</v>
      </c>
      <c r="C464" t="s">
        <v>4917</v>
      </c>
      <c r="D464" t="s">
        <v>4918</v>
      </c>
      <c r="E464" t="s">
        <v>4444</v>
      </c>
      <c r="F464" t="s">
        <v>4470</v>
      </c>
      <c r="G464" t="s">
        <v>4471</v>
      </c>
      <c r="H464" t="s">
        <v>4472</v>
      </c>
      <c r="I464" t="s">
        <v>4518</v>
      </c>
      <c r="J464" t="s">
        <v>4519</v>
      </c>
      <c r="K464" t="s">
        <v>4520</v>
      </c>
      <c r="L464" t="s">
        <v>4919</v>
      </c>
      <c r="M464" t="s">
        <v>4920</v>
      </c>
    </row>
    <row r="465" spans="1:14">
      <c r="A465" t="s">
        <v>1140</v>
      </c>
      <c r="B465" t="s">
        <v>1141</v>
      </c>
      <c r="C465" t="s">
        <v>4917</v>
      </c>
      <c r="D465" t="s">
        <v>4918</v>
      </c>
      <c r="E465" t="s">
        <v>4444</v>
      </c>
      <c r="F465" t="s">
        <v>4470</v>
      </c>
      <c r="G465" t="s">
        <v>4471</v>
      </c>
      <c r="H465" t="s">
        <v>4472</v>
      </c>
      <c r="I465" t="s">
        <v>4518</v>
      </c>
      <c r="J465" t="s">
        <v>4519</v>
      </c>
      <c r="K465" t="s">
        <v>4520</v>
      </c>
      <c r="L465" t="s">
        <v>4919</v>
      </c>
      <c r="M465" t="s">
        <v>4920</v>
      </c>
    </row>
    <row r="466" spans="1:14">
      <c r="A466" t="s">
        <v>1142</v>
      </c>
      <c r="B466" t="s">
        <v>1143</v>
      </c>
      <c r="C466" t="s">
        <v>4917</v>
      </c>
      <c r="D466" t="s">
        <v>4918</v>
      </c>
      <c r="E466" t="s">
        <v>4444</v>
      </c>
      <c r="F466" t="s">
        <v>4470</v>
      </c>
      <c r="G466" t="s">
        <v>4471</v>
      </c>
      <c r="H466" t="s">
        <v>4472</v>
      </c>
      <c r="I466" t="s">
        <v>4518</v>
      </c>
      <c r="J466" t="s">
        <v>4519</v>
      </c>
      <c r="K466" t="s">
        <v>4520</v>
      </c>
      <c r="L466" t="s">
        <v>4919</v>
      </c>
      <c r="M466" t="s">
        <v>4920</v>
      </c>
    </row>
    <row r="467" spans="1:14">
      <c r="A467" t="s">
        <v>1144</v>
      </c>
      <c r="B467" t="s">
        <v>1145</v>
      </c>
      <c r="C467" t="s">
        <v>4917</v>
      </c>
      <c r="D467" t="s">
        <v>4918</v>
      </c>
      <c r="E467" t="s">
        <v>4444</v>
      </c>
      <c r="F467" t="s">
        <v>4470</v>
      </c>
      <c r="G467" t="s">
        <v>4471</v>
      </c>
      <c r="H467" t="s">
        <v>4472</v>
      </c>
      <c r="I467" t="s">
        <v>4518</v>
      </c>
      <c r="J467" t="s">
        <v>4519</v>
      </c>
      <c r="K467" t="s">
        <v>4520</v>
      </c>
      <c r="L467" t="s">
        <v>4919</v>
      </c>
      <c r="M467" t="s">
        <v>4920</v>
      </c>
    </row>
    <row r="468" spans="1:14">
      <c r="A468" t="s">
        <v>1146</v>
      </c>
      <c r="B468" t="s">
        <v>1147</v>
      </c>
      <c r="C468" t="s">
        <v>4871</v>
      </c>
      <c r="D468" t="s">
        <v>4921</v>
      </c>
      <c r="E468" t="s">
        <v>4444</v>
      </c>
      <c r="F468" t="s">
        <v>4470</v>
      </c>
      <c r="G468" t="s">
        <v>4471</v>
      </c>
      <c r="H468" t="s">
        <v>4472</v>
      </c>
      <c r="I468" t="s">
        <v>4518</v>
      </c>
      <c r="J468" t="s">
        <v>4519</v>
      </c>
      <c r="K468" t="s">
        <v>4520</v>
      </c>
      <c r="L468" t="s">
        <v>4478</v>
      </c>
      <c r="M468" t="s">
        <v>4520</v>
      </c>
      <c r="N468" t="s">
        <v>4873</v>
      </c>
    </row>
    <row r="469" spans="1:14">
      <c r="A469" t="s">
        <v>1148</v>
      </c>
      <c r="B469" t="s">
        <v>1149</v>
      </c>
      <c r="C469" t="s">
        <v>4871</v>
      </c>
      <c r="D469" t="s">
        <v>4921</v>
      </c>
      <c r="E469" t="s">
        <v>4444</v>
      </c>
      <c r="F469" t="s">
        <v>4470</v>
      </c>
      <c r="G469" t="s">
        <v>4471</v>
      </c>
      <c r="H469" t="s">
        <v>4472</v>
      </c>
      <c r="I469" t="s">
        <v>4518</v>
      </c>
      <c r="J469" t="s">
        <v>4519</v>
      </c>
      <c r="K469" t="s">
        <v>4520</v>
      </c>
      <c r="L469" t="s">
        <v>4478</v>
      </c>
      <c r="M469" t="s">
        <v>4520</v>
      </c>
      <c r="N469" t="s">
        <v>4873</v>
      </c>
    </row>
    <row r="470" spans="1:14">
      <c r="A470" t="s">
        <v>1150</v>
      </c>
      <c r="B470" t="s">
        <v>1151</v>
      </c>
      <c r="C470" t="s">
        <v>4871</v>
      </c>
      <c r="D470" t="s">
        <v>4921</v>
      </c>
      <c r="E470" t="s">
        <v>4444</v>
      </c>
      <c r="F470" t="s">
        <v>4470</v>
      </c>
      <c r="G470" t="s">
        <v>4471</v>
      </c>
      <c r="H470" t="s">
        <v>4472</v>
      </c>
      <c r="I470" t="s">
        <v>4518</v>
      </c>
      <c r="J470" t="s">
        <v>4519</v>
      </c>
      <c r="K470" t="s">
        <v>4520</v>
      </c>
      <c r="L470" t="s">
        <v>4478</v>
      </c>
      <c r="M470" t="s">
        <v>4520</v>
      </c>
      <c r="N470" t="s">
        <v>4873</v>
      </c>
    </row>
    <row r="471" spans="1:14">
      <c r="A471" t="s">
        <v>1152</v>
      </c>
      <c r="B471" t="s">
        <v>1153</v>
      </c>
      <c r="C471" t="s">
        <v>4871</v>
      </c>
      <c r="D471" t="s">
        <v>4921</v>
      </c>
      <c r="E471" t="s">
        <v>4444</v>
      </c>
      <c r="F471" t="s">
        <v>4470</v>
      </c>
      <c r="G471" t="s">
        <v>4471</v>
      </c>
      <c r="H471" t="s">
        <v>4472</v>
      </c>
      <c r="I471" t="s">
        <v>4518</v>
      </c>
      <c r="J471" t="s">
        <v>4519</v>
      </c>
      <c r="K471" t="s">
        <v>4520</v>
      </c>
      <c r="L471" t="s">
        <v>4478</v>
      </c>
      <c r="M471" t="s">
        <v>4520</v>
      </c>
      <c r="N471" t="s">
        <v>4873</v>
      </c>
    </row>
    <row r="472" spans="1:14">
      <c r="A472" t="s">
        <v>1154</v>
      </c>
      <c r="B472" t="s">
        <v>1155</v>
      </c>
      <c r="C472" t="s">
        <v>4922</v>
      </c>
      <c r="D472" t="s">
        <v>4923</v>
      </c>
      <c r="E472" t="s">
        <v>4444</v>
      </c>
      <c r="F472" t="s">
        <v>4470</v>
      </c>
      <c r="G472" t="s">
        <v>4471</v>
      </c>
      <c r="H472" t="s">
        <v>4472</v>
      </c>
      <c r="I472" t="s">
        <v>4518</v>
      </c>
      <c r="J472" t="s">
        <v>4519</v>
      </c>
      <c r="K472" t="s">
        <v>4520</v>
      </c>
      <c r="L472" t="s">
        <v>4557</v>
      </c>
      <c r="M472" t="s">
        <v>4924</v>
      </c>
    </row>
    <row r="473" spans="1:14">
      <c r="A473" t="s">
        <v>1156</v>
      </c>
      <c r="B473" t="s">
        <v>1157</v>
      </c>
      <c r="C473" t="s">
        <v>4922</v>
      </c>
      <c r="D473" t="s">
        <v>4923</v>
      </c>
      <c r="E473" t="s">
        <v>4444</v>
      </c>
      <c r="F473" t="s">
        <v>4470</v>
      </c>
      <c r="G473" t="s">
        <v>4471</v>
      </c>
      <c r="H473" t="s">
        <v>4472</v>
      </c>
      <c r="I473" t="s">
        <v>4518</v>
      </c>
      <c r="J473" t="s">
        <v>4519</v>
      </c>
      <c r="K473" t="s">
        <v>4520</v>
      </c>
      <c r="L473" t="s">
        <v>4557</v>
      </c>
      <c r="M473" t="s">
        <v>4924</v>
      </c>
    </row>
    <row r="474" spans="1:14">
      <c r="A474" t="s">
        <v>1158</v>
      </c>
      <c r="B474" t="s">
        <v>1159</v>
      </c>
      <c r="C474" t="s">
        <v>4922</v>
      </c>
      <c r="D474" t="s">
        <v>4923</v>
      </c>
      <c r="E474" t="s">
        <v>4444</v>
      </c>
      <c r="F474" t="s">
        <v>4470</v>
      </c>
      <c r="G474" t="s">
        <v>4471</v>
      </c>
      <c r="H474" t="s">
        <v>4472</v>
      </c>
      <c r="I474" t="s">
        <v>4518</v>
      </c>
      <c r="J474" t="s">
        <v>4519</v>
      </c>
      <c r="K474" t="s">
        <v>4520</v>
      </c>
      <c r="L474" t="s">
        <v>4557</v>
      </c>
      <c r="M474" t="s">
        <v>4924</v>
      </c>
    </row>
    <row r="475" spans="1:14">
      <c r="A475" t="s">
        <v>1160</v>
      </c>
      <c r="B475" t="s">
        <v>1161</v>
      </c>
      <c r="C475" t="s">
        <v>4925</v>
      </c>
      <c r="D475" t="s">
        <v>4926</v>
      </c>
      <c r="E475" t="s">
        <v>4444</v>
      </c>
      <c r="F475" t="s">
        <v>4470</v>
      </c>
      <c r="G475" t="s">
        <v>4471</v>
      </c>
      <c r="H475" t="s">
        <v>4472</v>
      </c>
      <c r="I475" t="s">
        <v>4518</v>
      </c>
      <c r="J475" t="s">
        <v>4519</v>
      </c>
      <c r="K475" t="s">
        <v>4520</v>
      </c>
      <c r="L475" t="s">
        <v>4557</v>
      </c>
      <c r="M475" t="s">
        <v>4927</v>
      </c>
    </row>
    <row r="476" spans="1:14">
      <c r="A476" t="s">
        <v>1162</v>
      </c>
      <c r="B476" t="s">
        <v>1163</v>
      </c>
      <c r="C476" t="s">
        <v>4925</v>
      </c>
      <c r="D476" t="s">
        <v>4926</v>
      </c>
      <c r="E476" t="s">
        <v>4444</v>
      </c>
      <c r="F476" t="s">
        <v>4470</v>
      </c>
      <c r="G476" t="s">
        <v>4471</v>
      </c>
      <c r="H476" t="s">
        <v>4472</v>
      </c>
      <c r="I476" t="s">
        <v>4518</v>
      </c>
      <c r="J476" t="s">
        <v>4519</v>
      </c>
      <c r="K476" t="s">
        <v>4520</v>
      </c>
      <c r="L476" t="s">
        <v>4557</v>
      </c>
      <c r="M476" t="s">
        <v>4927</v>
      </c>
    </row>
    <row r="477" spans="1:14">
      <c r="A477" t="s">
        <v>1164</v>
      </c>
      <c r="B477" t="s">
        <v>1165</v>
      </c>
      <c r="C477" t="s">
        <v>4925</v>
      </c>
      <c r="D477" t="s">
        <v>4926</v>
      </c>
      <c r="E477" t="s">
        <v>4444</v>
      </c>
      <c r="F477" t="s">
        <v>4470</v>
      </c>
      <c r="G477" t="s">
        <v>4471</v>
      </c>
      <c r="H477" t="s">
        <v>4472</v>
      </c>
      <c r="I477" t="s">
        <v>4518</v>
      </c>
      <c r="J477" t="s">
        <v>4519</v>
      </c>
      <c r="K477" t="s">
        <v>4520</v>
      </c>
      <c r="L477" t="s">
        <v>4557</v>
      </c>
      <c r="M477" t="s">
        <v>4927</v>
      </c>
    </row>
    <row r="478" spans="1:14">
      <c r="A478" t="s">
        <v>1167</v>
      </c>
      <c r="B478" t="s">
        <v>1168</v>
      </c>
      <c r="C478" t="s">
        <v>4922</v>
      </c>
      <c r="D478" t="s">
        <v>4923</v>
      </c>
      <c r="E478" t="s">
        <v>4444</v>
      </c>
      <c r="F478" t="s">
        <v>4470</v>
      </c>
      <c r="G478" t="s">
        <v>4471</v>
      </c>
      <c r="H478" t="s">
        <v>4472</v>
      </c>
      <c r="I478" t="s">
        <v>4518</v>
      </c>
      <c r="J478" t="s">
        <v>4519</v>
      </c>
      <c r="K478" t="s">
        <v>4520</v>
      </c>
      <c r="L478" t="s">
        <v>4557</v>
      </c>
      <c r="M478" t="s">
        <v>4924</v>
      </c>
    </row>
    <row r="479" spans="1:14">
      <c r="A479" t="s">
        <v>1170</v>
      </c>
      <c r="B479" t="s">
        <v>1171</v>
      </c>
      <c r="C479" t="s">
        <v>4928</v>
      </c>
      <c r="D479" t="s">
        <v>4929</v>
      </c>
      <c r="E479" t="s">
        <v>4444</v>
      </c>
      <c r="F479" t="s">
        <v>4470</v>
      </c>
      <c r="G479" t="s">
        <v>4471</v>
      </c>
      <c r="H479" t="s">
        <v>4472</v>
      </c>
      <c r="I479" t="s">
        <v>4473</v>
      </c>
      <c r="J479" t="s">
        <v>4474</v>
      </c>
      <c r="K479" t="s">
        <v>4475</v>
      </c>
      <c r="L479" t="s">
        <v>4552</v>
      </c>
      <c r="M479" t="s">
        <v>4930</v>
      </c>
      <c r="N479" t="s">
        <v>4931</v>
      </c>
    </row>
    <row r="480" spans="1:14">
      <c r="A480" t="s">
        <v>1172</v>
      </c>
      <c r="B480" t="s">
        <v>1173</v>
      </c>
      <c r="C480" t="s">
        <v>4928</v>
      </c>
      <c r="D480" t="s">
        <v>4929</v>
      </c>
      <c r="E480" t="s">
        <v>4444</v>
      </c>
      <c r="F480" t="s">
        <v>4470</v>
      </c>
      <c r="G480" t="s">
        <v>4471</v>
      </c>
      <c r="H480" t="s">
        <v>4472</v>
      </c>
      <c r="I480" t="s">
        <v>4473</v>
      </c>
      <c r="J480" t="s">
        <v>4474</v>
      </c>
      <c r="K480" t="s">
        <v>4475</v>
      </c>
      <c r="L480" t="s">
        <v>4552</v>
      </c>
      <c r="M480" t="s">
        <v>4930</v>
      </c>
      <c r="N480" t="s">
        <v>4931</v>
      </c>
    </row>
    <row r="481" spans="1:14">
      <c r="A481" t="s">
        <v>1174</v>
      </c>
      <c r="B481" t="s">
        <v>1175</v>
      </c>
      <c r="C481" t="s">
        <v>4928</v>
      </c>
      <c r="D481" t="s">
        <v>4929</v>
      </c>
      <c r="E481" t="s">
        <v>4444</v>
      </c>
      <c r="F481" t="s">
        <v>4470</v>
      </c>
      <c r="G481" t="s">
        <v>4471</v>
      </c>
      <c r="H481" t="s">
        <v>4472</v>
      </c>
      <c r="I481" t="s">
        <v>4473</v>
      </c>
      <c r="J481" t="s">
        <v>4474</v>
      </c>
      <c r="K481" t="s">
        <v>4475</v>
      </c>
      <c r="L481" t="s">
        <v>4552</v>
      </c>
      <c r="M481" t="s">
        <v>4930</v>
      </c>
      <c r="N481" t="s">
        <v>4931</v>
      </c>
    </row>
    <row r="482" spans="1:14">
      <c r="A482" t="s">
        <v>1176</v>
      </c>
      <c r="B482" t="s">
        <v>1177</v>
      </c>
      <c r="C482" t="s">
        <v>4550</v>
      </c>
      <c r="D482" t="s">
        <v>4932</v>
      </c>
      <c r="E482" t="s">
        <v>4444</v>
      </c>
      <c r="F482" t="s">
        <v>4470</v>
      </c>
      <c r="G482" t="s">
        <v>4471</v>
      </c>
      <c r="H482" t="s">
        <v>4472</v>
      </c>
      <c r="I482" t="s">
        <v>4473</v>
      </c>
      <c r="J482" t="s">
        <v>4474</v>
      </c>
      <c r="K482" t="s">
        <v>4475</v>
      </c>
      <c r="L482" t="s">
        <v>4552</v>
      </c>
      <c r="M482" t="s">
        <v>4553</v>
      </c>
      <c r="N482" t="s">
        <v>4554</v>
      </c>
    </row>
    <row r="483" spans="1:14">
      <c r="A483" t="s">
        <v>1178</v>
      </c>
      <c r="B483" t="s">
        <v>1179</v>
      </c>
      <c r="C483" t="s">
        <v>4550</v>
      </c>
      <c r="D483" t="s">
        <v>4932</v>
      </c>
      <c r="E483" t="s">
        <v>4444</v>
      </c>
      <c r="F483" t="s">
        <v>4470</v>
      </c>
      <c r="G483" t="s">
        <v>4471</v>
      </c>
      <c r="H483" t="s">
        <v>4472</v>
      </c>
      <c r="I483" t="s">
        <v>4473</v>
      </c>
      <c r="J483" t="s">
        <v>4474</v>
      </c>
      <c r="K483" t="s">
        <v>4475</v>
      </c>
      <c r="L483" t="s">
        <v>4552</v>
      </c>
      <c r="M483" t="s">
        <v>4553</v>
      </c>
      <c r="N483" t="s">
        <v>4554</v>
      </c>
    </row>
    <row r="484" spans="1:14">
      <c r="A484" t="s">
        <v>1180</v>
      </c>
      <c r="B484" t="s">
        <v>1181</v>
      </c>
      <c r="C484" t="s">
        <v>4550</v>
      </c>
      <c r="D484" t="s">
        <v>4932</v>
      </c>
      <c r="E484" t="s">
        <v>4444</v>
      </c>
      <c r="F484" t="s">
        <v>4470</v>
      </c>
      <c r="G484" t="s">
        <v>4471</v>
      </c>
      <c r="H484" t="s">
        <v>4472</v>
      </c>
      <c r="I484" t="s">
        <v>4473</v>
      </c>
      <c r="J484" t="s">
        <v>4474</v>
      </c>
      <c r="K484" t="s">
        <v>4475</v>
      </c>
      <c r="L484" t="s">
        <v>4552</v>
      </c>
      <c r="M484" t="s">
        <v>4553</v>
      </c>
      <c r="N484" t="s">
        <v>4554</v>
      </c>
    </row>
    <row r="485" spans="1:14">
      <c r="A485" t="s">
        <v>1182</v>
      </c>
      <c r="B485" t="s">
        <v>1183</v>
      </c>
      <c r="C485" t="s">
        <v>4550</v>
      </c>
      <c r="D485" t="s">
        <v>4932</v>
      </c>
      <c r="E485" t="s">
        <v>4444</v>
      </c>
      <c r="F485" t="s">
        <v>4470</v>
      </c>
      <c r="G485" t="s">
        <v>4471</v>
      </c>
      <c r="H485" t="s">
        <v>4472</v>
      </c>
      <c r="I485" t="s">
        <v>4473</v>
      </c>
      <c r="J485" t="s">
        <v>4474</v>
      </c>
      <c r="K485" t="s">
        <v>4475</v>
      </c>
      <c r="L485" t="s">
        <v>4552</v>
      </c>
      <c r="M485" t="s">
        <v>4553</v>
      </c>
      <c r="N485" t="s">
        <v>4554</v>
      </c>
    </row>
    <row r="486" spans="1:14">
      <c r="A486" t="s">
        <v>1184</v>
      </c>
      <c r="B486" t="s">
        <v>1185</v>
      </c>
      <c r="C486" t="s">
        <v>4550</v>
      </c>
      <c r="D486" t="s">
        <v>4932</v>
      </c>
      <c r="E486" t="s">
        <v>4444</v>
      </c>
      <c r="F486" t="s">
        <v>4470</v>
      </c>
      <c r="G486" t="s">
        <v>4471</v>
      </c>
      <c r="H486" t="s">
        <v>4472</v>
      </c>
      <c r="I486" t="s">
        <v>4473</v>
      </c>
      <c r="J486" t="s">
        <v>4474</v>
      </c>
      <c r="K486" t="s">
        <v>4475</v>
      </c>
      <c r="L486" t="s">
        <v>4552</v>
      </c>
      <c r="M486" t="s">
        <v>4553</v>
      </c>
      <c r="N486" t="s">
        <v>4554</v>
      </c>
    </row>
    <row r="487" spans="1:14">
      <c r="A487" t="s">
        <v>1191</v>
      </c>
      <c r="B487" t="s">
        <v>1192</v>
      </c>
      <c r="C487" t="s">
        <v>4550</v>
      </c>
      <c r="D487" t="s">
        <v>4932</v>
      </c>
      <c r="E487" t="s">
        <v>4444</v>
      </c>
      <c r="F487" t="s">
        <v>4470</v>
      </c>
      <c r="G487" t="s">
        <v>4471</v>
      </c>
      <c r="H487" t="s">
        <v>4472</v>
      </c>
      <c r="I487" t="s">
        <v>4473</v>
      </c>
      <c r="J487" t="s">
        <v>4474</v>
      </c>
      <c r="K487" t="s">
        <v>4475</v>
      </c>
      <c r="L487" t="s">
        <v>4552</v>
      </c>
      <c r="M487" t="s">
        <v>4553</v>
      </c>
      <c r="N487" t="s">
        <v>4554</v>
      </c>
    </row>
    <row r="488" spans="1:14">
      <c r="A488" t="s">
        <v>1193</v>
      </c>
      <c r="B488" t="s">
        <v>1194</v>
      </c>
      <c r="C488" t="s">
        <v>4550</v>
      </c>
      <c r="D488" t="s">
        <v>4932</v>
      </c>
      <c r="E488" t="s">
        <v>4444</v>
      </c>
      <c r="F488" t="s">
        <v>4470</v>
      </c>
      <c r="G488" t="s">
        <v>4471</v>
      </c>
      <c r="H488" t="s">
        <v>4472</v>
      </c>
      <c r="I488" t="s">
        <v>4473</v>
      </c>
      <c r="J488" t="s">
        <v>4474</v>
      </c>
      <c r="K488" t="s">
        <v>4475</v>
      </c>
      <c r="L488" t="s">
        <v>4552</v>
      </c>
      <c r="M488" t="s">
        <v>4553</v>
      </c>
      <c r="N488" t="s">
        <v>4554</v>
      </c>
    </row>
    <row r="489" spans="1:14">
      <c r="A489" t="s">
        <v>1195</v>
      </c>
      <c r="B489" t="s">
        <v>1196</v>
      </c>
      <c r="C489" t="s">
        <v>4550</v>
      </c>
      <c r="D489" t="s">
        <v>4932</v>
      </c>
      <c r="E489" t="s">
        <v>4444</v>
      </c>
      <c r="F489" t="s">
        <v>4470</v>
      </c>
      <c r="G489" t="s">
        <v>4471</v>
      </c>
      <c r="H489" t="s">
        <v>4472</v>
      </c>
      <c r="I489" t="s">
        <v>4473</v>
      </c>
      <c r="J489" t="s">
        <v>4474</v>
      </c>
      <c r="K489" t="s">
        <v>4475</v>
      </c>
      <c r="L489" t="s">
        <v>4552</v>
      </c>
      <c r="M489" t="s">
        <v>4553</v>
      </c>
      <c r="N489" t="s">
        <v>4554</v>
      </c>
    </row>
    <row r="490" spans="1:14">
      <c r="A490" t="s">
        <v>1197</v>
      </c>
      <c r="B490" t="s">
        <v>1198</v>
      </c>
      <c r="C490" t="s">
        <v>4550</v>
      </c>
      <c r="D490" t="s">
        <v>4932</v>
      </c>
      <c r="E490" t="s">
        <v>4444</v>
      </c>
      <c r="F490" t="s">
        <v>4470</v>
      </c>
      <c r="G490" t="s">
        <v>4471</v>
      </c>
      <c r="H490" t="s">
        <v>4472</v>
      </c>
      <c r="I490" t="s">
        <v>4473</v>
      </c>
      <c r="J490" t="s">
        <v>4474</v>
      </c>
      <c r="K490" t="s">
        <v>4475</v>
      </c>
      <c r="L490" t="s">
        <v>4552</v>
      </c>
      <c r="M490" t="s">
        <v>4553</v>
      </c>
      <c r="N490" t="s">
        <v>4554</v>
      </c>
    </row>
    <row r="491" spans="1:14">
      <c r="A491" t="s">
        <v>1199</v>
      </c>
      <c r="B491" t="s">
        <v>1200</v>
      </c>
      <c r="C491" t="s">
        <v>4550</v>
      </c>
      <c r="D491" t="s">
        <v>4932</v>
      </c>
      <c r="E491" t="s">
        <v>4444</v>
      </c>
      <c r="F491" t="s">
        <v>4470</v>
      </c>
      <c r="G491" t="s">
        <v>4471</v>
      </c>
      <c r="H491" t="s">
        <v>4472</v>
      </c>
      <c r="I491" t="s">
        <v>4473</v>
      </c>
      <c r="J491" t="s">
        <v>4474</v>
      </c>
      <c r="K491" t="s">
        <v>4475</v>
      </c>
      <c r="L491" t="s">
        <v>4552</v>
      </c>
      <c r="M491" t="s">
        <v>4553</v>
      </c>
      <c r="N491" t="s">
        <v>4554</v>
      </c>
    </row>
    <row r="492" spans="1:14">
      <c r="A492" t="s">
        <v>1201</v>
      </c>
      <c r="B492" t="s">
        <v>1202</v>
      </c>
      <c r="C492" t="s">
        <v>4871</v>
      </c>
      <c r="D492" t="s">
        <v>4443</v>
      </c>
      <c r="E492" t="s">
        <v>4444</v>
      </c>
      <c r="F492" t="s">
        <v>4470</v>
      </c>
      <c r="G492" t="s">
        <v>4471</v>
      </c>
      <c r="H492" t="s">
        <v>4472</v>
      </c>
      <c r="I492" t="s">
        <v>4518</v>
      </c>
      <c r="J492" t="s">
        <v>4519</v>
      </c>
      <c r="K492" t="s">
        <v>4520</v>
      </c>
      <c r="L492" t="s">
        <v>4478</v>
      </c>
      <c r="M492" t="s">
        <v>4520</v>
      </c>
      <c r="N492" t="s">
        <v>4873</v>
      </c>
    </row>
    <row r="493" spans="1:14">
      <c r="A493" t="s">
        <v>1203</v>
      </c>
      <c r="B493" t="s">
        <v>1204</v>
      </c>
      <c r="C493" t="s">
        <v>4871</v>
      </c>
      <c r="D493" t="s">
        <v>4443</v>
      </c>
      <c r="E493" t="s">
        <v>4444</v>
      </c>
      <c r="F493" t="s">
        <v>4470</v>
      </c>
      <c r="G493" t="s">
        <v>4471</v>
      </c>
      <c r="H493" t="s">
        <v>4472</v>
      </c>
      <c r="I493" t="s">
        <v>4518</v>
      </c>
      <c r="J493" t="s">
        <v>4519</v>
      </c>
      <c r="K493" t="s">
        <v>4520</v>
      </c>
      <c r="L493" t="s">
        <v>4478</v>
      </c>
      <c r="M493" t="s">
        <v>4520</v>
      </c>
      <c r="N493" t="s">
        <v>4873</v>
      </c>
    </row>
    <row r="494" spans="1:14">
      <c r="A494" t="s">
        <v>1205</v>
      </c>
      <c r="B494" t="s">
        <v>1206</v>
      </c>
      <c r="C494" t="s">
        <v>4871</v>
      </c>
      <c r="D494" t="s">
        <v>4443</v>
      </c>
      <c r="E494" t="s">
        <v>4444</v>
      </c>
      <c r="F494" t="s">
        <v>4470</v>
      </c>
      <c r="G494" t="s">
        <v>4471</v>
      </c>
      <c r="H494" t="s">
        <v>4472</v>
      </c>
      <c r="I494" t="s">
        <v>4518</v>
      </c>
      <c r="J494" t="s">
        <v>4519</v>
      </c>
      <c r="K494" t="s">
        <v>4520</v>
      </c>
      <c r="L494" t="s">
        <v>4478</v>
      </c>
      <c r="M494" t="s">
        <v>4520</v>
      </c>
      <c r="N494" t="s">
        <v>4873</v>
      </c>
    </row>
    <row r="495" spans="1:14">
      <c r="A495" t="s">
        <v>1207</v>
      </c>
      <c r="B495" t="s">
        <v>1208</v>
      </c>
      <c r="C495" t="s">
        <v>4871</v>
      </c>
      <c r="D495" t="s">
        <v>4443</v>
      </c>
      <c r="E495" t="s">
        <v>4444</v>
      </c>
      <c r="F495" t="s">
        <v>4470</v>
      </c>
      <c r="G495" t="s">
        <v>4471</v>
      </c>
      <c r="H495" t="s">
        <v>4472</v>
      </c>
      <c r="I495" t="s">
        <v>4518</v>
      </c>
      <c r="J495" t="s">
        <v>4519</v>
      </c>
      <c r="K495" t="s">
        <v>4520</v>
      </c>
      <c r="L495" t="s">
        <v>4478</v>
      </c>
      <c r="M495" t="s">
        <v>4520</v>
      </c>
      <c r="N495" t="s">
        <v>4873</v>
      </c>
    </row>
    <row r="496" spans="1:14">
      <c r="A496" t="s">
        <v>1209</v>
      </c>
      <c r="B496" t="s">
        <v>1210</v>
      </c>
      <c r="C496" t="s">
        <v>4871</v>
      </c>
      <c r="D496" t="s">
        <v>4443</v>
      </c>
      <c r="E496" t="s">
        <v>4444</v>
      </c>
      <c r="F496" t="s">
        <v>4470</v>
      </c>
      <c r="G496" t="s">
        <v>4471</v>
      </c>
      <c r="H496" t="s">
        <v>4472</v>
      </c>
      <c r="I496" t="s">
        <v>4518</v>
      </c>
      <c r="J496" t="s">
        <v>4519</v>
      </c>
      <c r="K496" t="s">
        <v>4520</v>
      </c>
      <c r="L496" t="s">
        <v>4478</v>
      </c>
      <c r="M496" t="s">
        <v>4520</v>
      </c>
      <c r="N496" t="s">
        <v>4873</v>
      </c>
    </row>
    <row r="497" spans="1:17">
      <c r="A497" t="s">
        <v>1211</v>
      </c>
      <c r="B497" t="s">
        <v>1212</v>
      </c>
      <c r="C497" t="s">
        <v>4933</v>
      </c>
      <c r="D497" t="s">
        <v>4934</v>
      </c>
      <c r="E497" t="s">
        <v>4444</v>
      </c>
      <c r="F497" t="s">
        <v>4470</v>
      </c>
      <c r="G497" t="s">
        <v>4471</v>
      </c>
      <c r="H497" t="s">
        <v>4472</v>
      </c>
      <c r="I497" t="s">
        <v>4473</v>
      </c>
      <c r="J497" t="s">
        <v>4474</v>
      </c>
      <c r="K497" t="s">
        <v>4475</v>
      </c>
      <c r="L497" t="s">
        <v>4552</v>
      </c>
      <c r="M497" t="s">
        <v>4478</v>
      </c>
      <c r="N497" t="s">
        <v>4552</v>
      </c>
      <c r="O497" t="s">
        <v>4935</v>
      </c>
    </row>
    <row r="498" spans="1:17">
      <c r="A498" t="s">
        <v>1214</v>
      </c>
      <c r="B498" t="s">
        <v>1215</v>
      </c>
      <c r="C498" t="s">
        <v>4933</v>
      </c>
      <c r="D498" t="s">
        <v>4934</v>
      </c>
      <c r="E498" t="s">
        <v>4444</v>
      </c>
      <c r="F498" t="s">
        <v>4470</v>
      </c>
      <c r="G498" t="s">
        <v>4471</v>
      </c>
      <c r="H498" t="s">
        <v>4472</v>
      </c>
      <c r="I498" t="s">
        <v>4473</v>
      </c>
      <c r="J498" t="s">
        <v>4474</v>
      </c>
      <c r="K498" t="s">
        <v>4475</v>
      </c>
      <c r="L498" t="s">
        <v>4552</v>
      </c>
      <c r="M498" t="s">
        <v>4478</v>
      </c>
      <c r="N498" t="s">
        <v>4552</v>
      </c>
      <c r="O498" t="s">
        <v>4935</v>
      </c>
    </row>
    <row r="499" spans="1:17">
      <c r="A499" t="s">
        <v>1216</v>
      </c>
      <c r="B499" t="s">
        <v>1217</v>
      </c>
      <c r="C499" t="s">
        <v>4933</v>
      </c>
      <c r="D499" t="s">
        <v>4934</v>
      </c>
      <c r="E499" t="s">
        <v>4444</v>
      </c>
      <c r="F499" t="s">
        <v>4470</v>
      </c>
      <c r="G499" t="s">
        <v>4471</v>
      </c>
      <c r="H499" t="s">
        <v>4472</v>
      </c>
      <c r="I499" t="s">
        <v>4473</v>
      </c>
      <c r="J499" t="s">
        <v>4474</v>
      </c>
      <c r="K499" t="s">
        <v>4475</v>
      </c>
      <c r="L499" t="s">
        <v>4552</v>
      </c>
      <c r="M499" t="s">
        <v>4478</v>
      </c>
      <c r="N499" t="s">
        <v>4552</v>
      </c>
      <c r="O499" t="s">
        <v>4935</v>
      </c>
    </row>
    <row r="500" spans="1:17">
      <c r="A500" t="s">
        <v>1218</v>
      </c>
      <c r="B500" t="s">
        <v>1219</v>
      </c>
      <c r="C500" t="s">
        <v>4933</v>
      </c>
      <c r="D500" t="s">
        <v>4934</v>
      </c>
      <c r="E500" t="s">
        <v>4444</v>
      </c>
      <c r="F500" t="s">
        <v>4470</v>
      </c>
      <c r="G500" t="s">
        <v>4471</v>
      </c>
      <c r="H500" t="s">
        <v>4472</v>
      </c>
      <c r="I500" t="s">
        <v>4473</v>
      </c>
      <c r="J500" t="s">
        <v>4474</v>
      </c>
      <c r="K500" t="s">
        <v>4475</v>
      </c>
      <c r="L500" t="s">
        <v>4552</v>
      </c>
      <c r="M500" t="s">
        <v>4478</v>
      </c>
      <c r="N500" t="s">
        <v>4552</v>
      </c>
      <c r="O500" t="s">
        <v>4935</v>
      </c>
    </row>
    <row r="501" spans="1:17">
      <c r="A501" t="s">
        <v>1220</v>
      </c>
      <c r="B501" t="s">
        <v>1221</v>
      </c>
      <c r="C501" t="s">
        <v>4933</v>
      </c>
      <c r="D501" t="s">
        <v>4934</v>
      </c>
      <c r="E501" t="s">
        <v>4444</v>
      </c>
      <c r="F501" t="s">
        <v>4470</v>
      </c>
      <c r="G501" t="s">
        <v>4471</v>
      </c>
      <c r="H501" t="s">
        <v>4472</v>
      </c>
      <c r="I501" t="s">
        <v>4473</v>
      </c>
      <c r="J501" t="s">
        <v>4474</v>
      </c>
      <c r="K501" t="s">
        <v>4475</v>
      </c>
      <c r="L501" t="s">
        <v>4552</v>
      </c>
      <c r="M501" t="s">
        <v>4478</v>
      </c>
      <c r="N501" t="s">
        <v>4552</v>
      </c>
      <c r="O501" t="s">
        <v>4935</v>
      </c>
    </row>
    <row r="502" spans="1:17">
      <c r="A502" t="s">
        <v>1222</v>
      </c>
      <c r="B502" t="s">
        <v>1223</v>
      </c>
      <c r="C502" t="s">
        <v>4550</v>
      </c>
      <c r="D502" t="s">
        <v>4551</v>
      </c>
      <c r="E502" t="s">
        <v>4444</v>
      </c>
      <c r="F502" t="s">
        <v>4470</v>
      </c>
      <c r="G502" t="s">
        <v>4471</v>
      </c>
      <c r="H502" t="s">
        <v>4472</v>
      </c>
      <c r="I502" t="s">
        <v>4473</v>
      </c>
      <c r="J502" t="s">
        <v>4474</v>
      </c>
      <c r="K502" t="s">
        <v>4475</v>
      </c>
      <c r="L502" t="s">
        <v>4552</v>
      </c>
      <c r="M502" t="s">
        <v>4553</v>
      </c>
      <c r="N502" t="s">
        <v>4554</v>
      </c>
    </row>
    <row r="503" spans="1:17">
      <c r="A503" t="s">
        <v>1224</v>
      </c>
      <c r="B503" t="s">
        <v>1225</v>
      </c>
      <c r="C503" t="s">
        <v>4550</v>
      </c>
      <c r="D503" t="s">
        <v>4551</v>
      </c>
      <c r="E503" t="s">
        <v>4444</v>
      </c>
      <c r="F503" t="s">
        <v>4470</v>
      </c>
      <c r="G503" t="s">
        <v>4471</v>
      </c>
      <c r="H503" t="s">
        <v>4472</v>
      </c>
      <c r="I503" t="s">
        <v>4473</v>
      </c>
      <c r="J503" t="s">
        <v>4474</v>
      </c>
      <c r="K503" t="s">
        <v>4475</v>
      </c>
      <c r="L503" t="s">
        <v>4552</v>
      </c>
      <c r="M503" t="s">
        <v>4553</v>
      </c>
      <c r="N503" t="s">
        <v>4554</v>
      </c>
    </row>
    <row r="504" spans="1:17">
      <c r="A504" t="s">
        <v>1226</v>
      </c>
      <c r="B504" t="s">
        <v>1227</v>
      </c>
      <c r="C504" t="s">
        <v>4550</v>
      </c>
      <c r="D504" t="s">
        <v>4551</v>
      </c>
      <c r="E504" t="s">
        <v>4444</v>
      </c>
      <c r="F504" t="s">
        <v>4470</v>
      </c>
      <c r="G504" t="s">
        <v>4471</v>
      </c>
      <c r="H504" t="s">
        <v>4472</v>
      </c>
      <c r="I504" t="s">
        <v>4473</v>
      </c>
      <c r="J504" t="s">
        <v>4474</v>
      </c>
      <c r="K504" t="s">
        <v>4475</v>
      </c>
      <c r="L504" t="s">
        <v>4552</v>
      </c>
      <c r="M504" t="s">
        <v>4553</v>
      </c>
      <c r="N504" t="s">
        <v>4554</v>
      </c>
    </row>
    <row r="505" spans="1:17">
      <c r="A505" t="s">
        <v>1228</v>
      </c>
      <c r="B505" t="s">
        <v>1229</v>
      </c>
      <c r="C505" t="s">
        <v>4490</v>
      </c>
      <c r="D505" t="s">
        <v>4491</v>
      </c>
      <c r="E505" t="s">
        <v>4444</v>
      </c>
      <c r="F505" t="s">
        <v>4445</v>
      </c>
      <c r="G505" t="s">
        <v>4446</v>
      </c>
      <c r="H505" t="s">
        <v>4447</v>
      </c>
      <c r="I505" t="s">
        <v>4448</v>
      </c>
      <c r="J505" t="s">
        <v>4449</v>
      </c>
      <c r="K505" t="s">
        <v>4492</v>
      </c>
      <c r="L505" t="s">
        <v>4493</v>
      </c>
      <c r="M505" t="s">
        <v>4494</v>
      </c>
      <c r="N505" t="s">
        <v>4495</v>
      </c>
      <c r="O505" t="s">
        <v>4496</v>
      </c>
      <c r="P505" t="s">
        <v>4497</v>
      </c>
      <c r="Q505" t="s">
        <v>4498</v>
      </c>
    </row>
    <row r="506" spans="1:17">
      <c r="A506" t="s">
        <v>1230</v>
      </c>
      <c r="B506" t="s">
        <v>1231</v>
      </c>
      <c r="C506" t="s">
        <v>4555</v>
      </c>
      <c r="D506" t="s">
        <v>4556</v>
      </c>
      <c r="E506" t="s">
        <v>4444</v>
      </c>
      <c r="F506" t="s">
        <v>4470</v>
      </c>
      <c r="G506" t="s">
        <v>4471</v>
      </c>
      <c r="H506" t="s">
        <v>4472</v>
      </c>
      <c r="I506" t="s">
        <v>4518</v>
      </c>
      <c r="J506" t="s">
        <v>4519</v>
      </c>
      <c r="K506" t="s">
        <v>4520</v>
      </c>
      <c r="L506" t="s">
        <v>4557</v>
      </c>
      <c r="M506" t="s">
        <v>4558</v>
      </c>
    </row>
    <row r="507" spans="1:17">
      <c r="A507" t="s">
        <v>1232</v>
      </c>
      <c r="B507" t="s">
        <v>1233</v>
      </c>
      <c r="C507" t="s">
        <v>4555</v>
      </c>
      <c r="D507" t="s">
        <v>4556</v>
      </c>
      <c r="E507" t="s">
        <v>4444</v>
      </c>
      <c r="F507" t="s">
        <v>4470</v>
      </c>
      <c r="G507" t="s">
        <v>4471</v>
      </c>
      <c r="H507" t="s">
        <v>4472</v>
      </c>
      <c r="I507" t="s">
        <v>4518</v>
      </c>
      <c r="J507" t="s">
        <v>4519</v>
      </c>
      <c r="K507" t="s">
        <v>4520</v>
      </c>
      <c r="L507" t="s">
        <v>4557</v>
      </c>
      <c r="M507" t="s">
        <v>4558</v>
      </c>
    </row>
    <row r="508" spans="1:17">
      <c r="A508" t="s">
        <v>1234</v>
      </c>
      <c r="B508" t="s">
        <v>1235</v>
      </c>
      <c r="C508" t="s">
        <v>4936</v>
      </c>
      <c r="D508" t="s">
        <v>4937</v>
      </c>
      <c r="E508" t="s">
        <v>4444</v>
      </c>
      <c r="F508" t="s">
        <v>4470</v>
      </c>
      <c r="G508" t="s">
        <v>4471</v>
      </c>
      <c r="H508" t="s">
        <v>4472</v>
      </c>
      <c r="I508" t="s">
        <v>4473</v>
      </c>
      <c r="J508" t="s">
        <v>4485</v>
      </c>
      <c r="K508" t="s">
        <v>4486</v>
      </c>
      <c r="L508" t="s">
        <v>4487</v>
      </c>
      <c r="M508" t="s">
        <v>4938</v>
      </c>
      <c r="N508" t="s">
        <v>4936</v>
      </c>
      <c r="O508" t="s">
        <v>4936</v>
      </c>
      <c r="P508" t="s">
        <v>4937</v>
      </c>
      <c r="Q508" t="s">
        <v>4809</v>
      </c>
    </row>
    <row r="509" spans="1:17">
      <c r="A509" t="s">
        <v>1236</v>
      </c>
      <c r="B509" t="s">
        <v>1237</v>
      </c>
      <c r="C509" t="s">
        <v>4936</v>
      </c>
      <c r="D509" t="s">
        <v>4937</v>
      </c>
      <c r="E509" t="s">
        <v>4444</v>
      </c>
      <c r="F509" t="s">
        <v>4470</v>
      </c>
      <c r="G509" t="s">
        <v>4471</v>
      </c>
      <c r="H509" t="s">
        <v>4472</v>
      </c>
      <c r="I509" t="s">
        <v>4473</v>
      </c>
      <c r="J509" t="s">
        <v>4485</v>
      </c>
      <c r="K509" t="s">
        <v>4486</v>
      </c>
      <c r="L509" t="s">
        <v>4487</v>
      </c>
      <c r="M509" t="s">
        <v>4938</v>
      </c>
      <c r="N509" t="s">
        <v>4936</v>
      </c>
      <c r="O509" t="s">
        <v>4936</v>
      </c>
      <c r="P509" t="s">
        <v>4937</v>
      </c>
      <c r="Q509" t="s">
        <v>4809</v>
      </c>
    </row>
    <row r="510" spans="1:17">
      <c r="A510" t="s">
        <v>1239</v>
      </c>
      <c r="B510" t="s">
        <v>1240</v>
      </c>
      <c r="C510" t="s">
        <v>4936</v>
      </c>
      <c r="D510" t="s">
        <v>4937</v>
      </c>
      <c r="E510" t="s">
        <v>4444</v>
      </c>
      <c r="F510" t="s">
        <v>4470</v>
      </c>
      <c r="G510" t="s">
        <v>4471</v>
      </c>
      <c r="H510" t="s">
        <v>4472</v>
      </c>
      <c r="I510" t="s">
        <v>4473</v>
      </c>
      <c r="J510" t="s">
        <v>4485</v>
      </c>
      <c r="K510" t="s">
        <v>4486</v>
      </c>
      <c r="L510" t="s">
        <v>4487</v>
      </c>
      <c r="M510" t="s">
        <v>4938</v>
      </c>
      <c r="N510" t="s">
        <v>4936</v>
      </c>
      <c r="O510" t="s">
        <v>4936</v>
      </c>
      <c r="P510" t="s">
        <v>4937</v>
      </c>
      <c r="Q510" t="s">
        <v>4809</v>
      </c>
    </row>
    <row r="511" spans="1:17">
      <c r="A511" t="s">
        <v>1242</v>
      </c>
      <c r="B511" t="s">
        <v>1243</v>
      </c>
      <c r="C511" t="s">
        <v>4936</v>
      </c>
      <c r="D511" t="s">
        <v>4937</v>
      </c>
      <c r="E511" t="s">
        <v>4444</v>
      </c>
      <c r="F511" t="s">
        <v>4470</v>
      </c>
      <c r="G511" t="s">
        <v>4471</v>
      </c>
      <c r="H511" t="s">
        <v>4472</v>
      </c>
      <c r="I511" t="s">
        <v>4473</v>
      </c>
      <c r="J511" t="s">
        <v>4485</v>
      </c>
      <c r="K511" t="s">
        <v>4486</v>
      </c>
      <c r="L511" t="s">
        <v>4487</v>
      </c>
      <c r="M511" t="s">
        <v>4938</v>
      </c>
      <c r="N511" t="s">
        <v>4936</v>
      </c>
      <c r="O511" t="s">
        <v>4936</v>
      </c>
      <c r="P511" t="s">
        <v>4937</v>
      </c>
      <c r="Q511" t="s">
        <v>4809</v>
      </c>
    </row>
    <row r="512" spans="1:17">
      <c r="A512" t="s">
        <v>1244</v>
      </c>
      <c r="B512" t="s">
        <v>1245</v>
      </c>
      <c r="C512" t="s">
        <v>4936</v>
      </c>
      <c r="D512" t="s">
        <v>4937</v>
      </c>
      <c r="E512" t="s">
        <v>4444</v>
      </c>
      <c r="F512" t="s">
        <v>4470</v>
      </c>
      <c r="G512" t="s">
        <v>4471</v>
      </c>
      <c r="H512" t="s">
        <v>4472</v>
      </c>
      <c r="I512" t="s">
        <v>4473</v>
      </c>
      <c r="J512" t="s">
        <v>4485</v>
      </c>
      <c r="K512" t="s">
        <v>4486</v>
      </c>
      <c r="L512" t="s">
        <v>4487</v>
      </c>
      <c r="M512" t="s">
        <v>4938</v>
      </c>
      <c r="N512" t="s">
        <v>4936</v>
      </c>
      <c r="O512" t="s">
        <v>4936</v>
      </c>
      <c r="P512" t="s">
        <v>4937</v>
      </c>
      <c r="Q512" t="s">
        <v>4809</v>
      </c>
    </row>
    <row r="513" spans="1:18">
      <c r="A513" t="s">
        <v>1248</v>
      </c>
      <c r="B513" t="s">
        <v>1249</v>
      </c>
      <c r="C513" t="s">
        <v>4936</v>
      </c>
      <c r="D513" t="s">
        <v>4937</v>
      </c>
      <c r="E513" t="s">
        <v>4444</v>
      </c>
      <c r="F513" t="s">
        <v>4470</v>
      </c>
      <c r="G513" t="s">
        <v>4471</v>
      </c>
      <c r="H513" t="s">
        <v>4472</v>
      </c>
      <c r="I513" t="s">
        <v>4473</v>
      </c>
      <c r="J513" t="s">
        <v>4485</v>
      </c>
      <c r="K513" t="s">
        <v>4486</v>
      </c>
      <c r="L513" t="s">
        <v>4487</v>
      </c>
      <c r="M513" t="s">
        <v>4938</v>
      </c>
      <c r="N513" t="s">
        <v>4936</v>
      </c>
      <c r="O513" t="s">
        <v>4936</v>
      </c>
      <c r="P513" t="s">
        <v>4937</v>
      </c>
      <c r="Q513" t="s">
        <v>4809</v>
      </c>
    </row>
    <row r="514" spans="1:18">
      <c r="A514" t="s">
        <v>1250</v>
      </c>
      <c r="B514" t="s">
        <v>1251</v>
      </c>
      <c r="C514" t="s">
        <v>4936</v>
      </c>
      <c r="D514" t="s">
        <v>4937</v>
      </c>
      <c r="E514" t="s">
        <v>4444</v>
      </c>
      <c r="F514" t="s">
        <v>4470</v>
      </c>
      <c r="G514" t="s">
        <v>4471</v>
      </c>
      <c r="H514" t="s">
        <v>4472</v>
      </c>
      <c r="I514" t="s">
        <v>4473</v>
      </c>
      <c r="J514" t="s">
        <v>4485</v>
      </c>
      <c r="K514" t="s">
        <v>4486</v>
      </c>
      <c r="L514" t="s">
        <v>4487</v>
      </c>
      <c r="M514" t="s">
        <v>4938</v>
      </c>
      <c r="N514" t="s">
        <v>4936</v>
      </c>
      <c r="O514" t="s">
        <v>4936</v>
      </c>
      <c r="P514" t="s">
        <v>4937</v>
      </c>
      <c r="Q514" t="s">
        <v>4809</v>
      </c>
    </row>
    <row r="515" spans="1:18">
      <c r="A515" t="s">
        <v>1252</v>
      </c>
      <c r="B515" t="s">
        <v>1253</v>
      </c>
      <c r="C515" t="s">
        <v>4936</v>
      </c>
      <c r="D515" t="s">
        <v>4937</v>
      </c>
      <c r="E515" t="s">
        <v>4444</v>
      </c>
      <c r="F515" t="s">
        <v>4470</v>
      </c>
      <c r="G515" t="s">
        <v>4471</v>
      </c>
      <c r="H515" t="s">
        <v>4472</v>
      </c>
      <c r="I515" t="s">
        <v>4473</v>
      </c>
      <c r="J515" t="s">
        <v>4485</v>
      </c>
      <c r="K515" t="s">
        <v>4486</v>
      </c>
      <c r="L515" t="s">
        <v>4487</v>
      </c>
      <c r="M515" t="s">
        <v>4938</v>
      </c>
      <c r="N515" t="s">
        <v>4936</v>
      </c>
      <c r="O515" t="s">
        <v>4936</v>
      </c>
      <c r="P515" t="s">
        <v>4937</v>
      </c>
      <c r="Q515" t="s">
        <v>4809</v>
      </c>
    </row>
    <row r="516" spans="1:18">
      <c r="A516" t="s">
        <v>1254</v>
      </c>
      <c r="B516" t="s">
        <v>1255</v>
      </c>
      <c r="C516" t="s">
        <v>4936</v>
      </c>
      <c r="D516" t="s">
        <v>4937</v>
      </c>
      <c r="E516" t="s">
        <v>4444</v>
      </c>
      <c r="F516" t="s">
        <v>4470</v>
      </c>
      <c r="G516" t="s">
        <v>4471</v>
      </c>
      <c r="H516" t="s">
        <v>4472</v>
      </c>
      <c r="I516" t="s">
        <v>4473</v>
      </c>
      <c r="J516" t="s">
        <v>4485</v>
      </c>
      <c r="K516" t="s">
        <v>4486</v>
      </c>
      <c r="L516" t="s">
        <v>4487</v>
      </c>
      <c r="M516" t="s">
        <v>4938</v>
      </c>
      <c r="N516" t="s">
        <v>4936</v>
      </c>
      <c r="O516" t="s">
        <v>4936</v>
      </c>
      <c r="P516" t="s">
        <v>4937</v>
      </c>
      <c r="Q516" t="s">
        <v>4809</v>
      </c>
    </row>
    <row r="517" spans="1:18">
      <c r="A517" t="s">
        <v>3318</v>
      </c>
      <c r="B517" t="s">
        <v>3319</v>
      </c>
      <c r="C517" t="s">
        <v>4939</v>
      </c>
      <c r="D517" t="s">
        <v>4940</v>
      </c>
      <c r="E517" t="s">
        <v>4444</v>
      </c>
      <c r="F517" t="s">
        <v>4470</v>
      </c>
      <c r="G517" t="s">
        <v>4471</v>
      </c>
      <c r="H517" t="s">
        <v>4472</v>
      </c>
      <c r="I517" t="s">
        <v>4473</v>
      </c>
      <c r="J517" t="s">
        <v>4474</v>
      </c>
      <c r="K517" t="s">
        <v>4475</v>
      </c>
      <c r="L517" t="s">
        <v>4476</v>
      </c>
      <c r="M517" t="s">
        <v>4477</v>
      </c>
      <c r="N517" t="s">
        <v>4941</v>
      </c>
    </row>
    <row r="518" spans="1:18">
      <c r="A518" t="s">
        <v>3776</v>
      </c>
      <c r="B518" t="s">
        <v>3777</v>
      </c>
      <c r="C518" t="s">
        <v>4939</v>
      </c>
      <c r="D518" t="s">
        <v>4940</v>
      </c>
      <c r="E518" t="s">
        <v>4444</v>
      </c>
      <c r="F518" t="s">
        <v>4470</v>
      </c>
      <c r="G518" t="s">
        <v>4471</v>
      </c>
      <c r="H518" t="s">
        <v>4472</v>
      </c>
      <c r="I518" t="s">
        <v>4473</v>
      </c>
      <c r="J518" t="s">
        <v>4474</v>
      </c>
      <c r="K518" t="s">
        <v>4475</v>
      </c>
      <c r="L518" t="s">
        <v>4476</v>
      </c>
      <c r="M518" t="s">
        <v>4477</v>
      </c>
      <c r="N518" t="s">
        <v>4941</v>
      </c>
    </row>
    <row r="519" spans="1:18">
      <c r="A519" t="s">
        <v>3774</v>
      </c>
      <c r="B519" t="s">
        <v>3775</v>
      </c>
      <c r="C519" t="s">
        <v>4939</v>
      </c>
      <c r="D519" t="s">
        <v>4940</v>
      </c>
      <c r="E519" t="s">
        <v>4444</v>
      </c>
      <c r="F519" t="s">
        <v>4470</v>
      </c>
      <c r="G519" t="s">
        <v>4471</v>
      </c>
      <c r="H519" t="s">
        <v>4472</v>
      </c>
      <c r="I519" t="s">
        <v>4473</v>
      </c>
      <c r="J519" t="s">
        <v>4474</v>
      </c>
      <c r="K519" t="s">
        <v>4475</v>
      </c>
      <c r="L519" t="s">
        <v>4476</v>
      </c>
      <c r="M519" t="s">
        <v>4477</v>
      </c>
      <c r="N519" t="s">
        <v>4941</v>
      </c>
    </row>
    <row r="520" spans="1:18">
      <c r="A520" t="s">
        <v>1263</v>
      </c>
      <c r="B520" t="s">
        <v>1264</v>
      </c>
      <c r="C520" t="s">
        <v>4939</v>
      </c>
      <c r="D520" t="s">
        <v>4940</v>
      </c>
      <c r="E520" t="s">
        <v>4444</v>
      </c>
      <c r="F520" t="s">
        <v>4470</v>
      </c>
      <c r="G520" t="s">
        <v>4471</v>
      </c>
      <c r="H520" t="s">
        <v>4472</v>
      </c>
      <c r="I520" t="s">
        <v>4473</v>
      </c>
      <c r="J520" t="s">
        <v>4474</v>
      </c>
      <c r="K520" t="s">
        <v>4475</v>
      </c>
      <c r="L520" t="s">
        <v>4476</v>
      </c>
      <c r="M520" t="s">
        <v>4477</v>
      </c>
      <c r="N520" t="s">
        <v>4941</v>
      </c>
    </row>
    <row r="521" spans="1:18">
      <c r="A521" t="s">
        <v>1265</v>
      </c>
      <c r="B521" t="s">
        <v>1266</v>
      </c>
      <c r="C521" t="s">
        <v>4555</v>
      </c>
      <c r="D521" t="s">
        <v>4556</v>
      </c>
      <c r="E521" t="s">
        <v>4444</v>
      </c>
      <c r="F521" t="s">
        <v>4470</v>
      </c>
      <c r="G521" t="s">
        <v>4471</v>
      </c>
      <c r="H521" t="s">
        <v>4472</v>
      </c>
      <c r="I521" t="s">
        <v>4518</v>
      </c>
      <c r="J521" t="s">
        <v>4519</v>
      </c>
      <c r="K521" t="s">
        <v>4520</v>
      </c>
      <c r="L521" t="s">
        <v>4557</v>
      </c>
      <c r="M521" t="s">
        <v>4558</v>
      </c>
    </row>
    <row r="522" spans="1:18">
      <c r="A522" t="s">
        <v>3756</v>
      </c>
      <c r="B522" t="s">
        <v>3757</v>
      </c>
      <c r="C522" t="s">
        <v>4589</v>
      </c>
      <c r="D522" t="s">
        <v>4590</v>
      </c>
      <c r="E522" t="s">
        <v>4444</v>
      </c>
      <c r="F522" t="s">
        <v>4445</v>
      </c>
      <c r="G522" t="s">
        <v>4446</v>
      </c>
      <c r="H522" t="s">
        <v>4447</v>
      </c>
      <c r="I522" t="s">
        <v>4448</v>
      </c>
      <c r="J522" t="s">
        <v>4449</v>
      </c>
      <c r="K522" t="s">
        <v>4459</v>
      </c>
      <c r="L522" t="s">
        <v>4460</v>
      </c>
      <c r="M522" t="s">
        <v>4501</v>
      </c>
      <c r="N522" t="s">
        <v>4591</v>
      </c>
      <c r="O522" t="s">
        <v>4592</v>
      </c>
      <c r="P522" t="s">
        <v>4593</v>
      </c>
      <c r="Q522" t="s">
        <v>4594</v>
      </c>
      <c r="R522" t="s">
        <v>4595</v>
      </c>
    </row>
    <row r="523" spans="1:18">
      <c r="A523" t="s">
        <v>4031</v>
      </c>
      <c r="B523" t="s">
        <v>4032</v>
      </c>
      <c r="C523" t="s">
        <v>4589</v>
      </c>
      <c r="D523" t="s">
        <v>4590</v>
      </c>
      <c r="E523" t="s">
        <v>4444</v>
      </c>
      <c r="F523" t="s">
        <v>4445</v>
      </c>
      <c r="G523" t="s">
        <v>4446</v>
      </c>
      <c r="H523" t="s">
        <v>4447</v>
      </c>
      <c r="I523" t="s">
        <v>4448</v>
      </c>
      <c r="J523" t="s">
        <v>4449</v>
      </c>
      <c r="K523" t="s">
        <v>4459</v>
      </c>
      <c r="L523" t="s">
        <v>4460</v>
      </c>
      <c r="M523" t="s">
        <v>4501</v>
      </c>
      <c r="N523" t="s">
        <v>4591</v>
      </c>
      <c r="O523" t="s">
        <v>4592</v>
      </c>
      <c r="P523" t="s">
        <v>4593</v>
      </c>
      <c r="Q523" t="s">
        <v>4594</v>
      </c>
      <c r="R523" t="s">
        <v>4595</v>
      </c>
    </row>
    <row r="524" spans="1:18">
      <c r="A524" t="s">
        <v>1275</v>
      </c>
      <c r="B524" t="s">
        <v>1276</v>
      </c>
      <c r="C524" t="s">
        <v>4942</v>
      </c>
      <c r="D524" t="s">
        <v>4943</v>
      </c>
      <c r="E524" t="s">
        <v>4444</v>
      </c>
      <c r="F524" t="s">
        <v>4470</v>
      </c>
      <c r="G524" t="s">
        <v>4471</v>
      </c>
      <c r="H524" t="s">
        <v>4472</v>
      </c>
      <c r="I524" t="s">
        <v>4473</v>
      </c>
      <c r="J524" t="s">
        <v>4485</v>
      </c>
      <c r="K524" t="s">
        <v>4486</v>
      </c>
      <c r="L524" t="s">
        <v>4944</v>
      </c>
      <c r="M524" t="s">
        <v>4945</v>
      </c>
      <c r="N524" t="s">
        <v>4478</v>
      </c>
      <c r="O524" t="s">
        <v>4945</v>
      </c>
      <c r="P524" t="s">
        <v>4946</v>
      </c>
    </row>
    <row r="525" spans="1:18">
      <c r="A525" t="s">
        <v>1277</v>
      </c>
      <c r="B525" t="s">
        <v>1278</v>
      </c>
      <c r="C525" t="s">
        <v>4942</v>
      </c>
      <c r="D525" t="s">
        <v>4943</v>
      </c>
      <c r="E525" t="s">
        <v>4444</v>
      </c>
      <c r="F525" t="s">
        <v>4470</v>
      </c>
      <c r="G525" t="s">
        <v>4471</v>
      </c>
      <c r="H525" t="s">
        <v>4472</v>
      </c>
      <c r="I525" t="s">
        <v>4473</v>
      </c>
      <c r="J525" t="s">
        <v>4485</v>
      </c>
      <c r="K525" t="s">
        <v>4486</v>
      </c>
      <c r="L525" t="s">
        <v>4944</v>
      </c>
      <c r="M525" t="s">
        <v>4945</v>
      </c>
      <c r="N525" t="s">
        <v>4478</v>
      </c>
      <c r="O525" t="s">
        <v>4945</v>
      </c>
      <c r="P525" t="s">
        <v>4946</v>
      </c>
    </row>
    <row r="526" spans="1:18">
      <c r="A526" t="s">
        <v>1279</v>
      </c>
      <c r="B526" t="s">
        <v>1280</v>
      </c>
      <c r="C526" t="s">
        <v>4942</v>
      </c>
      <c r="D526" t="s">
        <v>4943</v>
      </c>
      <c r="E526" t="s">
        <v>4444</v>
      </c>
      <c r="F526" t="s">
        <v>4470</v>
      </c>
      <c r="G526" t="s">
        <v>4471</v>
      </c>
      <c r="H526" t="s">
        <v>4472</v>
      </c>
      <c r="I526" t="s">
        <v>4473</v>
      </c>
      <c r="J526" t="s">
        <v>4485</v>
      </c>
      <c r="K526" t="s">
        <v>4486</v>
      </c>
      <c r="L526" t="s">
        <v>4944</v>
      </c>
      <c r="M526" t="s">
        <v>4945</v>
      </c>
      <c r="N526" t="s">
        <v>4478</v>
      </c>
      <c r="O526" t="s">
        <v>4945</v>
      </c>
      <c r="P526" t="s">
        <v>4946</v>
      </c>
    </row>
    <row r="527" spans="1:18">
      <c r="A527" t="s">
        <v>1282</v>
      </c>
      <c r="B527" t="s">
        <v>1283</v>
      </c>
      <c r="C527" t="s">
        <v>4942</v>
      </c>
      <c r="D527" t="s">
        <v>4943</v>
      </c>
      <c r="E527" t="s">
        <v>4444</v>
      </c>
      <c r="F527" t="s">
        <v>4470</v>
      </c>
      <c r="G527" t="s">
        <v>4471</v>
      </c>
      <c r="H527" t="s">
        <v>4472</v>
      </c>
      <c r="I527" t="s">
        <v>4473</v>
      </c>
      <c r="J527" t="s">
        <v>4485</v>
      </c>
      <c r="K527" t="s">
        <v>4486</v>
      </c>
      <c r="L527" t="s">
        <v>4944</v>
      </c>
      <c r="M527" t="s">
        <v>4945</v>
      </c>
      <c r="N527" t="s">
        <v>4478</v>
      </c>
      <c r="O527" t="s">
        <v>4945</v>
      </c>
      <c r="P527" t="s">
        <v>4946</v>
      </c>
    </row>
    <row r="528" spans="1:18">
      <c r="A528" t="s">
        <v>1284</v>
      </c>
      <c r="B528" t="s">
        <v>1285</v>
      </c>
      <c r="C528" t="s">
        <v>4942</v>
      </c>
      <c r="D528" t="s">
        <v>4943</v>
      </c>
      <c r="E528" t="s">
        <v>4444</v>
      </c>
      <c r="F528" t="s">
        <v>4470</v>
      </c>
      <c r="G528" t="s">
        <v>4471</v>
      </c>
      <c r="H528" t="s">
        <v>4472</v>
      </c>
      <c r="I528" t="s">
        <v>4473</v>
      </c>
      <c r="J528" t="s">
        <v>4485</v>
      </c>
      <c r="K528" t="s">
        <v>4486</v>
      </c>
      <c r="L528" t="s">
        <v>4944</v>
      </c>
      <c r="M528" t="s">
        <v>4945</v>
      </c>
      <c r="N528" t="s">
        <v>4478</v>
      </c>
      <c r="O528" t="s">
        <v>4945</v>
      </c>
      <c r="P528" t="s">
        <v>4946</v>
      </c>
    </row>
    <row r="529" spans="1:20">
      <c r="A529" t="s">
        <v>1286</v>
      </c>
      <c r="B529" t="s">
        <v>1287</v>
      </c>
      <c r="C529" t="s">
        <v>4942</v>
      </c>
      <c r="D529" t="s">
        <v>4943</v>
      </c>
      <c r="E529" t="s">
        <v>4444</v>
      </c>
      <c r="F529" t="s">
        <v>4470</v>
      </c>
      <c r="G529" t="s">
        <v>4471</v>
      </c>
      <c r="H529" t="s">
        <v>4472</v>
      </c>
      <c r="I529" t="s">
        <v>4473</v>
      </c>
      <c r="J529" t="s">
        <v>4485</v>
      </c>
      <c r="K529" t="s">
        <v>4486</v>
      </c>
      <c r="L529" t="s">
        <v>4944</v>
      </c>
      <c r="M529" t="s">
        <v>4945</v>
      </c>
      <c r="N529" t="s">
        <v>4478</v>
      </c>
      <c r="O529" t="s">
        <v>4945</v>
      </c>
      <c r="P529" t="s">
        <v>4946</v>
      </c>
    </row>
    <row r="530" spans="1:20">
      <c r="A530" t="s">
        <v>1288</v>
      </c>
      <c r="B530" t="s">
        <v>1289</v>
      </c>
      <c r="C530" t="s">
        <v>4490</v>
      </c>
      <c r="D530" t="s">
        <v>4491</v>
      </c>
      <c r="E530" t="s">
        <v>4444</v>
      </c>
      <c r="F530" t="s">
        <v>4445</v>
      </c>
      <c r="G530" t="s">
        <v>4446</v>
      </c>
      <c r="H530" t="s">
        <v>4447</v>
      </c>
      <c r="I530" t="s">
        <v>4448</v>
      </c>
      <c r="J530" t="s">
        <v>4449</v>
      </c>
      <c r="K530" t="s">
        <v>4492</v>
      </c>
      <c r="L530" t="s">
        <v>4493</v>
      </c>
      <c r="M530" t="s">
        <v>4494</v>
      </c>
      <c r="N530" t="s">
        <v>4495</v>
      </c>
      <c r="O530" t="s">
        <v>4496</v>
      </c>
      <c r="P530" t="s">
        <v>4497</v>
      </c>
      <c r="Q530" t="s">
        <v>4498</v>
      </c>
    </row>
    <row r="531" spans="1:20">
      <c r="A531" t="s">
        <v>1290</v>
      </c>
      <c r="B531" t="s">
        <v>1291</v>
      </c>
      <c r="C531" t="s">
        <v>4643</v>
      </c>
      <c r="D531" t="s">
        <v>4644</v>
      </c>
      <c r="E531" t="s">
        <v>4444</v>
      </c>
      <c r="F531" t="s">
        <v>4445</v>
      </c>
      <c r="G531" t="s">
        <v>4446</v>
      </c>
      <c r="H531" t="s">
        <v>4447</v>
      </c>
      <c r="I531" t="s">
        <v>4448</v>
      </c>
      <c r="J531" t="s">
        <v>4449</v>
      </c>
      <c r="K531" t="s">
        <v>4459</v>
      </c>
      <c r="L531" t="s">
        <v>4460</v>
      </c>
      <c r="M531" t="s">
        <v>4461</v>
      </c>
      <c r="N531" t="s">
        <v>4462</v>
      </c>
      <c r="O531" t="s">
        <v>4645</v>
      </c>
      <c r="P531" t="s">
        <v>4646</v>
      </c>
      <c r="Q531" t="s">
        <v>4647</v>
      </c>
    </row>
    <row r="532" spans="1:20">
      <c r="A532" t="s">
        <v>1292</v>
      </c>
      <c r="B532" t="s">
        <v>1293</v>
      </c>
      <c r="C532" t="s">
        <v>4947</v>
      </c>
      <c r="D532" t="s">
        <v>4948</v>
      </c>
      <c r="E532" t="s">
        <v>4444</v>
      </c>
      <c r="F532" t="s">
        <v>4798</v>
      </c>
      <c r="G532" t="s">
        <v>4949</v>
      </c>
      <c r="H532" t="s">
        <v>4950</v>
      </c>
      <c r="I532" t="s">
        <v>4951</v>
      </c>
    </row>
    <row r="533" spans="1:20">
      <c r="A533" t="s">
        <v>1298</v>
      </c>
      <c r="B533" t="s">
        <v>1299</v>
      </c>
      <c r="C533" t="s">
        <v>4947</v>
      </c>
      <c r="D533" t="s">
        <v>4948</v>
      </c>
      <c r="E533" t="s">
        <v>4444</v>
      </c>
      <c r="F533" t="s">
        <v>4798</v>
      </c>
      <c r="G533" t="s">
        <v>4949</v>
      </c>
      <c r="H533" t="s">
        <v>4950</v>
      </c>
      <c r="I533" t="s">
        <v>4951</v>
      </c>
    </row>
    <row r="534" spans="1:20">
      <c r="A534" t="s">
        <v>1300</v>
      </c>
      <c r="B534" t="s">
        <v>1301</v>
      </c>
      <c r="C534" t="s">
        <v>4947</v>
      </c>
      <c r="D534" t="s">
        <v>4948</v>
      </c>
      <c r="E534" t="s">
        <v>4444</v>
      </c>
      <c r="F534" t="s">
        <v>4798</v>
      </c>
      <c r="G534" t="s">
        <v>4949</v>
      </c>
      <c r="H534" t="s">
        <v>4950</v>
      </c>
      <c r="I534" t="s">
        <v>4951</v>
      </c>
    </row>
    <row r="535" spans="1:20">
      <c r="A535" t="s">
        <v>1306</v>
      </c>
      <c r="B535" t="s">
        <v>1307</v>
      </c>
      <c r="C535" t="s">
        <v>4947</v>
      </c>
      <c r="D535" t="s">
        <v>4948</v>
      </c>
      <c r="E535" t="s">
        <v>4444</v>
      </c>
      <c r="F535" t="s">
        <v>4798</v>
      </c>
      <c r="G535" t="s">
        <v>4949</v>
      </c>
      <c r="H535" t="s">
        <v>4950</v>
      </c>
      <c r="I535" t="s">
        <v>4951</v>
      </c>
    </row>
    <row r="536" spans="1:20">
      <c r="A536" t="s">
        <v>1308</v>
      </c>
      <c r="B536" t="s">
        <v>1309</v>
      </c>
      <c r="C536" t="s">
        <v>4947</v>
      </c>
      <c r="D536" t="s">
        <v>4948</v>
      </c>
      <c r="E536" t="s">
        <v>4444</v>
      </c>
      <c r="F536" t="s">
        <v>4798</v>
      </c>
      <c r="G536" t="s">
        <v>4949</v>
      </c>
      <c r="H536" t="s">
        <v>4950</v>
      </c>
      <c r="I536" t="s">
        <v>4951</v>
      </c>
    </row>
    <row r="537" spans="1:20">
      <c r="A537" t="s">
        <v>1310</v>
      </c>
      <c r="B537" t="s">
        <v>1311</v>
      </c>
      <c r="C537" t="s">
        <v>4947</v>
      </c>
      <c r="D537" t="s">
        <v>4948</v>
      </c>
      <c r="E537" t="s">
        <v>4444</v>
      </c>
      <c r="F537" t="s">
        <v>4798</v>
      </c>
      <c r="G537" t="s">
        <v>4949</v>
      </c>
      <c r="H537" t="s">
        <v>4950</v>
      </c>
      <c r="I537" t="s">
        <v>4951</v>
      </c>
    </row>
    <row r="538" spans="1:20">
      <c r="A538" t="s">
        <v>1312</v>
      </c>
      <c r="B538" t="s">
        <v>1313</v>
      </c>
      <c r="C538" t="s">
        <v>4947</v>
      </c>
      <c r="D538" t="s">
        <v>4948</v>
      </c>
      <c r="E538" t="s">
        <v>4444</v>
      </c>
      <c r="F538" t="s">
        <v>4798</v>
      </c>
      <c r="G538" t="s">
        <v>4949</v>
      </c>
      <c r="H538" t="s">
        <v>4950</v>
      </c>
      <c r="I538" t="s">
        <v>4951</v>
      </c>
    </row>
    <row r="539" spans="1:20">
      <c r="A539" t="s">
        <v>1314</v>
      </c>
      <c r="B539" t="s">
        <v>1315</v>
      </c>
      <c r="C539" t="s">
        <v>4947</v>
      </c>
      <c r="D539" t="s">
        <v>4948</v>
      </c>
      <c r="E539" t="s">
        <v>4444</v>
      </c>
      <c r="F539" t="s">
        <v>4798</v>
      </c>
      <c r="G539" t="s">
        <v>4949</v>
      </c>
      <c r="H539" t="s">
        <v>4950</v>
      </c>
      <c r="I539" t="s">
        <v>4951</v>
      </c>
    </row>
    <row r="540" spans="1:20">
      <c r="A540" t="s">
        <v>1318</v>
      </c>
      <c r="B540" t="s">
        <v>1319</v>
      </c>
      <c r="C540" t="s">
        <v>4947</v>
      </c>
      <c r="D540" t="s">
        <v>4948</v>
      </c>
      <c r="E540" t="s">
        <v>4444</v>
      </c>
      <c r="F540" t="s">
        <v>4798</v>
      </c>
      <c r="G540" t="s">
        <v>4949</v>
      </c>
      <c r="H540" t="s">
        <v>4950</v>
      </c>
      <c r="I540" t="s">
        <v>4951</v>
      </c>
    </row>
    <row r="541" spans="1:20">
      <c r="A541" t="s">
        <v>1320</v>
      </c>
      <c r="B541" t="s">
        <v>1321</v>
      </c>
      <c r="C541" t="s">
        <v>4947</v>
      </c>
      <c r="D541" t="s">
        <v>4948</v>
      </c>
      <c r="E541" t="s">
        <v>4444</v>
      </c>
      <c r="F541" t="s">
        <v>4798</v>
      </c>
      <c r="G541" t="s">
        <v>4949</v>
      </c>
      <c r="H541" t="s">
        <v>4950</v>
      </c>
      <c r="I541" t="s">
        <v>4951</v>
      </c>
    </row>
    <row r="542" spans="1:20">
      <c r="A542" t="s">
        <v>1322</v>
      </c>
      <c r="B542" t="s">
        <v>1323</v>
      </c>
      <c r="C542" t="s">
        <v>4947</v>
      </c>
      <c r="D542" t="s">
        <v>4948</v>
      </c>
      <c r="E542" t="s">
        <v>4444</v>
      </c>
      <c r="F542" t="s">
        <v>4798</v>
      </c>
      <c r="G542" t="s">
        <v>4949</v>
      </c>
      <c r="H542" t="s">
        <v>4950</v>
      </c>
      <c r="I542" t="s">
        <v>4951</v>
      </c>
    </row>
    <row r="543" spans="1:20">
      <c r="A543" t="s">
        <v>1324</v>
      </c>
      <c r="B543" t="s">
        <v>1325</v>
      </c>
      <c r="C543" t="s">
        <v>4947</v>
      </c>
      <c r="D543" t="s">
        <v>4948</v>
      </c>
      <c r="E543" t="s">
        <v>4444</v>
      </c>
      <c r="F543" t="s">
        <v>4798</v>
      </c>
      <c r="G543" t="s">
        <v>4949</v>
      </c>
      <c r="H543" t="s">
        <v>4950</v>
      </c>
      <c r="I543" t="s">
        <v>4951</v>
      </c>
    </row>
    <row r="544" spans="1:20">
      <c r="A544" t="s">
        <v>1326</v>
      </c>
      <c r="B544" t="s">
        <v>1327</v>
      </c>
      <c r="C544" t="s">
        <v>4523</v>
      </c>
      <c r="D544" t="s">
        <v>4952</v>
      </c>
      <c r="E544" t="s">
        <v>4444</v>
      </c>
      <c r="F544" t="s">
        <v>4445</v>
      </c>
      <c r="G544" t="s">
        <v>4525</v>
      </c>
      <c r="H544" t="s">
        <v>4526</v>
      </c>
      <c r="I544" t="s">
        <v>4527</v>
      </c>
      <c r="J544" t="s">
        <v>4528</v>
      </c>
      <c r="K544" t="s">
        <v>4529</v>
      </c>
      <c r="L544" t="s">
        <v>4530</v>
      </c>
      <c r="M544" t="s">
        <v>4531</v>
      </c>
      <c r="N544" t="s">
        <v>4532</v>
      </c>
      <c r="O544" t="s">
        <v>4533</v>
      </c>
      <c r="P544" t="s">
        <v>4534</v>
      </c>
      <c r="Q544" t="s">
        <v>4535</v>
      </c>
      <c r="R544" t="s">
        <v>4536</v>
      </c>
      <c r="S544" t="s">
        <v>4523</v>
      </c>
      <c r="T544" t="s">
        <v>4537</v>
      </c>
    </row>
    <row r="545" spans="1:21">
      <c r="A545" t="s">
        <v>1328</v>
      </c>
      <c r="B545" t="s">
        <v>1329</v>
      </c>
      <c r="C545" t="s">
        <v>4947</v>
      </c>
      <c r="D545" t="s">
        <v>4948</v>
      </c>
      <c r="E545" t="s">
        <v>4444</v>
      </c>
      <c r="F545" t="s">
        <v>4798</v>
      </c>
      <c r="G545" t="s">
        <v>4949</v>
      </c>
      <c r="H545" t="s">
        <v>4950</v>
      </c>
      <c r="I545" t="s">
        <v>4951</v>
      </c>
    </row>
    <row r="546" spans="1:21">
      <c r="A546" t="s">
        <v>1330</v>
      </c>
      <c r="B546" t="s">
        <v>1331</v>
      </c>
      <c r="C546" t="s">
        <v>4631</v>
      </c>
      <c r="D546" t="s">
        <v>4653</v>
      </c>
      <c r="E546" t="s">
        <v>4444</v>
      </c>
      <c r="F546" t="s">
        <v>4445</v>
      </c>
      <c r="G546" t="s">
        <v>4525</v>
      </c>
      <c r="H546" t="s">
        <v>4614</v>
      </c>
      <c r="I546" t="s">
        <v>4615</v>
      </c>
      <c r="J546" t="s">
        <v>4633</v>
      </c>
      <c r="K546" t="s">
        <v>4634</v>
      </c>
      <c r="L546" t="s">
        <v>4635</v>
      </c>
      <c r="M546" t="s">
        <v>4636</v>
      </c>
      <c r="N546" t="s">
        <v>4637</v>
      </c>
    </row>
    <row r="547" spans="1:21">
      <c r="A547" t="s">
        <v>1344</v>
      </c>
      <c r="B547" t="s">
        <v>1345</v>
      </c>
      <c r="C547" t="s">
        <v>4953</v>
      </c>
      <c r="D547" t="s">
        <v>4954</v>
      </c>
      <c r="E547" t="s">
        <v>4444</v>
      </c>
      <c r="F547" t="s">
        <v>4445</v>
      </c>
      <c r="G547" t="s">
        <v>4525</v>
      </c>
      <c r="H547" t="s">
        <v>4526</v>
      </c>
      <c r="I547" t="s">
        <v>4527</v>
      </c>
      <c r="J547" t="s">
        <v>4528</v>
      </c>
      <c r="K547" t="s">
        <v>4529</v>
      </c>
      <c r="L547" t="s">
        <v>4530</v>
      </c>
      <c r="M547" t="s">
        <v>4531</v>
      </c>
      <c r="N547" t="s">
        <v>4955</v>
      </c>
      <c r="O547" t="s">
        <v>4956</v>
      </c>
      <c r="P547" t="s">
        <v>4957</v>
      </c>
      <c r="Q547" t="s">
        <v>4958</v>
      </c>
      <c r="R547" t="s">
        <v>4958</v>
      </c>
      <c r="S547" t="s">
        <v>4959</v>
      </c>
      <c r="T547" t="s">
        <v>4960</v>
      </c>
      <c r="U547" t="s">
        <v>4961</v>
      </c>
    </row>
    <row r="548" spans="1:21">
      <c r="A548" t="s">
        <v>1346</v>
      </c>
      <c r="B548" t="s">
        <v>1347</v>
      </c>
      <c r="C548" t="s">
        <v>4962</v>
      </c>
      <c r="D548" t="s">
        <v>4963</v>
      </c>
      <c r="E548" t="s">
        <v>4445</v>
      </c>
      <c r="F548" t="s">
        <v>4446</v>
      </c>
      <c r="G548" t="s">
        <v>4447</v>
      </c>
      <c r="H548" t="s">
        <v>4448</v>
      </c>
      <c r="I548" t="s">
        <v>4449</v>
      </c>
      <c r="J548" t="s">
        <v>4459</v>
      </c>
      <c r="K548" t="s">
        <v>4460</v>
      </c>
      <c r="L548" t="s">
        <v>4461</v>
      </c>
      <c r="M548" t="s">
        <v>4964</v>
      </c>
      <c r="N548" t="s">
        <v>4965</v>
      </c>
      <c r="O548" t="s">
        <v>4966</v>
      </c>
      <c r="P548" t="s">
        <v>4967</v>
      </c>
    </row>
    <row r="549" spans="1:21">
      <c r="A549" t="s">
        <v>1348</v>
      </c>
      <c r="B549" t="s">
        <v>1349</v>
      </c>
      <c r="C549" t="s">
        <v>4962</v>
      </c>
      <c r="D549" t="s">
        <v>4963</v>
      </c>
      <c r="E549" t="s">
        <v>4445</v>
      </c>
      <c r="F549" t="s">
        <v>4446</v>
      </c>
      <c r="G549" t="s">
        <v>4447</v>
      </c>
      <c r="H549" t="s">
        <v>4448</v>
      </c>
      <c r="I549" t="s">
        <v>4449</v>
      </c>
      <c r="J549" t="s">
        <v>4459</v>
      </c>
      <c r="K549" t="s">
        <v>4460</v>
      </c>
      <c r="L549" t="s">
        <v>4461</v>
      </c>
      <c r="M549" t="s">
        <v>4964</v>
      </c>
      <c r="N549" t="s">
        <v>4965</v>
      </c>
      <c r="O549" t="s">
        <v>4966</v>
      </c>
      <c r="P549" t="s">
        <v>4967</v>
      </c>
    </row>
    <row r="550" spans="1:21">
      <c r="A550" t="s">
        <v>1350</v>
      </c>
      <c r="B550" t="s">
        <v>1351</v>
      </c>
      <c r="C550" t="s">
        <v>4962</v>
      </c>
      <c r="D550" t="s">
        <v>4963</v>
      </c>
      <c r="E550" t="s">
        <v>4445</v>
      </c>
      <c r="F550" t="s">
        <v>4446</v>
      </c>
      <c r="G550" t="s">
        <v>4447</v>
      </c>
      <c r="H550" t="s">
        <v>4448</v>
      </c>
      <c r="I550" t="s">
        <v>4449</v>
      </c>
      <c r="J550" t="s">
        <v>4459</v>
      </c>
      <c r="K550" t="s">
        <v>4460</v>
      </c>
      <c r="L550" t="s">
        <v>4461</v>
      </c>
      <c r="M550" t="s">
        <v>4964</v>
      </c>
      <c r="N550" t="s">
        <v>4965</v>
      </c>
      <c r="O550" t="s">
        <v>4966</v>
      </c>
      <c r="P550" t="s">
        <v>4967</v>
      </c>
    </row>
    <row r="551" spans="1:21">
      <c r="A551" t="s">
        <v>1352</v>
      </c>
      <c r="B551" t="s">
        <v>1353</v>
      </c>
      <c r="C551" t="s">
        <v>4962</v>
      </c>
      <c r="D551" t="s">
        <v>4963</v>
      </c>
      <c r="E551" t="s">
        <v>4445</v>
      </c>
      <c r="F551" t="s">
        <v>4446</v>
      </c>
      <c r="G551" t="s">
        <v>4447</v>
      </c>
      <c r="H551" t="s">
        <v>4448</v>
      </c>
      <c r="I551" t="s">
        <v>4449</v>
      </c>
      <c r="J551" t="s">
        <v>4459</v>
      </c>
      <c r="K551" t="s">
        <v>4460</v>
      </c>
      <c r="L551" t="s">
        <v>4461</v>
      </c>
      <c r="M551" t="s">
        <v>4964</v>
      </c>
      <c r="N551" t="s">
        <v>4965</v>
      </c>
      <c r="O551" t="s">
        <v>4966</v>
      </c>
      <c r="P551" t="s">
        <v>4967</v>
      </c>
    </row>
    <row r="552" spans="1:21">
      <c r="A552" t="s">
        <v>1354</v>
      </c>
      <c r="B552" t="s">
        <v>1355</v>
      </c>
      <c r="C552" t="s">
        <v>4962</v>
      </c>
      <c r="D552" t="s">
        <v>4963</v>
      </c>
      <c r="E552" t="s">
        <v>4445</v>
      </c>
      <c r="F552" t="s">
        <v>4446</v>
      </c>
      <c r="G552" t="s">
        <v>4447</v>
      </c>
      <c r="H552" t="s">
        <v>4448</v>
      </c>
      <c r="I552" t="s">
        <v>4449</v>
      </c>
      <c r="J552" t="s">
        <v>4459</v>
      </c>
      <c r="K552" t="s">
        <v>4460</v>
      </c>
      <c r="L552" t="s">
        <v>4461</v>
      </c>
      <c r="M552" t="s">
        <v>4964</v>
      </c>
      <c r="N552" t="s">
        <v>4965</v>
      </c>
      <c r="O552" t="s">
        <v>4966</v>
      </c>
      <c r="P552" t="s">
        <v>4967</v>
      </c>
    </row>
    <row r="553" spans="1:21">
      <c r="A553" t="s">
        <v>1357</v>
      </c>
      <c r="B553" t="s">
        <v>1358</v>
      </c>
      <c r="C553" t="s">
        <v>4962</v>
      </c>
      <c r="D553" t="s">
        <v>4963</v>
      </c>
      <c r="E553" t="s">
        <v>4445</v>
      </c>
      <c r="F553" t="s">
        <v>4446</v>
      </c>
      <c r="G553" t="s">
        <v>4447</v>
      </c>
      <c r="H553" t="s">
        <v>4448</v>
      </c>
      <c r="I553" t="s">
        <v>4449</v>
      </c>
      <c r="J553" t="s">
        <v>4459</v>
      </c>
      <c r="K553" t="s">
        <v>4460</v>
      </c>
      <c r="L553" t="s">
        <v>4461</v>
      </c>
      <c r="M553" t="s">
        <v>4964</v>
      </c>
      <c r="N553" t="s">
        <v>4965</v>
      </c>
      <c r="O553" t="s">
        <v>4966</v>
      </c>
      <c r="P553" t="s">
        <v>4967</v>
      </c>
    </row>
    <row r="554" spans="1:21">
      <c r="A554" t="s">
        <v>1359</v>
      </c>
      <c r="B554" t="s">
        <v>1360</v>
      </c>
      <c r="C554" t="s">
        <v>4962</v>
      </c>
      <c r="D554" t="s">
        <v>4963</v>
      </c>
      <c r="E554" t="s">
        <v>4445</v>
      </c>
      <c r="F554" t="s">
        <v>4446</v>
      </c>
      <c r="G554" t="s">
        <v>4447</v>
      </c>
      <c r="H554" t="s">
        <v>4448</v>
      </c>
      <c r="I554" t="s">
        <v>4449</v>
      </c>
      <c r="J554" t="s">
        <v>4459</v>
      </c>
      <c r="K554" t="s">
        <v>4460</v>
      </c>
      <c r="L554" t="s">
        <v>4461</v>
      </c>
      <c r="M554" t="s">
        <v>4964</v>
      </c>
      <c r="N554" t="s">
        <v>4965</v>
      </c>
      <c r="O554" t="s">
        <v>4966</v>
      </c>
      <c r="P554" t="s">
        <v>4967</v>
      </c>
    </row>
    <row r="555" spans="1:21">
      <c r="A555" t="s">
        <v>1361</v>
      </c>
      <c r="B555" t="s">
        <v>1362</v>
      </c>
      <c r="C555" t="s">
        <v>4962</v>
      </c>
      <c r="D555" t="s">
        <v>4963</v>
      </c>
      <c r="E555" t="s">
        <v>4445</v>
      </c>
      <c r="F555" t="s">
        <v>4446</v>
      </c>
      <c r="G555" t="s">
        <v>4447</v>
      </c>
      <c r="H555" t="s">
        <v>4448</v>
      </c>
      <c r="I555" t="s">
        <v>4449</v>
      </c>
      <c r="J555" t="s">
        <v>4459</v>
      </c>
      <c r="K555" t="s">
        <v>4460</v>
      </c>
      <c r="L555" t="s">
        <v>4461</v>
      </c>
      <c r="M555" t="s">
        <v>4964</v>
      </c>
      <c r="N555" t="s">
        <v>4965</v>
      </c>
      <c r="O555" t="s">
        <v>4966</v>
      </c>
      <c r="P555" t="s">
        <v>4967</v>
      </c>
    </row>
    <row r="556" spans="1:21">
      <c r="A556" t="s">
        <v>1363</v>
      </c>
      <c r="B556" t="s">
        <v>1364</v>
      </c>
      <c r="C556" t="s">
        <v>4962</v>
      </c>
      <c r="D556" t="s">
        <v>4963</v>
      </c>
      <c r="E556" t="s">
        <v>4445</v>
      </c>
      <c r="F556" t="s">
        <v>4446</v>
      </c>
      <c r="G556" t="s">
        <v>4447</v>
      </c>
      <c r="H556" t="s">
        <v>4448</v>
      </c>
      <c r="I556" t="s">
        <v>4449</v>
      </c>
      <c r="J556" t="s">
        <v>4459</v>
      </c>
      <c r="K556" t="s">
        <v>4460</v>
      </c>
      <c r="L556" t="s">
        <v>4461</v>
      </c>
      <c r="M556" t="s">
        <v>4964</v>
      </c>
      <c r="N556" t="s">
        <v>4965</v>
      </c>
      <c r="O556" t="s">
        <v>4966</v>
      </c>
      <c r="P556" t="s">
        <v>4967</v>
      </c>
    </row>
    <row r="557" spans="1:21">
      <c r="A557" t="s">
        <v>1365</v>
      </c>
      <c r="B557" t="s">
        <v>1366</v>
      </c>
      <c r="C557" t="s">
        <v>4962</v>
      </c>
      <c r="D557" t="s">
        <v>4963</v>
      </c>
      <c r="E557" t="s">
        <v>4445</v>
      </c>
      <c r="F557" t="s">
        <v>4446</v>
      </c>
      <c r="G557" t="s">
        <v>4447</v>
      </c>
      <c r="H557" t="s">
        <v>4448</v>
      </c>
      <c r="I557" t="s">
        <v>4449</v>
      </c>
      <c r="J557" t="s">
        <v>4459</v>
      </c>
      <c r="K557" t="s">
        <v>4460</v>
      </c>
      <c r="L557" t="s">
        <v>4461</v>
      </c>
      <c r="M557" t="s">
        <v>4964</v>
      </c>
      <c r="N557" t="s">
        <v>4965</v>
      </c>
      <c r="O557" t="s">
        <v>4966</v>
      </c>
      <c r="P557" t="s">
        <v>4967</v>
      </c>
    </row>
    <row r="558" spans="1:21">
      <c r="A558" t="s">
        <v>1367</v>
      </c>
      <c r="B558" t="s">
        <v>1368</v>
      </c>
      <c r="C558" t="s">
        <v>4962</v>
      </c>
      <c r="D558" t="s">
        <v>4963</v>
      </c>
      <c r="E558" t="s">
        <v>4445</v>
      </c>
      <c r="F558" t="s">
        <v>4446</v>
      </c>
      <c r="G558" t="s">
        <v>4447</v>
      </c>
      <c r="H558" t="s">
        <v>4448</v>
      </c>
      <c r="I558" t="s">
        <v>4449</v>
      </c>
      <c r="J558" t="s">
        <v>4459</v>
      </c>
      <c r="K558" t="s">
        <v>4460</v>
      </c>
      <c r="L558" t="s">
        <v>4461</v>
      </c>
      <c r="M558" t="s">
        <v>4964</v>
      </c>
      <c r="N558" t="s">
        <v>4965</v>
      </c>
      <c r="O558" t="s">
        <v>4966</v>
      </c>
      <c r="P558" t="s">
        <v>4967</v>
      </c>
    </row>
    <row r="559" spans="1:21">
      <c r="A559" t="s">
        <v>1369</v>
      </c>
      <c r="B559" t="s">
        <v>1370</v>
      </c>
      <c r="C559" t="s">
        <v>4962</v>
      </c>
      <c r="D559" t="s">
        <v>4963</v>
      </c>
      <c r="E559" t="s">
        <v>4445</v>
      </c>
      <c r="F559" t="s">
        <v>4446</v>
      </c>
      <c r="G559" t="s">
        <v>4447</v>
      </c>
      <c r="H559" t="s">
        <v>4448</v>
      </c>
      <c r="I559" t="s">
        <v>4449</v>
      </c>
      <c r="J559" t="s">
        <v>4459</v>
      </c>
      <c r="K559" t="s">
        <v>4460</v>
      </c>
      <c r="L559" t="s">
        <v>4461</v>
      </c>
      <c r="M559" t="s">
        <v>4964</v>
      </c>
      <c r="N559" t="s">
        <v>4965</v>
      </c>
      <c r="O559" t="s">
        <v>4966</v>
      </c>
      <c r="P559" t="s">
        <v>4967</v>
      </c>
    </row>
    <row r="560" spans="1:21">
      <c r="A560" t="s">
        <v>1371</v>
      </c>
      <c r="B560" t="s">
        <v>1372</v>
      </c>
      <c r="C560" t="s">
        <v>4962</v>
      </c>
      <c r="D560" t="s">
        <v>4963</v>
      </c>
      <c r="E560" t="s">
        <v>4445</v>
      </c>
      <c r="F560" t="s">
        <v>4446</v>
      </c>
      <c r="G560" t="s">
        <v>4447</v>
      </c>
      <c r="H560" t="s">
        <v>4448</v>
      </c>
      <c r="I560" t="s">
        <v>4449</v>
      </c>
      <c r="J560" t="s">
        <v>4459</v>
      </c>
      <c r="K560" t="s">
        <v>4460</v>
      </c>
      <c r="L560" t="s">
        <v>4461</v>
      </c>
      <c r="M560" t="s">
        <v>4964</v>
      </c>
      <c r="N560" t="s">
        <v>4965</v>
      </c>
      <c r="O560" t="s">
        <v>4966</v>
      </c>
      <c r="P560" t="s">
        <v>4967</v>
      </c>
    </row>
    <row r="561" spans="1:16">
      <c r="A561" t="s">
        <v>1373</v>
      </c>
      <c r="B561" t="s">
        <v>1374</v>
      </c>
      <c r="C561" t="s">
        <v>4962</v>
      </c>
      <c r="D561" t="s">
        <v>4963</v>
      </c>
      <c r="E561" t="s">
        <v>4445</v>
      </c>
      <c r="F561" t="s">
        <v>4446</v>
      </c>
      <c r="G561" t="s">
        <v>4447</v>
      </c>
      <c r="H561" t="s">
        <v>4448</v>
      </c>
      <c r="I561" t="s">
        <v>4449</v>
      </c>
      <c r="J561" t="s">
        <v>4459</v>
      </c>
      <c r="K561" t="s">
        <v>4460</v>
      </c>
      <c r="L561" t="s">
        <v>4461</v>
      </c>
      <c r="M561" t="s">
        <v>4964</v>
      </c>
      <c r="N561" t="s">
        <v>4965</v>
      </c>
      <c r="O561" t="s">
        <v>4966</v>
      </c>
      <c r="P561" t="s">
        <v>4967</v>
      </c>
    </row>
    <row r="562" spans="1:16">
      <c r="A562" t="s">
        <v>1375</v>
      </c>
      <c r="B562" t="s">
        <v>1376</v>
      </c>
      <c r="C562" t="s">
        <v>4962</v>
      </c>
      <c r="D562" t="s">
        <v>4963</v>
      </c>
      <c r="E562" t="s">
        <v>4445</v>
      </c>
      <c r="F562" t="s">
        <v>4446</v>
      </c>
      <c r="G562" t="s">
        <v>4447</v>
      </c>
      <c r="H562" t="s">
        <v>4448</v>
      </c>
      <c r="I562" t="s">
        <v>4449</v>
      </c>
      <c r="J562" t="s">
        <v>4459</v>
      </c>
      <c r="K562" t="s">
        <v>4460</v>
      </c>
      <c r="L562" t="s">
        <v>4461</v>
      </c>
      <c r="M562" t="s">
        <v>4964</v>
      </c>
      <c r="N562" t="s">
        <v>4965</v>
      </c>
      <c r="O562" t="s">
        <v>4966</v>
      </c>
      <c r="P562" t="s">
        <v>4967</v>
      </c>
    </row>
    <row r="563" spans="1:16">
      <c r="A563" t="s">
        <v>1377</v>
      </c>
      <c r="B563" t="s">
        <v>1378</v>
      </c>
      <c r="C563" t="s">
        <v>4962</v>
      </c>
      <c r="D563" t="s">
        <v>4963</v>
      </c>
      <c r="E563" t="s">
        <v>4445</v>
      </c>
      <c r="F563" t="s">
        <v>4446</v>
      </c>
      <c r="G563" t="s">
        <v>4447</v>
      </c>
      <c r="H563" t="s">
        <v>4448</v>
      </c>
      <c r="I563" t="s">
        <v>4449</v>
      </c>
      <c r="J563" t="s">
        <v>4459</v>
      </c>
      <c r="K563" t="s">
        <v>4460</v>
      </c>
      <c r="L563" t="s">
        <v>4461</v>
      </c>
      <c r="M563" t="s">
        <v>4964</v>
      </c>
      <c r="N563" t="s">
        <v>4965</v>
      </c>
      <c r="O563" t="s">
        <v>4966</v>
      </c>
      <c r="P563" t="s">
        <v>4967</v>
      </c>
    </row>
    <row r="564" spans="1:16">
      <c r="A564" t="s">
        <v>1379</v>
      </c>
      <c r="B564" t="s">
        <v>1380</v>
      </c>
      <c r="C564" t="s">
        <v>4962</v>
      </c>
      <c r="D564" t="s">
        <v>4963</v>
      </c>
      <c r="E564" t="s">
        <v>4445</v>
      </c>
      <c r="F564" t="s">
        <v>4446</v>
      </c>
      <c r="G564" t="s">
        <v>4447</v>
      </c>
      <c r="H564" t="s">
        <v>4448</v>
      </c>
      <c r="I564" t="s">
        <v>4449</v>
      </c>
      <c r="J564" t="s">
        <v>4459</v>
      </c>
      <c r="K564" t="s">
        <v>4460</v>
      </c>
      <c r="L564" t="s">
        <v>4461</v>
      </c>
      <c r="M564" t="s">
        <v>4964</v>
      </c>
      <c r="N564" t="s">
        <v>4965</v>
      </c>
      <c r="O564" t="s">
        <v>4966</v>
      </c>
      <c r="P564" t="s">
        <v>4967</v>
      </c>
    </row>
    <row r="565" spans="1:16">
      <c r="A565" t="s">
        <v>1381</v>
      </c>
      <c r="B565" t="s">
        <v>1382</v>
      </c>
      <c r="C565" t="s">
        <v>4962</v>
      </c>
      <c r="D565" t="s">
        <v>4963</v>
      </c>
      <c r="E565" t="s">
        <v>4445</v>
      </c>
      <c r="F565" t="s">
        <v>4446</v>
      </c>
      <c r="G565" t="s">
        <v>4447</v>
      </c>
      <c r="H565" t="s">
        <v>4448</v>
      </c>
      <c r="I565" t="s">
        <v>4449</v>
      </c>
      <c r="J565" t="s">
        <v>4459</v>
      </c>
      <c r="K565" t="s">
        <v>4460</v>
      </c>
      <c r="L565" t="s">
        <v>4461</v>
      </c>
      <c r="M565" t="s">
        <v>4964</v>
      </c>
      <c r="N565" t="s">
        <v>4965</v>
      </c>
      <c r="O565" t="s">
        <v>4966</v>
      </c>
      <c r="P565" t="s">
        <v>4967</v>
      </c>
    </row>
    <row r="566" spans="1:16">
      <c r="A566" t="s">
        <v>1383</v>
      </c>
      <c r="B566" t="s">
        <v>1384</v>
      </c>
      <c r="C566" t="s">
        <v>4962</v>
      </c>
      <c r="D566" t="s">
        <v>4963</v>
      </c>
      <c r="E566" t="s">
        <v>4445</v>
      </c>
      <c r="F566" t="s">
        <v>4446</v>
      </c>
      <c r="G566" t="s">
        <v>4447</v>
      </c>
      <c r="H566" t="s">
        <v>4448</v>
      </c>
      <c r="I566" t="s">
        <v>4449</v>
      </c>
      <c r="J566" t="s">
        <v>4459</v>
      </c>
      <c r="K566" t="s">
        <v>4460</v>
      </c>
      <c r="L566" t="s">
        <v>4461</v>
      </c>
      <c r="M566" t="s">
        <v>4964</v>
      </c>
      <c r="N566" t="s">
        <v>4965</v>
      </c>
      <c r="O566" t="s">
        <v>4966</v>
      </c>
      <c r="P566" t="s">
        <v>4967</v>
      </c>
    </row>
    <row r="567" spans="1:16">
      <c r="A567" t="s">
        <v>1385</v>
      </c>
      <c r="B567" t="s">
        <v>1386</v>
      </c>
      <c r="C567" t="s">
        <v>4962</v>
      </c>
      <c r="D567" t="s">
        <v>4963</v>
      </c>
      <c r="E567" t="s">
        <v>4445</v>
      </c>
      <c r="F567" t="s">
        <v>4446</v>
      </c>
      <c r="G567" t="s">
        <v>4447</v>
      </c>
      <c r="H567" t="s">
        <v>4448</v>
      </c>
      <c r="I567" t="s">
        <v>4449</v>
      </c>
      <c r="J567" t="s">
        <v>4459</v>
      </c>
      <c r="K567" t="s">
        <v>4460</v>
      </c>
      <c r="L567" t="s">
        <v>4461</v>
      </c>
      <c r="M567" t="s">
        <v>4964</v>
      </c>
      <c r="N567" t="s">
        <v>4965</v>
      </c>
      <c r="O567" t="s">
        <v>4966</v>
      </c>
      <c r="P567" t="s">
        <v>4967</v>
      </c>
    </row>
    <row r="568" spans="1:16">
      <c r="A568" t="s">
        <v>1387</v>
      </c>
      <c r="B568" t="s">
        <v>1388</v>
      </c>
      <c r="C568" t="s">
        <v>4962</v>
      </c>
      <c r="D568" t="s">
        <v>4963</v>
      </c>
      <c r="E568" t="s">
        <v>4445</v>
      </c>
      <c r="F568" t="s">
        <v>4446</v>
      </c>
      <c r="G568" t="s">
        <v>4447</v>
      </c>
      <c r="H568" t="s">
        <v>4448</v>
      </c>
      <c r="I568" t="s">
        <v>4449</v>
      </c>
      <c r="J568" t="s">
        <v>4459</v>
      </c>
      <c r="K568" t="s">
        <v>4460</v>
      </c>
      <c r="L568" t="s">
        <v>4461</v>
      </c>
      <c r="M568" t="s">
        <v>4964</v>
      </c>
      <c r="N568" t="s">
        <v>4965</v>
      </c>
      <c r="O568" t="s">
        <v>4966</v>
      </c>
      <c r="P568" t="s">
        <v>4967</v>
      </c>
    </row>
    <row r="569" spans="1:16">
      <c r="A569" t="s">
        <v>1389</v>
      </c>
      <c r="B569" t="s">
        <v>1390</v>
      </c>
      <c r="C569" t="s">
        <v>4962</v>
      </c>
      <c r="D569" t="s">
        <v>4963</v>
      </c>
      <c r="E569" t="s">
        <v>4445</v>
      </c>
      <c r="F569" t="s">
        <v>4446</v>
      </c>
      <c r="G569" t="s">
        <v>4447</v>
      </c>
      <c r="H569" t="s">
        <v>4448</v>
      </c>
      <c r="I569" t="s">
        <v>4449</v>
      </c>
      <c r="J569" t="s">
        <v>4459</v>
      </c>
      <c r="K569" t="s">
        <v>4460</v>
      </c>
      <c r="L569" t="s">
        <v>4461</v>
      </c>
      <c r="M569" t="s">
        <v>4964</v>
      </c>
      <c r="N569" t="s">
        <v>4965</v>
      </c>
      <c r="O569" t="s">
        <v>4966</v>
      </c>
      <c r="P569" t="s">
        <v>4967</v>
      </c>
    </row>
    <row r="570" spans="1:16">
      <c r="A570" t="s">
        <v>1391</v>
      </c>
      <c r="B570" t="s">
        <v>1392</v>
      </c>
      <c r="C570" t="s">
        <v>4962</v>
      </c>
      <c r="D570" t="s">
        <v>4963</v>
      </c>
      <c r="E570" t="s">
        <v>4445</v>
      </c>
      <c r="F570" t="s">
        <v>4446</v>
      </c>
      <c r="G570" t="s">
        <v>4447</v>
      </c>
      <c r="H570" t="s">
        <v>4448</v>
      </c>
      <c r="I570" t="s">
        <v>4449</v>
      </c>
      <c r="J570" t="s">
        <v>4459</v>
      </c>
      <c r="K570" t="s">
        <v>4460</v>
      </c>
      <c r="L570" t="s">
        <v>4461</v>
      </c>
      <c r="M570" t="s">
        <v>4964</v>
      </c>
      <c r="N570" t="s">
        <v>4965</v>
      </c>
      <c r="O570" t="s">
        <v>4966</v>
      </c>
      <c r="P570" t="s">
        <v>4967</v>
      </c>
    </row>
    <row r="571" spans="1:16">
      <c r="A571" t="s">
        <v>1393</v>
      </c>
      <c r="B571" t="s">
        <v>1394</v>
      </c>
      <c r="C571" t="s">
        <v>4962</v>
      </c>
      <c r="D571" t="s">
        <v>4963</v>
      </c>
      <c r="E571" t="s">
        <v>4445</v>
      </c>
      <c r="F571" t="s">
        <v>4446</v>
      </c>
      <c r="G571" t="s">
        <v>4447</v>
      </c>
      <c r="H571" t="s">
        <v>4448</v>
      </c>
      <c r="I571" t="s">
        <v>4449</v>
      </c>
      <c r="J571" t="s">
        <v>4459</v>
      </c>
      <c r="K571" t="s">
        <v>4460</v>
      </c>
      <c r="L571" t="s">
        <v>4461</v>
      </c>
      <c r="M571" t="s">
        <v>4964</v>
      </c>
      <c r="N571" t="s">
        <v>4965</v>
      </c>
      <c r="O571" t="s">
        <v>4966</v>
      </c>
      <c r="P571" t="s">
        <v>4967</v>
      </c>
    </row>
    <row r="572" spans="1:16">
      <c r="A572" t="s">
        <v>1395</v>
      </c>
      <c r="B572" t="s">
        <v>1396</v>
      </c>
      <c r="C572" t="s">
        <v>4962</v>
      </c>
      <c r="D572" t="s">
        <v>4963</v>
      </c>
      <c r="E572" t="s">
        <v>4445</v>
      </c>
      <c r="F572" t="s">
        <v>4446</v>
      </c>
      <c r="G572" t="s">
        <v>4447</v>
      </c>
      <c r="H572" t="s">
        <v>4448</v>
      </c>
      <c r="I572" t="s">
        <v>4449</v>
      </c>
      <c r="J572" t="s">
        <v>4459</v>
      </c>
      <c r="K572" t="s">
        <v>4460</v>
      </c>
      <c r="L572" t="s">
        <v>4461</v>
      </c>
      <c r="M572" t="s">
        <v>4964</v>
      </c>
      <c r="N572" t="s">
        <v>4965</v>
      </c>
      <c r="O572" t="s">
        <v>4966</v>
      </c>
      <c r="P572" t="s">
        <v>4967</v>
      </c>
    </row>
    <row r="573" spans="1:16">
      <c r="A573" t="s">
        <v>1397</v>
      </c>
      <c r="B573" t="s">
        <v>1398</v>
      </c>
      <c r="C573" t="s">
        <v>4962</v>
      </c>
      <c r="D573" t="s">
        <v>4963</v>
      </c>
      <c r="E573" t="s">
        <v>4445</v>
      </c>
      <c r="F573" t="s">
        <v>4446</v>
      </c>
      <c r="G573" t="s">
        <v>4447</v>
      </c>
      <c r="H573" t="s">
        <v>4448</v>
      </c>
      <c r="I573" t="s">
        <v>4449</v>
      </c>
      <c r="J573" t="s">
        <v>4459</v>
      </c>
      <c r="K573" t="s">
        <v>4460</v>
      </c>
      <c r="L573" t="s">
        <v>4461</v>
      </c>
      <c r="M573" t="s">
        <v>4964</v>
      </c>
      <c r="N573" t="s">
        <v>4965</v>
      </c>
      <c r="O573" t="s">
        <v>4966</v>
      </c>
      <c r="P573" t="s">
        <v>4967</v>
      </c>
    </row>
    <row r="574" spans="1:16">
      <c r="A574" t="s">
        <v>1399</v>
      </c>
      <c r="B574" t="s">
        <v>1400</v>
      </c>
      <c r="C574" t="s">
        <v>4962</v>
      </c>
      <c r="D574" t="s">
        <v>4963</v>
      </c>
      <c r="E574" t="s">
        <v>4445</v>
      </c>
      <c r="F574" t="s">
        <v>4446</v>
      </c>
      <c r="G574" t="s">
        <v>4447</v>
      </c>
      <c r="H574" t="s">
        <v>4448</v>
      </c>
      <c r="I574" t="s">
        <v>4449</v>
      </c>
      <c r="J574" t="s">
        <v>4459</v>
      </c>
      <c r="K574" t="s">
        <v>4460</v>
      </c>
      <c r="L574" t="s">
        <v>4461</v>
      </c>
      <c r="M574" t="s">
        <v>4964</v>
      </c>
      <c r="N574" t="s">
        <v>4965</v>
      </c>
      <c r="O574" t="s">
        <v>4966</v>
      </c>
      <c r="P574" t="s">
        <v>4967</v>
      </c>
    </row>
    <row r="575" spans="1:16">
      <c r="A575" t="s">
        <v>1401</v>
      </c>
      <c r="B575" t="s">
        <v>1402</v>
      </c>
      <c r="C575" t="s">
        <v>4962</v>
      </c>
      <c r="D575" t="s">
        <v>4963</v>
      </c>
      <c r="E575" t="s">
        <v>4445</v>
      </c>
      <c r="F575" t="s">
        <v>4446</v>
      </c>
      <c r="G575" t="s">
        <v>4447</v>
      </c>
      <c r="H575" t="s">
        <v>4448</v>
      </c>
      <c r="I575" t="s">
        <v>4449</v>
      </c>
      <c r="J575" t="s">
        <v>4459</v>
      </c>
      <c r="K575" t="s">
        <v>4460</v>
      </c>
      <c r="L575" t="s">
        <v>4461</v>
      </c>
      <c r="M575" t="s">
        <v>4964</v>
      </c>
      <c r="N575" t="s">
        <v>4965</v>
      </c>
      <c r="O575" t="s">
        <v>4966</v>
      </c>
      <c r="P575" t="s">
        <v>4967</v>
      </c>
    </row>
    <row r="576" spans="1:16">
      <c r="A576" t="s">
        <v>1403</v>
      </c>
      <c r="B576" t="s">
        <v>1404</v>
      </c>
      <c r="C576" t="s">
        <v>4962</v>
      </c>
      <c r="D576" t="s">
        <v>4963</v>
      </c>
      <c r="E576" t="s">
        <v>4445</v>
      </c>
      <c r="F576" t="s">
        <v>4446</v>
      </c>
      <c r="G576" t="s">
        <v>4447</v>
      </c>
      <c r="H576" t="s">
        <v>4448</v>
      </c>
      <c r="I576" t="s">
        <v>4449</v>
      </c>
      <c r="J576" t="s">
        <v>4459</v>
      </c>
      <c r="K576" t="s">
        <v>4460</v>
      </c>
      <c r="L576" t="s">
        <v>4461</v>
      </c>
      <c r="M576" t="s">
        <v>4964</v>
      </c>
      <c r="N576" t="s">
        <v>4965</v>
      </c>
      <c r="O576" t="s">
        <v>4966</v>
      </c>
      <c r="P576" t="s">
        <v>4967</v>
      </c>
    </row>
    <row r="577" spans="1:9">
      <c r="A577" t="s">
        <v>1405</v>
      </c>
      <c r="B577" t="s">
        <v>1406</v>
      </c>
      <c r="C577" t="s">
        <v>4968</v>
      </c>
      <c r="D577" t="s">
        <v>4969</v>
      </c>
      <c r="E577" t="s">
        <v>4444</v>
      </c>
      <c r="F577" t="s">
        <v>4970</v>
      </c>
      <c r="G577" t="s">
        <v>4971</v>
      </c>
      <c r="H577" t="s">
        <v>4972</v>
      </c>
      <c r="I577" t="s">
        <v>4973</v>
      </c>
    </row>
    <row r="578" spans="1:9">
      <c r="A578" t="s">
        <v>1407</v>
      </c>
      <c r="B578" t="s">
        <v>1408</v>
      </c>
      <c r="C578" t="s">
        <v>4968</v>
      </c>
      <c r="D578" t="s">
        <v>4969</v>
      </c>
      <c r="E578" t="s">
        <v>4444</v>
      </c>
      <c r="F578" t="s">
        <v>4970</v>
      </c>
      <c r="G578" t="s">
        <v>4971</v>
      </c>
      <c r="H578" t="s">
        <v>4972</v>
      </c>
      <c r="I578" t="s">
        <v>4973</v>
      </c>
    </row>
    <row r="579" spans="1:9">
      <c r="A579" t="s">
        <v>1411</v>
      </c>
      <c r="B579" t="s">
        <v>1412</v>
      </c>
      <c r="C579" t="s">
        <v>4968</v>
      </c>
      <c r="D579" t="s">
        <v>4969</v>
      </c>
      <c r="E579" t="s">
        <v>4444</v>
      </c>
      <c r="F579" t="s">
        <v>4970</v>
      </c>
      <c r="G579" t="s">
        <v>4971</v>
      </c>
      <c r="H579" t="s">
        <v>4972</v>
      </c>
      <c r="I579" t="s">
        <v>4973</v>
      </c>
    </row>
    <row r="580" spans="1:9">
      <c r="A580" t="s">
        <v>1413</v>
      </c>
      <c r="B580" t="s">
        <v>1414</v>
      </c>
      <c r="C580" t="s">
        <v>4968</v>
      </c>
      <c r="D580" t="s">
        <v>4969</v>
      </c>
      <c r="E580" t="s">
        <v>4444</v>
      </c>
      <c r="F580" t="s">
        <v>4970</v>
      </c>
      <c r="G580" t="s">
        <v>4971</v>
      </c>
      <c r="H580" t="s">
        <v>4972</v>
      </c>
      <c r="I580" t="s">
        <v>4973</v>
      </c>
    </row>
    <row r="581" spans="1:9">
      <c r="A581" t="s">
        <v>1415</v>
      </c>
      <c r="B581" t="s">
        <v>1416</v>
      </c>
      <c r="C581" t="s">
        <v>4968</v>
      </c>
      <c r="D581" t="s">
        <v>4969</v>
      </c>
      <c r="E581" t="s">
        <v>4444</v>
      </c>
      <c r="F581" t="s">
        <v>4970</v>
      </c>
      <c r="G581" t="s">
        <v>4971</v>
      </c>
      <c r="H581" t="s">
        <v>4972</v>
      </c>
      <c r="I581" t="s">
        <v>4973</v>
      </c>
    </row>
    <row r="582" spans="1:9">
      <c r="A582" t="s">
        <v>1417</v>
      </c>
      <c r="B582" t="s">
        <v>1418</v>
      </c>
      <c r="C582" t="s">
        <v>4968</v>
      </c>
      <c r="D582" t="s">
        <v>4969</v>
      </c>
      <c r="E582" t="s">
        <v>4444</v>
      </c>
      <c r="F582" t="s">
        <v>4970</v>
      </c>
      <c r="G582" t="s">
        <v>4971</v>
      </c>
      <c r="H582" t="s">
        <v>4972</v>
      </c>
      <c r="I582" t="s">
        <v>4973</v>
      </c>
    </row>
    <row r="583" spans="1:9">
      <c r="A583" t="s">
        <v>1419</v>
      </c>
      <c r="B583" t="s">
        <v>1420</v>
      </c>
      <c r="C583" t="s">
        <v>4968</v>
      </c>
      <c r="D583" t="s">
        <v>4969</v>
      </c>
      <c r="E583" t="s">
        <v>4444</v>
      </c>
      <c r="F583" t="s">
        <v>4970</v>
      </c>
      <c r="G583" t="s">
        <v>4971</v>
      </c>
      <c r="H583" t="s">
        <v>4972</v>
      </c>
      <c r="I583" t="s">
        <v>4973</v>
      </c>
    </row>
    <row r="584" spans="1:9">
      <c r="A584" t="s">
        <v>1421</v>
      </c>
      <c r="B584" t="s">
        <v>1422</v>
      </c>
      <c r="C584" t="s">
        <v>4968</v>
      </c>
      <c r="D584" t="s">
        <v>4969</v>
      </c>
      <c r="E584" t="s">
        <v>4444</v>
      </c>
      <c r="F584" t="s">
        <v>4970</v>
      </c>
      <c r="G584" t="s">
        <v>4971</v>
      </c>
      <c r="H584" t="s">
        <v>4972</v>
      </c>
      <c r="I584" t="s">
        <v>4973</v>
      </c>
    </row>
    <row r="585" spans="1:9">
      <c r="A585" t="s">
        <v>1423</v>
      </c>
      <c r="B585" t="s">
        <v>1424</v>
      </c>
      <c r="C585" t="s">
        <v>4968</v>
      </c>
      <c r="D585" t="s">
        <v>4969</v>
      </c>
      <c r="E585" t="s">
        <v>4444</v>
      </c>
      <c r="F585" t="s">
        <v>4970</v>
      </c>
      <c r="G585" t="s">
        <v>4971</v>
      </c>
      <c r="H585" t="s">
        <v>4972</v>
      </c>
      <c r="I585" t="s">
        <v>4973</v>
      </c>
    </row>
    <row r="586" spans="1:9">
      <c r="A586" t="s">
        <v>1425</v>
      </c>
      <c r="B586" t="s">
        <v>1426</v>
      </c>
      <c r="C586" t="s">
        <v>4968</v>
      </c>
      <c r="D586" t="s">
        <v>4969</v>
      </c>
      <c r="E586" t="s">
        <v>4444</v>
      </c>
      <c r="F586" t="s">
        <v>4970</v>
      </c>
      <c r="G586" t="s">
        <v>4971</v>
      </c>
      <c r="H586" t="s">
        <v>4972</v>
      </c>
      <c r="I586" t="s">
        <v>4973</v>
      </c>
    </row>
    <row r="587" spans="1:9">
      <c r="A587" t="s">
        <v>1427</v>
      </c>
      <c r="B587" t="s">
        <v>1428</v>
      </c>
      <c r="C587" t="s">
        <v>4968</v>
      </c>
      <c r="D587" t="s">
        <v>4969</v>
      </c>
      <c r="E587" t="s">
        <v>4444</v>
      </c>
      <c r="F587" t="s">
        <v>4970</v>
      </c>
      <c r="G587" t="s">
        <v>4971</v>
      </c>
      <c r="H587" t="s">
        <v>4972</v>
      </c>
      <c r="I587" t="s">
        <v>4973</v>
      </c>
    </row>
    <row r="588" spans="1:9">
      <c r="A588" t="s">
        <v>1431</v>
      </c>
      <c r="B588" t="s">
        <v>1432</v>
      </c>
      <c r="C588" t="s">
        <v>4968</v>
      </c>
      <c r="D588" t="s">
        <v>4969</v>
      </c>
      <c r="E588" t="s">
        <v>4444</v>
      </c>
      <c r="F588" t="s">
        <v>4970</v>
      </c>
      <c r="G588" t="s">
        <v>4971</v>
      </c>
      <c r="H588" t="s">
        <v>4972</v>
      </c>
      <c r="I588" t="s">
        <v>4973</v>
      </c>
    </row>
    <row r="589" spans="1:9">
      <c r="A589" t="s">
        <v>1433</v>
      </c>
      <c r="B589" t="s">
        <v>1434</v>
      </c>
      <c r="C589" t="s">
        <v>4968</v>
      </c>
      <c r="D589" t="s">
        <v>4969</v>
      </c>
      <c r="E589" t="s">
        <v>4444</v>
      </c>
      <c r="F589" t="s">
        <v>4970</v>
      </c>
      <c r="G589" t="s">
        <v>4971</v>
      </c>
      <c r="H589" t="s">
        <v>4972</v>
      </c>
      <c r="I589" t="s">
        <v>4973</v>
      </c>
    </row>
    <row r="590" spans="1:9">
      <c r="A590" t="s">
        <v>1435</v>
      </c>
      <c r="B590" t="s">
        <v>1436</v>
      </c>
      <c r="C590" t="s">
        <v>4968</v>
      </c>
      <c r="D590" t="s">
        <v>4969</v>
      </c>
      <c r="E590" t="s">
        <v>4444</v>
      </c>
      <c r="F590" t="s">
        <v>4970</v>
      </c>
      <c r="G590" t="s">
        <v>4971</v>
      </c>
      <c r="H590" t="s">
        <v>4972</v>
      </c>
      <c r="I590" t="s">
        <v>4973</v>
      </c>
    </row>
    <row r="591" spans="1:9">
      <c r="A591" t="s">
        <v>1437</v>
      </c>
      <c r="B591" t="s">
        <v>1438</v>
      </c>
      <c r="C591" t="s">
        <v>4968</v>
      </c>
      <c r="D591" t="s">
        <v>4969</v>
      </c>
      <c r="E591" t="s">
        <v>4444</v>
      </c>
      <c r="F591" t="s">
        <v>4970</v>
      </c>
      <c r="G591" t="s">
        <v>4971</v>
      </c>
      <c r="H591" t="s">
        <v>4972</v>
      </c>
      <c r="I591" t="s">
        <v>4973</v>
      </c>
    </row>
    <row r="592" spans="1:9">
      <c r="A592" t="s">
        <v>1439</v>
      </c>
      <c r="B592" t="s">
        <v>1440</v>
      </c>
      <c r="C592" t="s">
        <v>4968</v>
      </c>
      <c r="D592" t="s">
        <v>4969</v>
      </c>
      <c r="E592" t="s">
        <v>4444</v>
      </c>
      <c r="F592" t="s">
        <v>4970</v>
      </c>
      <c r="G592" t="s">
        <v>4971</v>
      </c>
      <c r="H592" t="s">
        <v>4972</v>
      </c>
      <c r="I592" t="s">
        <v>4973</v>
      </c>
    </row>
    <row r="593" spans="1:9">
      <c r="A593" t="s">
        <v>1441</v>
      </c>
      <c r="B593" t="s">
        <v>1442</v>
      </c>
      <c r="C593" t="s">
        <v>4968</v>
      </c>
      <c r="D593" t="s">
        <v>4969</v>
      </c>
      <c r="E593" t="s">
        <v>4444</v>
      </c>
      <c r="F593" t="s">
        <v>4970</v>
      </c>
      <c r="G593" t="s">
        <v>4971</v>
      </c>
      <c r="H593" t="s">
        <v>4972</v>
      </c>
      <c r="I593" t="s">
        <v>4973</v>
      </c>
    </row>
    <row r="594" spans="1:9">
      <c r="A594" t="s">
        <v>1443</v>
      </c>
      <c r="B594" t="s">
        <v>1444</v>
      </c>
      <c r="C594" t="s">
        <v>4968</v>
      </c>
      <c r="D594" t="s">
        <v>4969</v>
      </c>
      <c r="E594" t="s">
        <v>4444</v>
      </c>
      <c r="F594" t="s">
        <v>4970</v>
      </c>
      <c r="G594" t="s">
        <v>4971</v>
      </c>
      <c r="H594" t="s">
        <v>4972</v>
      </c>
      <c r="I594" t="s">
        <v>4973</v>
      </c>
    </row>
    <row r="595" spans="1:9">
      <c r="A595" t="s">
        <v>1447</v>
      </c>
      <c r="B595" t="s">
        <v>1448</v>
      </c>
      <c r="C595" t="s">
        <v>4968</v>
      </c>
      <c r="D595" t="s">
        <v>4969</v>
      </c>
      <c r="E595" t="s">
        <v>4444</v>
      </c>
      <c r="F595" t="s">
        <v>4970</v>
      </c>
      <c r="G595" t="s">
        <v>4971</v>
      </c>
      <c r="H595" t="s">
        <v>4972</v>
      </c>
      <c r="I595" t="s">
        <v>4973</v>
      </c>
    </row>
    <row r="596" spans="1:9">
      <c r="A596" t="s">
        <v>1449</v>
      </c>
      <c r="B596" t="s">
        <v>1450</v>
      </c>
      <c r="C596" t="s">
        <v>4968</v>
      </c>
      <c r="D596" t="s">
        <v>4969</v>
      </c>
      <c r="E596" t="s">
        <v>4444</v>
      </c>
      <c r="F596" t="s">
        <v>4970</v>
      </c>
      <c r="G596" t="s">
        <v>4971</v>
      </c>
      <c r="H596" t="s">
        <v>4972</v>
      </c>
      <c r="I596" t="s">
        <v>4973</v>
      </c>
    </row>
    <row r="597" spans="1:9">
      <c r="A597" t="s">
        <v>1451</v>
      </c>
      <c r="B597" t="s">
        <v>1452</v>
      </c>
      <c r="C597" t="s">
        <v>4968</v>
      </c>
      <c r="D597" t="s">
        <v>4969</v>
      </c>
      <c r="E597" t="s">
        <v>4444</v>
      </c>
      <c r="F597" t="s">
        <v>4970</v>
      </c>
      <c r="G597" t="s">
        <v>4971</v>
      </c>
      <c r="H597" t="s">
        <v>4972</v>
      </c>
      <c r="I597" t="s">
        <v>4973</v>
      </c>
    </row>
    <row r="598" spans="1:9">
      <c r="A598" t="s">
        <v>1453</v>
      </c>
      <c r="B598" t="s">
        <v>1454</v>
      </c>
      <c r="C598" t="s">
        <v>4968</v>
      </c>
      <c r="D598" t="s">
        <v>4969</v>
      </c>
      <c r="E598" t="s">
        <v>4444</v>
      </c>
      <c r="F598" t="s">
        <v>4970</v>
      </c>
      <c r="G598" t="s">
        <v>4971</v>
      </c>
      <c r="H598" t="s">
        <v>4972</v>
      </c>
      <c r="I598" t="s">
        <v>4973</v>
      </c>
    </row>
    <row r="599" spans="1:9">
      <c r="A599" t="s">
        <v>1455</v>
      </c>
      <c r="B599" t="s">
        <v>1456</v>
      </c>
      <c r="C599" t="s">
        <v>4968</v>
      </c>
      <c r="D599" t="s">
        <v>4969</v>
      </c>
      <c r="E599" t="s">
        <v>4444</v>
      </c>
      <c r="F599" t="s">
        <v>4970</v>
      </c>
      <c r="G599" t="s">
        <v>4971</v>
      </c>
      <c r="H599" t="s">
        <v>4972</v>
      </c>
      <c r="I599" t="s">
        <v>4973</v>
      </c>
    </row>
    <row r="600" spans="1:9">
      <c r="A600" t="s">
        <v>1457</v>
      </c>
      <c r="B600" t="s">
        <v>1458</v>
      </c>
      <c r="C600" t="s">
        <v>4968</v>
      </c>
      <c r="D600" t="s">
        <v>4969</v>
      </c>
      <c r="E600" t="s">
        <v>4444</v>
      </c>
      <c r="F600" t="s">
        <v>4970</v>
      </c>
      <c r="G600" t="s">
        <v>4971</v>
      </c>
      <c r="H600" t="s">
        <v>4972</v>
      </c>
      <c r="I600" t="s">
        <v>4973</v>
      </c>
    </row>
    <row r="601" spans="1:9">
      <c r="A601" t="s">
        <v>1459</v>
      </c>
      <c r="B601" t="s">
        <v>1460</v>
      </c>
      <c r="C601" t="s">
        <v>4968</v>
      </c>
      <c r="D601" t="s">
        <v>4969</v>
      </c>
      <c r="E601" t="s">
        <v>4444</v>
      </c>
      <c r="F601" t="s">
        <v>4970</v>
      </c>
      <c r="G601" t="s">
        <v>4971</v>
      </c>
      <c r="H601" t="s">
        <v>4972</v>
      </c>
      <c r="I601" t="s">
        <v>4973</v>
      </c>
    </row>
    <row r="602" spans="1:9">
      <c r="A602" t="s">
        <v>1461</v>
      </c>
      <c r="B602" t="s">
        <v>1462</v>
      </c>
      <c r="C602" t="s">
        <v>4968</v>
      </c>
      <c r="D602" t="s">
        <v>4969</v>
      </c>
      <c r="E602" t="s">
        <v>4444</v>
      </c>
      <c r="F602" t="s">
        <v>4970</v>
      </c>
      <c r="G602" t="s">
        <v>4971</v>
      </c>
      <c r="H602" t="s">
        <v>4972</v>
      </c>
      <c r="I602" t="s">
        <v>4973</v>
      </c>
    </row>
    <row r="603" spans="1:9">
      <c r="A603" t="s">
        <v>1463</v>
      </c>
      <c r="B603" t="s">
        <v>1464</v>
      </c>
      <c r="C603" t="s">
        <v>4968</v>
      </c>
      <c r="D603" t="s">
        <v>4969</v>
      </c>
      <c r="E603" t="s">
        <v>4444</v>
      </c>
      <c r="F603" t="s">
        <v>4970</v>
      </c>
      <c r="G603" t="s">
        <v>4971</v>
      </c>
      <c r="H603" t="s">
        <v>4972</v>
      </c>
      <c r="I603" t="s">
        <v>4973</v>
      </c>
    </row>
    <row r="604" spans="1:9">
      <c r="A604" t="s">
        <v>1465</v>
      </c>
      <c r="B604" t="s">
        <v>1466</v>
      </c>
      <c r="C604" t="s">
        <v>4968</v>
      </c>
      <c r="D604" t="s">
        <v>4969</v>
      </c>
      <c r="E604" t="s">
        <v>4444</v>
      </c>
      <c r="F604" t="s">
        <v>4970</v>
      </c>
      <c r="G604" t="s">
        <v>4971</v>
      </c>
      <c r="H604" t="s">
        <v>4972</v>
      </c>
      <c r="I604" t="s">
        <v>4973</v>
      </c>
    </row>
    <row r="605" spans="1:9">
      <c r="A605" t="s">
        <v>1469</v>
      </c>
      <c r="B605" t="s">
        <v>1470</v>
      </c>
      <c r="C605" t="s">
        <v>4968</v>
      </c>
      <c r="D605" t="s">
        <v>4969</v>
      </c>
      <c r="E605" t="s">
        <v>4444</v>
      </c>
      <c r="F605" t="s">
        <v>4970</v>
      </c>
      <c r="G605" t="s">
        <v>4971</v>
      </c>
      <c r="H605" t="s">
        <v>4972</v>
      </c>
      <c r="I605" t="s">
        <v>4973</v>
      </c>
    </row>
    <row r="606" spans="1:9">
      <c r="A606" t="s">
        <v>1471</v>
      </c>
      <c r="B606" t="s">
        <v>1472</v>
      </c>
      <c r="C606" t="s">
        <v>4968</v>
      </c>
      <c r="D606" t="s">
        <v>4969</v>
      </c>
      <c r="E606" t="s">
        <v>4444</v>
      </c>
      <c r="F606" t="s">
        <v>4970</v>
      </c>
      <c r="G606" t="s">
        <v>4971</v>
      </c>
      <c r="H606" t="s">
        <v>4972</v>
      </c>
      <c r="I606" t="s">
        <v>4973</v>
      </c>
    </row>
    <row r="607" spans="1:9">
      <c r="A607" t="s">
        <v>1473</v>
      </c>
      <c r="B607" t="s">
        <v>1474</v>
      </c>
      <c r="C607" t="s">
        <v>4968</v>
      </c>
      <c r="D607" t="s">
        <v>4969</v>
      </c>
      <c r="E607" t="s">
        <v>4444</v>
      </c>
      <c r="F607" t="s">
        <v>4970</v>
      </c>
      <c r="G607" t="s">
        <v>4971</v>
      </c>
      <c r="H607" t="s">
        <v>4972</v>
      </c>
      <c r="I607" t="s">
        <v>4973</v>
      </c>
    </row>
    <row r="608" spans="1:9">
      <c r="A608" t="s">
        <v>1475</v>
      </c>
      <c r="B608" t="s">
        <v>1476</v>
      </c>
      <c r="C608" t="s">
        <v>4968</v>
      </c>
      <c r="D608" t="s">
        <v>4969</v>
      </c>
      <c r="E608" t="s">
        <v>4444</v>
      </c>
      <c r="F608" t="s">
        <v>4970</v>
      </c>
      <c r="G608" t="s">
        <v>4971</v>
      </c>
      <c r="H608" t="s">
        <v>4972</v>
      </c>
      <c r="I608" t="s">
        <v>4973</v>
      </c>
    </row>
    <row r="609" spans="1:9">
      <c r="A609" t="s">
        <v>1477</v>
      </c>
      <c r="B609" t="s">
        <v>1478</v>
      </c>
      <c r="C609" t="s">
        <v>4968</v>
      </c>
      <c r="D609" t="s">
        <v>4969</v>
      </c>
      <c r="E609" t="s">
        <v>4444</v>
      </c>
      <c r="F609" t="s">
        <v>4970</v>
      </c>
      <c r="G609" t="s">
        <v>4971</v>
      </c>
      <c r="H609" t="s">
        <v>4972</v>
      </c>
      <c r="I609" t="s">
        <v>4973</v>
      </c>
    </row>
    <row r="610" spans="1:9">
      <c r="A610" t="s">
        <v>1479</v>
      </c>
      <c r="B610" t="s">
        <v>1480</v>
      </c>
      <c r="C610" t="s">
        <v>4968</v>
      </c>
      <c r="D610" t="s">
        <v>4969</v>
      </c>
      <c r="E610" t="s">
        <v>4444</v>
      </c>
      <c r="F610" t="s">
        <v>4970</v>
      </c>
      <c r="G610" t="s">
        <v>4971</v>
      </c>
      <c r="H610" t="s">
        <v>4972</v>
      </c>
      <c r="I610" t="s">
        <v>4973</v>
      </c>
    </row>
    <row r="611" spans="1:9">
      <c r="A611" t="s">
        <v>1485</v>
      </c>
      <c r="B611" t="s">
        <v>1486</v>
      </c>
      <c r="C611" t="s">
        <v>4968</v>
      </c>
      <c r="D611" t="s">
        <v>4969</v>
      </c>
      <c r="E611" t="s">
        <v>4444</v>
      </c>
      <c r="F611" t="s">
        <v>4970</v>
      </c>
      <c r="G611" t="s">
        <v>4971</v>
      </c>
      <c r="H611" t="s">
        <v>4972</v>
      </c>
      <c r="I611" t="s">
        <v>4973</v>
      </c>
    </row>
    <row r="612" spans="1:9">
      <c r="A612" t="s">
        <v>1487</v>
      </c>
      <c r="B612" t="s">
        <v>1488</v>
      </c>
      <c r="C612" t="s">
        <v>4968</v>
      </c>
      <c r="D612" t="s">
        <v>4969</v>
      </c>
      <c r="E612" t="s">
        <v>4444</v>
      </c>
      <c r="F612" t="s">
        <v>4970</v>
      </c>
      <c r="G612" t="s">
        <v>4971</v>
      </c>
      <c r="H612" t="s">
        <v>4972</v>
      </c>
      <c r="I612" t="s">
        <v>4973</v>
      </c>
    </row>
    <row r="613" spans="1:9">
      <c r="A613" t="s">
        <v>1489</v>
      </c>
      <c r="B613" t="s">
        <v>1490</v>
      </c>
      <c r="C613" t="s">
        <v>4968</v>
      </c>
      <c r="D613" t="s">
        <v>4969</v>
      </c>
      <c r="E613" t="s">
        <v>4444</v>
      </c>
      <c r="F613" t="s">
        <v>4970</v>
      </c>
      <c r="G613" t="s">
        <v>4971</v>
      </c>
      <c r="H613" t="s">
        <v>4972</v>
      </c>
      <c r="I613" t="s">
        <v>4973</v>
      </c>
    </row>
    <row r="614" spans="1:9">
      <c r="A614" t="s">
        <v>1491</v>
      </c>
      <c r="B614" t="s">
        <v>1492</v>
      </c>
      <c r="C614" t="s">
        <v>4968</v>
      </c>
      <c r="D614" t="s">
        <v>4969</v>
      </c>
      <c r="E614" t="s">
        <v>4444</v>
      </c>
      <c r="F614" t="s">
        <v>4970</v>
      </c>
      <c r="G614" t="s">
        <v>4971</v>
      </c>
      <c r="H614" t="s">
        <v>4972</v>
      </c>
      <c r="I614" t="s">
        <v>4973</v>
      </c>
    </row>
    <row r="615" spans="1:9">
      <c r="A615" t="s">
        <v>1493</v>
      </c>
      <c r="B615" t="s">
        <v>1494</v>
      </c>
      <c r="C615" t="s">
        <v>4968</v>
      </c>
      <c r="D615" t="s">
        <v>4969</v>
      </c>
      <c r="E615" t="s">
        <v>4444</v>
      </c>
      <c r="F615" t="s">
        <v>4970</v>
      </c>
      <c r="G615" t="s">
        <v>4971</v>
      </c>
      <c r="H615" t="s">
        <v>4972</v>
      </c>
      <c r="I615" t="s">
        <v>4973</v>
      </c>
    </row>
    <row r="616" spans="1:9">
      <c r="A616" t="s">
        <v>1495</v>
      </c>
      <c r="B616" t="s">
        <v>1496</v>
      </c>
      <c r="C616" t="s">
        <v>4968</v>
      </c>
      <c r="D616" t="s">
        <v>4969</v>
      </c>
      <c r="E616" t="s">
        <v>4444</v>
      </c>
      <c r="F616" t="s">
        <v>4970</v>
      </c>
      <c r="G616" t="s">
        <v>4971</v>
      </c>
      <c r="H616" t="s">
        <v>4972</v>
      </c>
      <c r="I616" t="s">
        <v>4973</v>
      </c>
    </row>
    <row r="617" spans="1:9">
      <c r="A617" t="s">
        <v>1497</v>
      </c>
      <c r="B617" t="s">
        <v>1498</v>
      </c>
      <c r="C617" t="s">
        <v>4968</v>
      </c>
      <c r="D617" t="s">
        <v>4969</v>
      </c>
      <c r="E617" t="s">
        <v>4444</v>
      </c>
      <c r="F617" t="s">
        <v>4970</v>
      </c>
      <c r="G617" t="s">
        <v>4971</v>
      </c>
      <c r="H617" t="s">
        <v>4972</v>
      </c>
      <c r="I617" t="s">
        <v>4973</v>
      </c>
    </row>
    <row r="618" spans="1:9">
      <c r="A618" t="s">
        <v>1500</v>
      </c>
      <c r="B618" t="s">
        <v>1501</v>
      </c>
      <c r="C618" t="s">
        <v>4968</v>
      </c>
      <c r="D618" t="s">
        <v>4969</v>
      </c>
      <c r="E618" t="s">
        <v>4444</v>
      </c>
      <c r="F618" t="s">
        <v>4970</v>
      </c>
      <c r="G618" t="s">
        <v>4971</v>
      </c>
      <c r="H618" t="s">
        <v>4972</v>
      </c>
      <c r="I618" t="s">
        <v>4973</v>
      </c>
    </row>
    <row r="619" spans="1:9">
      <c r="A619" t="s">
        <v>1504</v>
      </c>
      <c r="B619" t="s">
        <v>1505</v>
      </c>
      <c r="C619" t="s">
        <v>4968</v>
      </c>
      <c r="D619" t="s">
        <v>4969</v>
      </c>
      <c r="E619" t="s">
        <v>4444</v>
      </c>
      <c r="F619" t="s">
        <v>4970</v>
      </c>
      <c r="G619" t="s">
        <v>4971</v>
      </c>
      <c r="H619" t="s">
        <v>4972</v>
      </c>
      <c r="I619" t="s">
        <v>4973</v>
      </c>
    </row>
    <row r="620" spans="1:9">
      <c r="A620" t="s">
        <v>1506</v>
      </c>
      <c r="B620" t="s">
        <v>1507</v>
      </c>
      <c r="C620" t="s">
        <v>4968</v>
      </c>
      <c r="D620" t="s">
        <v>4969</v>
      </c>
      <c r="E620" t="s">
        <v>4444</v>
      </c>
      <c r="F620" t="s">
        <v>4970</v>
      </c>
      <c r="G620" t="s">
        <v>4971</v>
      </c>
      <c r="H620" t="s">
        <v>4972</v>
      </c>
      <c r="I620" t="s">
        <v>4973</v>
      </c>
    </row>
    <row r="621" spans="1:9">
      <c r="A621" t="s">
        <v>1508</v>
      </c>
      <c r="B621" t="s">
        <v>1509</v>
      </c>
      <c r="C621" t="s">
        <v>4968</v>
      </c>
      <c r="D621" t="s">
        <v>4969</v>
      </c>
      <c r="E621" t="s">
        <v>4444</v>
      </c>
      <c r="F621" t="s">
        <v>4970</v>
      </c>
      <c r="G621" t="s">
        <v>4971</v>
      </c>
      <c r="H621" t="s">
        <v>4972</v>
      </c>
      <c r="I621" t="s">
        <v>4973</v>
      </c>
    </row>
    <row r="622" spans="1:9">
      <c r="A622" t="s">
        <v>1512</v>
      </c>
      <c r="B622" t="s">
        <v>1513</v>
      </c>
      <c r="C622" t="s">
        <v>4968</v>
      </c>
      <c r="D622" t="s">
        <v>4969</v>
      </c>
      <c r="E622" t="s">
        <v>4444</v>
      </c>
      <c r="F622" t="s">
        <v>4970</v>
      </c>
      <c r="G622" t="s">
        <v>4971</v>
      </c>
      <c r="H622" t="s">
        <v>4972</v>
      </c>
      <c r="I622" t="s">
        <v>4973</v>
      </c>
    </row>
    <row r="623" spans="1:9">
      <c r="A623" t="s">
        <v>1516</v>
      </c>
      <c r="B623" t="s">
        <v>1517</v>
      </c>
      <c r="C623" t="s">
        <v>4968</v>
      </c>
      <c r="D623" t="s">
        <v>4969</v>
      </c>
      <c r="E623" t="s">
        <v>4444</v>
      </c>
      <c r="F623" t="s">
        <v>4970</v>
      </c>
      <c r="G623" t="s">
        <v>4971</v>
      </c>
      <c r="H623" t="s">
        <v>4972</v>
      </c>
      <c r="I623" t="s">
        <v>4973</v>
      </c>
    </row>
    <row r="624" spans="1:9">
      <c r="A624" t="s">
        <v>1518</v>
      </c>
      <c r="B624" t="s">
        <v>1519</v>
      </c>
      <c r="C624" t="s">
        <v>4968</v>
      </c>
      <c r="D624" t="s">
        <v>4969</v>
      </c>
      <c r="E624" t="s">
        <v>4444</v>
      </c>
      <c r="F624" t="s">
        <v>4970</v>
      </c>
      <c r="G624" t="s">
        <v>4971</v>
      </c>
      <c r="H624" t="s">
        <v>4972</v>
      </c>
      <c r="I624" t="s">
        <v>4973</v>
      </c>
    </row>
    <row r="625" spans="1:9">
      <c r="A625" t="s">
        <v>1520</v>
      </c>
      <c r="B625" t="s">
        <v>1521</v>
      </c>
      <c r="C625" t="s">
        <v>4968</v>
      </c>
      <c r="D625" t="s">
        <v>4969</v>
      </c>
      <c r="E625" t="s">
        <v>4444</v>
      </c>
      <c r="F625" t="s">
        <v>4970</v>
      </c>
      <c r="G625" t="s">
        <v>4971</v>
      </c>
      <c r="H625" t="s">
        <v>4972</v>
      </c>
      <c r="I625" t="s">
        <v>4973</v>
      </c>
    </row>
    <row r="626" spans="1:9">
      <c r="A626" t="s">
        <v>1522</v>
      </c>
      <c r="B626" t="s">
        <v>1523</v>
      </c>
      <c r="C626" t="s">
        <v>4968</v>
      </c>
      <c r="D626" t="s">
        <v>4969</v>
      </c>
      <c r="E626" t="s">
        <v>4444</v>
      </c>
      <c r="F626" t="s">
        <v>4970</v>
      </c>
      <c r="G626" t="s">
        <v>4971</v>
      </c>
      <c r="H626" t="s">
        <v>4972</v>
      </c>
      <c r="I626" t="s">
        <v>4973</v>
      </c>
    </row>
    <row r="627" spans="1:9">
      <c r="A627" t="s">
        <v>1524</v>
      </c>
      <c r="B627" t="s">
        <v>1525</v>
      </c>
      <c r="C627" t="s">
        <v>4968</v>
      </c>
      <c r="D627" t="s">
        <v>4969</v>
      </c>
      <c r="E627" t="s">
        <v>4444</v>
      </c>
      <c r="F627" t="s">
        <v>4970</v>
      </c>
      <c r="G627" t="s">
        <v>4971</v>
      </c>
      <c r="H627" t="s">
        <v>4972</v>
      </c>
      <c r="I627" t="s">
        <v>4973</v>
      </c>
    </row>
    <row r="628" spans="1:9">
      <c r="A628" t="s">
        <v>1526</v>
      </c>
      <c r="B628" t="s">
        <v>1527</v>
      </c>
      <c r="C628" t="s">
        <v>4968</v>
      </c>
      <c r="D628" t="s">
        <v>4969</v>
      </c>
      <c r="E628" t="s">
        <v>4444</v>
      </c>
      <c r="F628" t="s">
        <v>4970</v>
      </c>
      <c r="G628" t="s">
        <v>4971</v>
      </c>
      <c r="H628" t="s">
        <v>4972</v>
      </c>
      <c r="I628" t="s">
        <v>4973</v>
      </c>
    </row>
    <row r="629" spans="1:9">
      <c r="A629" t="s">
        <v>1528</v>
      </c>
      <c r="B629" t="s">
        <v>1529</v>
      </c>
      <c r="C629" t="s">
        <v>4968</v>
      </c>
      <c r="D629" t="s">
        <v>4969</v>
      </c>
      <c r="E629" t="s">
        <v>4444</v>
      </c>
      <c r="F629" t="s">
        <v>4970</v>
      </c>
      <c r="G629" t="s">
        <v>4971</v>
      </c>
      <c r="H629" t="s">
        <v>4972</v>
      </c>
      <c r="I629" t="s">
        <v>4973</v>
      </c>
    </row>
    <row r="630" spans="1:9">
      <c r="A630" t="s">
        <v>1530</v>
      </c>
      <c r="B630" t="s">
        <v>1531</v>
      </c>
      <c r="C630" t="s">
        <v>4968</v>
      </c>
      <c r="D630" t="s">
        <v>4969</v>
      </c>
      <c r="E630" t="s">
        <v>4444</v>
      </c>
      <c r="F630" t="s">
        <v>4970</v>
      </c>
      <c r="G630" t="s">
        <v>4971</v>
      </c>
      <c r="H630" t="s">
        <v>4972</v>
      </c>
      <c r="I630" t="s">
        <v>4973</v>
      </c>
    </row>
    <row r="631" spans="1:9">
      <c r="A631" t="s">
        <v>1532</v>
      </c>
      <c r="B631" t="s">
        <v>1533</v>
      </c>
      <c r="C631" t="s">
        <v>4968</v>
      </c>
      <c r="D631" t="s">
        <v>4969</v>
      </c>
      <c r="E631" t="s">
        <v>4444</v>
      </c>
      <c r="F631" t="s">
        <v>4970</v>
      </c>
      <c r="G631" t="s">
        <v>4971</v>
      </c>
      <c r="H631" t="s">
        <v>4972</v>
      </c>
      <c r="I631" t="s">
        <v>4973</v>
      </c>
    </row>
    <row r="632" spans="1:9">
      <c r="A632" t="s">
        <v>1534</v>
      </c>
      <c r="B632" t="s">
        <v>1535</v>
      </c>
      <c r="C632" t="s">
        <v>4968</v>
      </c>
      <c r="D632" t="s">
        <v>4969</v>
      </c>
      <c r="E632" t="s">
        <v>4444</v>
      </c>
      <c r="F632" t="s">
        <v>4970</v>
      </c>
      <c r="G632" t="s">
        <v>4971</v>
      </c>
      <c r="H632" t="s">
        <v>4972</v>
      </c>
      <c r="I632" t="s">
        <v>4973</v>
      </c>
    </row>
    <row r="633" spans="1:9">
      <c r="A633" t="s">
        <v>1536</v>
      </c>
      <c r="B633" t="s">
        <v>1537</v>
      </c>
      <c r="C633" t="s">
        <v>4968</v>
      </c>
      <c r="D633" t="s">
        <v>4969</v>
      </c>
      <c r="E633" t="s">
        <v>4444</v>
      </c>
      <c r="F633" t="s">
        <v>4970</v>
      </c>
      <c r="G633" t="s">
        <v>4971</v>
      </c>
      <c r="H633" t="s">
        <v>4972</v>
      </c>
      <c r="I633" t="s">
        <v>4973</v>
      </c>
    </row>
    <row r="634" spans="1:9">
      <c r="A634" t="s">
        <v>1538</v>
      </c>
      <c r="B634" t="s">
        <v>1539</v>
      </c>
      <c r="C634" t="s">
        <v>4968</v>
      </c>
      <c r="D634" t="s">
        <v>4969</v>
      </c>
      <c r="E634" t="s">
        <v>4444</v>
      </c>
      <c r="F634" t="s">
        <v>4970</v>
      </c>
      <c r="G634" t="s">
        <v>4971</v>
      </c>
      <c r="H634" t="s">
        <v>4972</v>
      </c>
      <c r="I634" t="s">
        <v>4973</v>
      </c>
    </row>
    <row r="635" spans="1:9">
      <c r="A635" t="s">
        <v>1540</v>
      </c>
      <c r="B635" t="s">
        <v>1541</v>
      </c>
      <c r="C635" t="s">
        <v>4968</v>
      </c>
      <c r="D635" t="s">
        <v>4969</v>
      </c>
      <c r="E635" t="s">
        <v>4444</v>
      </c>
      <c r="F635" t="s">
        <v>4970</v>
      </c>
      <c r="G635" t="s">
        <v>4971</v>
      </c>
      <c r="H635" t="s">
        <v>4972</v>
      </c>
      <c r="I635" t="s">
        <v>4973</v>
      </c>
    </row>
    <row r="636" spans="1:9">
      <c r="A636" t="s">
        <v>1542</v>
      </c>
      <c r="B636" t="s">
        <v>1543</v>
      </c>
      <c r="C636" t="s">
        <v>4968</v>
      </c>
      <c r="D636" t="s">
        <v>4969</v>
      </c>
      <c r="E636" t="s">
        <v>4444</v>
      </c>
      <c r="F636" t="s">
        <v>4970</v>
      </c>
      <c r="G636" t="s">
        <v>4971</v>
      </c>
      <c r="H636" t="s">
        <v>4972</v>
      </c>
      <c r="I636" t="s">
        <v>4973</v>
      </c>
    </row>
    <row r="637" spans="1:9">
      <c r="A637" t="s">
        <v>1544</v>
      </c>
      <c r="B637" t="s">
        <v>1545</v>
      </c>
      <c r="C637" t="s">
        <v>4968</v>
      </c>
      <c r="D637" t="s">
        <v>4969</v>
      </c>
      <c r="E637" t="s">
        <v>4444</v>
      </c>
      <c r="F637" t="s">
        <v>4970</v>
      </c>
      <c r="G637" t="s">
        <v>4971</v>
      </c>
      <c r="H637" t="s">
        <v>4972</v>
      </c>
      <c r="I637" t="s">
        <v>4973</v>
      </c>
    </row>
    <row r="638" spans="1:9">
      <c r="A638" t="s">
        <v>1546</v>
      </c>
      <c r="B638" t="s">
        <v>1547</v>
      </c>
      <c r="C638" t="s">
        <v>4968</v>
      </c>
      <c r="D638" t="s">
        <v>4969</v>
      </c>
      <c r="E638" t="s">
        <v>4444</v>
      </c>
      <c r="F638" t="s">
        <v>4970</v>
      </c>
      <c r="G638" t="s">
        <v>4971</v>
      </c>
      <c r="H638" t="s">
        <v>4972</v>
      </c>
      <c r="I638" t="s">
        <v>4973</v>
      </c>
    </row>
    <row r="639" spans="1:9">
      <c r="A639" t="s">
        <v>1548</v>
      </c>
      <c r="B639" t="s">
        <v>1549</v>
      </c>
      <c r="C639" t="s">
        <v>4968</v>
      </c>
      <c r="D639" t="s">
        <v>4969</v>
      </c>
      <c r="E639" t="s">
        <v>4444</v>
      </c>
      <c r="F639" t="s">
        <v>4970</v>
      </c>
      <c r="G639" t="s">
        <v>4971</v>
      </c>
      <c r="H639" t="s">
        <v>4972</v>
      </c>
      <c r="I639" t="s">
        <v>4973</v>
      </c>
    </row>
    <row r="640" spans="1:9">
      <c r="A640" t="s">
        <v>1550</v>
      </c>
      <c r="B640" t="s">
        <v>1551</v>
      </c>
      <c r="C640" t="s">
        <v>4968</v>
      </c>
      <c r="D640" t="s">
        <v>4969</v>
      </c>
      <c r="E640" t="s">
        <v>4444</v>
      </c>
      <c r="F640" t="s">
        <v>4970</v>
      </c>
      <c r="G640" t="s">
        <v>4971</v>
      </c>
      <c r="H640" t="s">
        <v>4972</v>
      </c>
      <c r="I640" t="s">
        <v>4973</v>
      </c>
    </row>
    <row r="641" spans="1:9">
      <c r="A641" t="s">
        <v>1552</v>
      </c>
      <c r="B641" t="s">
        <v>1553</v>
      </c>
      <c r="C641" t="s">
        <v>4968</v>
      </c>
      <c r="D641" t="s">
        <v>4969</v>
      </c>
      <c r="E641" t="s">
        <v>4444</v>
      </c>
      <c r="F641" t="s">
        <v>4970</v>
      </c>
      <c r="G641" t="s">
        <v>4971</v>
      </c>
      <c r="H641" t="s">
        <v>4972</v>
      </c>
      <c r="I641" t="s">
        <v>4973</v>
      </c>
    </row>
    <row r="642" spans="1:9">
      <c r="A642" t="s">
        <v>1554</v>
      </c>
      <c r="B642" t="s">
        <v>1555</v>
      </c>
      <c r="C642" t="s">
        <v>4968</v>
      </c>
      <c r="D642" t="s">
        <v>4969</v>
      </c>
      <c r="E642" t="s">
        <v>4444</v>
      </c>
      <c r="F642" t="s">
        <v>4970</v>
      </c>
      <c r="G642" t="s">
        <v>4971</v>
      </c>
      <c r="H642" t="s">
        <v>4972</v>
      </c>
      <c r="I642" t="s">
        <v>4973</v>
      </c>
    </row>
    <row r="643" spans="1:9">
      <c r="A643" t="s">
        <v>1556</v>
      </c>
      <c r="B643" t="s">
        <v>1557</v>
      </c>
      <c r="C643" t="s">
        <v>4968</v>
      </c>
      <c r="D643" t="s">
        <v>4969</v>
      </c>
      <c r="E643" t="s">
        <v>4444</v>
      </c>
      <c r="F643" t="s">
        <v>4970</v>
      </c>
      <c r="G643" t="s">
        <v>4971</v>
      </c>
      <c r="H643" t="s">
        <v>4972</v>
      </c>
      <c r="I643" t="s">
        <v>4973</v>
      </c>
    </row>
    <row r="644" spans="1:9">
      <c r="A644" t="s">
        <v>1558</v>
      </c>
      <c r="B644" t="s">
        <v>1559</v>
      </c>
      <c r="C644" t="s">
        <v>4968</v>
      </c>
      <c r="D644" t="s">
        <v>4969</v>
      </c>
      <c r="E644" t="s">
        <v>4444</v>
      </c>
      <c r="F644" t="s">
        <v>4970</v>
      </c>
      <c r="G644" t="s">
        <v>4971</v>
      </c>
      <c r="H644" t="s">
        <v>4972</v>
      </c>
      <c r="I644" t="s">
        <v>4973</v>
      </c>
    </row>
    <row r="645" spans="1:9">
      <c r="A645" t="s">
        <v>1562</v>
      </c>
      <c r="B645" t="s">
        <v>1563</v>
      </c>
      <c r="C645" t="s">
        <v>4968</v>
      </c>
      <c r="D645" t="s">
        <v>4969</v>
      </c>
      <c r="E645" t="s">
        <v>4444</v>
      </c>
      <c r="F645" t="s">
        <v>4970</v>
      </c>
      <c r="G645" t="s">
        <v>4971</v>
      </c>
      <c r="H645" t="s">
        <v>4972</v>
      </c>
      <c r="I645" t="s">
        <v>4973</v>
      </c>
    </row>
    <row r="646" spans="1:9">
      <c r="A646" t="s">
        <v>1564</v>
      </c>
      <c r="B646" t="s">
        <v>1565</v>
      </c>
      <c r="C646" t="s">
        <v>4968</v>
      </c>
      <c r="D646" t="s">
        <v>4969</v>
      </c>
      <c r="E646" t="s">
        <v>4444</v>
      </c>
      <c r="F646" t="s">
        <v>4970</v>
      </c>
      <c r="G646" t="s">
        <v>4971</v>
      </c>
      <c r="H646" t="s">
        <v>4972</v>
      </c>
      <c r="I646" t="s">
        <v>4973</v>
      </c>
    </row>
    <row r="647" spans="1:9">
      <c r="A647" t="s">
        <v>1566</v>
      </c>
      <c r="B647" t="s">
        <v>1567</v>
      </c>
      <c r="C647" t="s">
        <v>4968</v>
      </c>
      <c r="D647" t="s">
        <v>4969</v>
      </c>
      <c r="E647" t="s">
        <v>4444</v>
      </c>
      <c r="F647" t="s">
        <v>4970</v>
      </c>
      <c r="G647" t="s">
        <v>4971</v>
      </c>
      <c r="H647" t="s">
        <v>4972</v>
      </c>
      <c r="I647" t="s">
        <v>4973</v>
      </c>
    </row>
    <row r="648" spans="1:9">
      <c r="A648" t="s">
        <v>1568</v>
      </c>
      <c r="B648" t="s">
        <v>1569</v>
      </c>
      <c r="C648" t="s">
        <v>4968</v>
      </c>
      <c r="D648" t="s">
        <v>4969</v>
      </c>
      <c r="E648" t="s">
        <v>4444</v>
      </c>
      <c r="F648" t="s">
        <v>4970</v>
      </c>
      <c r="G648" t="s">
        <v>4971</v>
      </c>
      <c r="H648" t="s">
        <v>4972</v>
      </c>
      <c r="I648" t="s">
        <v>4973</v>
      </c>
    </row>
    <row r="649" spans="1:9">
      <c r="A649" t="s">
        <v>1570</v>
      </c>
      <c r="B649" t="s">
        <v>1571</v>
      </c>
      <c r="C649" t="s">
        <v>4968</v>
      </c>
      <c r="D649" t="s">
        <v>4969</v>
      </c>
      <c r="E649" t="s">
        <v>4444</v>
      </c>
      <c r="F649" t="s">
        <v>4970</v>
      </c>
      <c r="G649" t="s">
        <v>4971</v>
      </c>
      <c r="H649" t="s">
        <v>4972</v>
      </c>
      <c r="I649" t="s">
        <v>4973</v>
      </c>
    </row>
    <row r="650" spans="1:9">
      <c r="A650" t="s">
        <v>1574</v>
      </c>
      <c r="B650" t="s">
        <v>1575</v>
      </c>
      <c r="C650" t="s">
        <v>4968</v>
      </c>
      <c r="D650" t="s">
        <v>4969</v>
      </c>
      <c r="E650" t="s">
        <v>4444</v>
      </c>
      <c r="F650" t="s">
        <v>4970</v>
      </c>
      <c r="G650" t="s">
        <v>4971</v>
      </c>
      <c r="H650" t="s">
        <v>4972</v>
      </c>
      <c r="I650" t="s">
        <v>4973</v>
      </c>
    </row>
    <row r="651" spans="1:9">
      <c r="A651" t="s">
        <v>1579</v>
      </c>
      <c r="B651" t="s">
        <v>1580</v>
      </c>
      <c r="C651" t="s">
        <v>4968</v>
      </c>
      <c r="D651" t="s">
        <v>4969</v>
      </c>
      <c r="E651" t="s">
        <v>4444</v>
      </c>
      <c r="F651" t="s">
        <v>4970</v>
      </c>
      <c r="G651" t="s">
        <v>4971</v>
      </c>
      <c r="H651" t="s">
        <v>4972</v>
      </c>
      <c r="I651" t="s">
        <v>4973</v>
      </c>
    </row>
    <row r="652" spans="1:9">
      <c r="A652" t="s">
        <v>1581</v>
      </c>
      <c r="B652" t="s">
        <v>1582</v>
      </c>
      <c r="C652" t="s">
        <v>4968</v>
      </c>
      <c r="D652" t="s">
        <v>4969</v>
      </c>
      <c r="E652" t="s">
        <v>4444</v>
      </c>
      <c r="F652" t="s">
        <v>4970</v>
      </c>
      <c r="G652" t="s">
        <v>4971</v>
      </c>
      <c r="H652" t="s">
        <v>4972</v>
      </c>
      <c r="I652" t="s">
        <v>4973</v>
      </c>
    </row>
    <row r="653" spans="1:9">
      <c r="A653" t="s">
        <v>1583</v>
      </c>
      <c r="B653" t="s">
        <v>1584</v>
      </c>
      <c r="C653" t="s">
        <v>4968</v>
      </c>
      <c r="D653" t="s">
        <v>4969</v>
      </c>
      <c r="E653" t="s">
        <v>4444</v>
      </c>
      <c r="F653" t="s">
        <v>4970</v>
      </c>
      <c r="G653" t="s">
        <v>4971</v>
      </c>
      <c r="H653" t="s">
        <v>4972</v>
      </c>
      <c r="I653" t="s">
        <v>4973</v>
      </c>
    </row>
    <row r="654" spans="1:9">
      <c r="A654" t="s">
        <v>1585</v>
      </c>
      <c r="B654" t="s">
        <v>1586</v>
      </c>
      <c r="C654" t="s">
        <v>4968</v>
      </c>
      <c r="D654" t="s">
        <v>4969</v>
      </c>
      <c r="E654" t="s">
        <v>4444</v>
      </c>
      <c r="F654" t="s">
        <v>4970</v>
      </c>
      <c r="G654" t="s">
        <v>4971</v>
      </c>
      <c r="H654" t="s">
        <v>4972</v>
      </c>
      <c r="I654" t="s">
        <v>4973</v>
      </c>
    </row>
    <row r="655" spans="1:9">
      <c r="A655" t="s">
        <v>1589</v>
      </c>
      <c r="B655" t="s">
        <v>1590</v>
      </c>
      <c r="C655" t="s">
        <v>4968</v>
      </c>
      <c r="D655" t="s">
        <v>4969</v>
      </c>
      <c r="E655" t="s">
        <v>4444</v>
      </c>
      <c r="F655" t="s">
        <v>4970</v>
      </c>
      <c r="G655" t="s">
        <v>4971</v>
      </c>
      <c r="H655" t="s">
        <v>4972</v>
      </c>
      <c r="I655" t="s">
        <v>4973</v>
      </c>
    </row>
    <row r="656" spans="1:9">
      <c r="A656" t="s">
        <v>1591</v>
      </c>
      <c r="B656" t="s">
        <v>1592</v>
      </c>
      <c r="C656" t="s">
        <v>4968</v>
      </c>
      <c r="D656" t="s">
        <v>4969</v>
      </c>
      <c r="E656" t="s">
        <v>4444</v>
      </c>
      <c r="F656" t="s">
        <v>4970</v>
      </c>
      <c r="G656" t="s">
        <v>4971</v>
      </c>
      <c r="H656" t="s">
        <v>4972</v>
      </c>
      <c r="I656" t="s">
        <v>4973</v>
      </c>
    </row>
    <row r="657" spans="1:9">
      <c r="A657" t="s">
        <v>1593</v>
      </c>
      <c r="B657" t="s">
        <v>1594</v>
      </c>
      <c r="C657" t="s">
        <v>4968</v>
      </c>
      <c r="D657" t="s">
        <v>4969</v>
      </c>
      <c r="E657" t="s">
        <v>4444</v>
      </c>
      <c r="F657" t="s">
        <v>4970</v>
      </c>
      <c r="G657" t="s">
        <v>4971</v>
      </c>
      <c r="H657" t="s">
        <v>4972</v>
      </c>
      <c r="I657" t="s">
        <v>4973</v>
      </c>
    </row>
    <row r="658" spans="1:9">
      <c r="A658" t="s">
        <v>1595</v>
      </c>
      <c r="B658" t="s">
        <v>1596</v>
      </c>
      <c r="C658" t="s">
        <v>4968</v>
      </c>
      <c r="D658" t="s">
        <v>4969</v>
      </c>
      <c r="E658" t="s">
        <v>4444</v>
      </c>
      <c r="F658" t="s">
        <v>4970</v>
      </c>
      <c r="G658" t="s">
        <v>4971</v>
      </c>
      <c r="H658" t="s">
        <v>4972</v>
      </c>
      <c r="I658" t="s">
        <v>4973</v>
      </c>
    </row>
    <row r="659" spans="1:9">
      <c r="A659" t="s">
        <v>1597</v>
      </c>
      <c r="B659" t="s">
        <v>1598</v>
      </c>
      <c r="C659" t="s">
        <v>4968</v>
      </c>
      <c r="D659" t="s">
        <v>4969</v>
      </c>
      <c r="E659" t="s">
        <v>4444</v>
      </c>
      <c r="F659" t="s">
        <v>4970</v>
      </c>
      <c r="G659" t="s">
        <v>4971</v>
      </c>
      <c r="H659" t="s">
        <v>4972</v>
      </c>
      <c r="I659" t="s">
        <v>4973</v>
      </c>
    </row>
    <row r="660" spans="1:9">
      <c r="A660" t="s">
        <v>1599</v>
      </c>
      <c r="B660" t="s">
        <v>1600</v>
      </c>
      <c r="C660" t="s">
        <v>4968</v>
      </c>
      <c r="D660" t="s">
        <v>4969</v>
      </c>
      <c r="E660" t="s">
        <v>4444</v>
      </c>
      <c r="F660" t="s">
        <v>4970</v>
      </c>
      <c r="G660" t="s">
        <v>4971</v>
      </c>
      <c r="H660" t="s">
        <v>4972</v>
      </c>
      <c r="I660" t="s">
        <v>4973</v>
      </c>
    </row>
    <row r="661" spans="1:9">
      <c r="A661" t="s">
        <v>1601</v>
      </c>
      <c r="B661" t="s">
        <v>1602</v>
      </c>
      <c r="C661" t="s">
        <v>4968</v>
      </c>
      <c r="D661" t="s">
        <v>4969</v>
      </c>
      <c r="E661" t="s">
        <v>4444</v>
      </c>
      <c r="F661" t="s">
        <v>4970</v>
      </c>
      <c r="G661" t="s">
        <v>4971</v>
      </c>
      <c r="H661" t="s">
        <v>4972</v>
      </c>
      <c r="I661" t="s">
        <v>4973</v>
      </c>
    </row>
    <row r="662" spans="1:9">
      <c r="A662" t="s">
        <v>1603</v>
      </c>
      <c r="B662" t="s">
        <v>1604</v>
      </c>
      <c r="C662" t="s">
        <v>4968</v>
      </c>
      <c r="D662" t="s">
        <v>4969</v>
      </c>
      <c r="E662" t="s">
        <v>4444</v>
      </c>
      <c r="F662" t="s">
        <v>4970</v>
      </c>
      <c r="G662" t="s">
        <v>4971</v>
      </c>
      <c r="H662" t="s">
        <v>4972</v>
      </c>
      <c r="I662" t="s">
        <v>4973</v>
      </c>
    </row>
    <row r="663" spans="1:9">
      <c r="A663" t="s">
        <v>1605</v>
      </c>
      <c r="B663" t="s">
        <v>1606</v>
      </c>
      <c r="C663" t="s">
        <v>4968</v>
      </c>
      <c r="D663" t="s">
        <v>4969</v>
      </c>
      <c r="E663" t="s">
        <v>4444</v>
      </c>
      <c r="F663" t="s">
        <v>4970</v>
      </c>
      <c r="G663" t="s">
        <v>4971</v>
      </c>
      <c r="H663" t="s">
        <v>4972</v>
      </c>
      <c r="I663" t="s">
        <v>4973</v>
      </c>
    </row>
    <row r="664" spans="1:9">
      <c r="A664" t="s">
        <v>1607</v>
      </c>
      <c r="B664" t="s">
        <v>1608</v>
      </c>
      <c r="C664" t="s">
        <v>4968</v>
      </c>
      <c r="D664" t="s">
        <v>4969</v>
      </c>
      <c r="E664" t="s">
        <v>4444</v>
      </c>
      <c r="F664" t="s">
        <v>4970</v>
      </c>
      <c r="G664" t="s">
        <v>4971</v>
      </c>
      <c r="H664" t="s">
        <v>4972</v>
      </c>
      <c r="I664" t="s">
        <v>4973</v>
      </c>
    </row>
    <row r="665" spans="1:9">
      <c r="A665" t="s">
        <v>1609</v>
      </c>
      <c r="B665" t="s">
        <v>1610</v>
      </c>
      <c r="C665" t="s">
        <v>4968</v>
      </c>
      <c r="D665" t="s">
        <v>4969</v>
      </c>
      <c r="E665" t="s">
        <v>4444</v>
      </c>
      <c r="F665" t="s">
        <v>4970</v>
      </c>
      <c r="G665" t="s">
        <v>4971</v>
      </c>
      <c r="H665" t="s">
        <v>4972</v>
      </c>
      <c r="I665" t="s">
        <v>4973</v>
      </c>
    </row>
    <row r="666" spans="1:9">
      <c r="A666" t="s">
        <v>1611</v>
      </c>
      <c r="B666" t="s">
        <v>1612</v>
      </c>
      <c r="C666" t="s">
        <v>4968</v>
      </c>
      <c r="D666" t="s">
        <v>4969</v>
      </c>
      <c r="E666" t="s">
        <v>4444</v>
      </c>
      <c r="F666" t="s">
        <v>4970</v>
      </c>
      <c r="G666" t="s">
        <v>4971</v>
      </c>
      <c r="H666" t="s">
        <v>4972</v>
      </c>
      <c r="I666" t="s">
        <v>4973</v>
      </c>
    </row>
    <row r="667" spans="1:9">
      <c r="A667" t="s">
        <v>1615</v>
      </c>
      <c r="B667" t="s">
        <v>1616</v>
      </c>
      <c r="C667" t="s">
        <v>4968</v>
      </c>
      <c r="D667" t="s">
        <v>4969</v>
      </c>
      <c r="E667" t="s">
        <v>4444</v>
      </c>
      <c r="F667" t="s">
        <v>4970</v>
      </c>
      <c r="G667" t="s">
        <v>4971</v>
      </c>
      <c r="H667" t="s">
        <v>4972</v>
      </c>
      <c r="I667" t="s">
        <v>4973</v>
      </c>
    </row>
    <row r="668" spans="1:9">
      <c r="A668" t="s">
        <v>1617</v>
      </c>
      <c r="B668" t="s">
        <v>1618</v>
      </c>
      <c r="C668" t="s">
        <v>4968</v>
      </c>
      <c r="D668" t="s">
        <v>4969</v>
      </c>
      <c r="E668" t="s">
        <v>4444</v>
      </c>
      <c r="F668" t="s">
        <v>4970</v>
      </c>
      <c r="G668" t="s">
        <v>4971</v>
      </c>
      <c r="H668" t="s">
        <v>4972</v>
      </c>
      <c r="I668" t="s">
        <v>4973</v>
      </c>
    </row>
    <row r="669" spans="1:9">
      <c r="A669" t="s">
        <v>1619</v>
      </c>
      <c r="B669" t="s">
        <v>1620</v>
      </c>
      <c r="C669" t="s">
        <v>4968</v>
      </c>
      <c r="D669" t="s">
        <v>4969</v>
      </c>
      <c r="E669" t="s">
        <v>4444</v>
      </c>
      <c r="F669" t="s">
        <v>4970</v>
      </c>
      <c r="G669" t="s">
        <v>4971</v>
      </c>
      <c r="H669" t="s">
        <v>4972</v>
      </c>
      <c r="I669" t="s">
        <v>4973</v>
      </c>
    </row>
    <row r="670" spans="1:9">
      <c r="A670" t="s">
        <v>1621</v>
      </c>
      <c r="B670" t="s">
        <v>1622</v>
      </c>
      <c r="C670" t="s">
        <v>4968</v>
      </c>
      <c r="D670" t="s">
        <v>4969</v>
      </c>
      <c r="E670" t="s">
        <v>4444</v>
      </c>
      <c r="F670" t="s">
        <v>4970</v>
      </c>
      <c r="G670" t="s">
        <v>4971</v>
      </c>
      <c r="H670" t="s">
        <v>4972</v>
      </c>
      <c r="I670" t="s">
        <v>4973</v>
      </c>
    </row>
    <row r="671" spans="1:9">
      <c r="A671" t="s">
        <v>1623</v>
      </c>
      <c r="B671" t="s">
        <v>1624</v>
      </c>
      <c r="C671" t="s">
        <v>4968</v>
      </c>
      <c r="D671" t="s">
        <v>4969</v>
      </c>
      <c r="E671" t="s">
        <v>4444</v>
      </c>
      <c r="F671" t="s">
        <v>4970</v>
      </c>
      <c r="G671" t="s">
        <v>4971</v>
      </c>
      <c r="H671" t="s">
        <v>4972</v>
      </c>
      <c r="I671" t="s">
        <v>4973</v>
      </c>
    </row>
    <row r="672" spans="1:9">
      <c r="A672" t="s">
        <v>1625</v>
      </c>
      <c r="B672" t="s">
        <v>1626</v>
      </c>
      <c r="C672" t="s">
        <v>4968</v>
      </c>
      <c r="D672" t="s">
        <v>4969</v>
      </c>
      <c r="E672" t="s">
        <v>4444</v>
      </c>
      <c r="F672" t="s">
        <v>4970</v>
      </c>
      <c r="G672" t="s">
        <v>4971</v>
      </c>
      <c r="H672" t="s">
        <v>4972</v>
      </c>
      <c r="I672" t="s">
        <v>4973</v>
      </c>
    </row>
    <row r="673" spans="1:9">
      <c r="A673" t="s">
        <v>1627</v>
      </c>
      <c r="B673" t="s">
        <v>1628</v>
      </c>
      <c r="C673" t="s">
        <v>4968</v>
      </c>
      <c r="D673" t="s">
        <v>4969</v>
      </c>
      <c r="E673" t="s">
        <v>4444</v>
      </c>
      <c r="F673" t="s">
        <v>4970</v>
      </c>
      <c r="G673" t="s">
        <v>4971</v>
      </c>
      <c r="H673" t="s">
        <v>4972</v>
      </c>
      <c r="I673" t="s">
        <v>4973</v>
      </c>
    </row>
    <row r="674" spans="1:9">
      <c r="A674" t="s">
        <v>1629</v>
      </c>
      <c r="B674" t="s">
        <v>1630</v>
      </c>
      <c r="C674" t="s">
        <v>4968</v>
      </c>
      <c r="D674" t="s">
        <v>4969</v>
      </c>
      <c r="E674" t="s">
        <v>4444</v>
      </c>
      <c r="F674" t="s">
        <v>4970</v>
      </c>
      <c r="G674" t="s">
        <v>4971</v>
      </c>
      <c r="H674" t="s">
        <v>4972</v>
      </c>
      <c r="I674" t="s">
        <v>4973</v>
      </c>
    </row>
    <row r="675" spans="1:9">
      <c r="A675" t="s">
        <v>1631</v>
      </c>
      <c r="B675" t="s">
        <v>1632</v>
      </c>
      <c r="C675" t="s">
        <v>4968</v>
      </c>
      <c r="D675" t="s">
        <v>4969</v>
      </c>
      <c r="E675" t="s">
        <v>4444</v>
      </c>
      <c r="F675" t="s">
        <v>4970</v>
      </c>
      <c r="G675" t="s">
        <v>4971</v>
      </c>
      <c r="H675" t="s">
        <v>4972</v>
      </c>
      <c r="I675" t="s">
        <v>4973</v>
      </c>
    </row>
    <row r="676" spans="1:9">
      <c r="A676" t="s">
        <v>1633</v>
      </c>
      <c r="B676" t="s">
        <v>1634</v>
      </c>
      <c r="C676" t="s">
        <v>4968</v>
      </c>
      <c r="D676" t="s">
        <v>4969</v>
      </c>
      <c r="E676" t="s">
        <v>4444</v>
      </c>
      <c r="F676" t="s">
        <v>4970</v>
      </c>
      <c r="G676" t="s">
        <v>4971</v>
      </c>
      <c r="H676" t="s">
        <v>4972</v>
      </c>
      <c r="I676" t="s">
        <v>4973</v>
      </c>
    </row>
    <row r="677" spans="1:9">
      <c r="A677" t="s">
        <v>1635</v>
      </c>
      <c r="B677" t="s">
        <v>1636</v>
      </c>
      <c r="C677" t="s">
        <v>4968</v>
      </c>
      <c r="D677" t="s">
        <v>4969</v>
      </c>
      <c r="E677" t="s">
        <v>4444</v>
      </c>
      <c r="F677" t="s">
        <v>4970</v>
      </c>
      <c r="G677" t="s">
        <v>4971</v>
      </c>
      <c r="H677" t="s">
        <v>4972</v>
      </c>
      <c r="I677" t="s">
        <v>4973</v>
      </c>
    </row>
    <row r="678" spans="1:9">
      <c r="A678" t="s">
        <v>1637</v>
      </c>
      <c r="B678" t="s">
        <v>1638</v>
      </c>
      <c r="C678" t="s">
        <v>4968</v>
      </c>
      <c r="D678" t="s">
        <v>4969</v>
      </c>
      <c r="E678" t="s">
        <v>4444</v>
      </c>
      <c r="F678" t="s">
        <v>4970</v>
      </c>
      <c r="G678" t="s">
        <v>4971</v>
      </c>
      <c r="H678" t="s">
        <v>4972</v>
      </c>
      <c r="I678" t="s">
        <v>4973</v>
      </c>
    </row>
    <row r="679" spans="1:9">
      <c r="A679" t="s">
        <v>1639</v>
      </c>
      <c r="B679" t="s">
        <v>1640</v>
      </c>
      <c r="C679" t="s">
        <v>4968</v>
      </c>
      <c r="D679" t="s">
        <v>4969</v>
      </c>
      <c r="E679" t="s">
        <v>4444</v>
      </c>
      <c r="F679" t="s">
        <v>4970</v>
      </c>
      <c r="G679" t="s">
        <v>4971</v>
      </c>
      <c r="H679" t="s">
        <v>4972</v>
      </c>
      <c r="I679" t="s">
        <v>4973</v>
      </c>
    </row>
    <row r="680" spans="1:9">
      <c r="A680" t="s">
        <v>1641</v>
      </c>
      <c r="B680" t="s">
        <v>1642</v>
      </c>
      <c r="C680" t="s">
        <v>4968</v>
      </c>
      <c r="D680" t="s">
        <v>4969</v>
      </c>
      <c r="E680" t="s">
        <v>4444</v>
      </c>
      <c r="F680" t="s">
        <v>4970</v>
      </c>
      <c r="G680" t="s">
        <v>4971</v>
      </c>
      <c r="H680" t="s">
        <v>4972</v>
      </c>
      <c r="I680" t="s">
        <v>4973</v>
      </c>
    </row>
    <row r="681" spans="1:9">
      <c r="A681" t="s">
        <v>1643</v>
      </c>
      <c r="B681" t="s">
        <v>1644</v>
      </c>
      <c r="C681" t="s">
        <v>4968</v>
      </c>
      <c r="D681" t="s">
        <v>4969</v>
      </c>
      <c r="E681" t="s">
        <v>4444</v>
      </c>
      <c r="F681" t="s">
        <v>4970</v>
      </c>
      <c r="G681" t="s">
        <v>4971</v>
      </c>
      <c r="H681" t="s">
        <v>4972</v>
      </c>
      <c r="I681" t="s">
        <v>4973</v>
      </c>
    </row>
    <row r="682" spans="1:9">
      <c r="A682" t="s">
        <v>1645</v>
      </c>
      <c r="B682" t="s">
        <v>1646</v>
      </c>
      <c r="C682" t="s">
        <v>4968</v>
      </c>
      <c r="D682" t="s">
        <v>4969</v>
      </c>
      <c r="E682" t="s">
        <v>4444</v>
      </c>
      <c r="F682" t="s">
        <v>4970</v>
      </c>
      <c r="G682" t="s">
        <v>4971</v>
      </c>
      <c r="H682" t="s">
        <v>4972</v>
      </c>
      <c r="I682" t="s">
        <v>4973</v>
      </c>
    </row>
    <row r="683" spans="1:9">
      <c r="A683" t="s">
        <v>1647</v>
      </c>
      <c r="B683" t="s">
        <v>1648</v>
      </c>
      <c r="C683" t="s">
        <v>4968</v>
      </c>
      <c r="D683" t="s">
        <v>4969</v>
      </c>
      <c r="E683" t="s">
        <v>4444</v>
      </c>
      <c r="F683" t="s">
        <v>4970</v>
      </c>
      <c r="G683" t="s">
        <v>4971</v>
      </c>
      <c r="H683" t="s">
        <v>4972</v>
      </c>
      <c r="I683" t="s">
        <v>4973</v>
      </c>
    </row>
    <row r="684" spans="1:9">
      <c r="A684" t="s">
        <v>1649</v>
      </c>
      <c r="B684" t="s">
        <v>1650</v>
      </c>
      <c r="C684" t="s">
        <v>4968</v>
      </c>
      <c r="D684" t="s">
        <v>4969</v>
      </c>
      <c r="E684" t="s">
        <v>4444</v>
      </c>
      <c r="F684" t="s">
        <v>4970</v>
      </c>
      <c r="G684" t="s">
        <v>4971</v>
      </c>
      <c r="H684" t="s">
        <v>4972</v>
      </c>
      <c r="I684" t="s">
        <v>4973</v>
      </c>
    </row>
    <row r="685" spans="1:9">
      <c r="A685" t="s">
        <v>1651</v>
      </c>
      <c r="B685" t="s">
        <v>1652</v>
      </c>
      <c r="C685" t="s">
        <v>4968</v>
      </c>
      <c r="D685" t="s">
        <v>4969</v>
      </c>
      <c r="E685" t="s">
        <v>4444</v>
      </c>
      <c r="F685" t="s">
        <v>4970</v>
      </c>
      <c r="G685" t="s">
        <v>4971</v>
      </c>
      <c r="H685" t="s">
        <v>4972</v>
      </c>
      <c r="I685" t="s">
        <v>4973</v>
      </c>
    </row>
    <row r="686" spans="1:9">
      <c r="A686" t="s">
        <v>1653</v>
      </c>
      <c r="B686" t="s">
        <v>1654</v>
      </c>
      <c r="C686" t="s">
        <v>4968</v>
      </c>
      <c r="D686" t="s">
        <v>4969</v>
      </c>
      <c r="E686" t="s">
        <v>4444</v>
      </c>
      <c r="F686" t="s">
        <v>4970</v>
      </c>
      <c r="G686" t="s">
        <v>4971</v>
      </c>
      <c r="H686" t="s">
        <v>4972</v>
      </c>
      <c r="I686" t="s">
        <v>4973</v>
      </c>
    </row>
    <row r="687" spans="1:9">
      <c r="A687" t="s">
        <v>1655</v>
      </c>
      <c r="B687" t="s">
        <v>1656</v>
      </c>
      <c r="C687" t="s">
        <v>4968</v>
      </c>
      <c r="D687" t="s">
        <v>4969</v>
      </c>
      <c r="E687" t="s">
        <v>4444</v>
      </c>
      <c r="F687" t="s">
        <v>4970</v>
      </c>
      <c r="G687" t="s">
        <v>4971</v>
      </c>
      <c r="H687" t="s">
        <v>4972</v>
      </c>
      <c r="I687" t="s">
        <v>4973</v>
      </c>
    </row>
    <row r="688" spans="1:9">
      <c r="A688" t="s">
        <v>1657</v>
      </c>
      <c r="B688" t="s">
        <v>1658</v>
      </c>
      <c r="C688" t="s">
        <v>4968</v>
      </c>
      <c r="D688" t="s">
        <v>4969</v>
      </c>
      <c r="E688" t="s">
        <v>4444</v>
      </c>
      <c r="F688" t="s">
        <v>4970</v>
      </c>
      <c r="G688" t="s">
        <v>4971</v>
      </c>
      <c r="H688" t="s">
        <v>4972</v>
      </c>
      <c r="I688" t="s">
        <v>4973</v>
      </c>
    </row>
    <row r="689" spans="1:9">
      <c r="A689" t="s">
        <v>1659</v>
      </c>
      <c r="B689" t="s">
        <v>1660</v>
      </c>
      <c r="C689" t="s">
        <v>4968</v>
      </c>
      <c r="D689" t="s">
        <v>4969</v>
      </c>
      <c r="E689" t="s">
        <v>4444</v>
      </c>
      <c r="F689" t="s">
        <v>4970</v>
      </c>
      <c r="G689" t="s">
        <v>4971</v>
      </c>
      <c r="H689" t="s">
        <v>4972</v>
      </c>
      <c r="I689" t="s">
        <v>4973</v>
      </c>
    </row>
    <row r="690" spans="1:9">
      <c r="A690" t="s">
        <v>1661</v>
      </c>
      <c r="B690" t="s">
        <v>1662</v>
      </c>
      <c r="C690" t="s">
        <v>4968</v>
      </c>
      <c r="D690" t="s">
        <v>4969</v>
      </c>
      <c r="E690" t="s">
        <v>4444</v>
      </c>
      <c r="F690" t="s">
        <v>4970</v>
      </c>
      <c r="G690" t="s">
        <v>4971</v>
      </c>
      <c r="H690" t="s">
        <v>4972</v>
      </c>
      <c r="I690" t="s">
        <v>4973</v>
      </c>
    </row>
    <row r="691" spans="1:9">
      <c r="A691" t="s">
        <v>1663</v>
      </c>
      <c r="B691" t="s">
        <v>1664</v>
      </c>
      <c r="C691" t="s">
        <v>4968</v>
      </c>
      <c r="D691" t="s">
        <v>4969</v>
      </c>
      <c r="E691" t="s">
        <v>4444</v>
      </c>
      <c r="F691" t="s">
        <v>4970</v>
      </c>
      <c r="G691" t="s">
        <v>4971</v>
      </c>
      <c r="H691" t="s">
        <v>4972</v>
      </c>
      <c r="I691" t="s">
        <v>4973</v>
      </c>
    </row>
    <row r="692" spans="1:9">
      <c r="A692" t="s">
        <v>1668</v>
      </c>
      <c r="B692" t="s">
        <v>1669</v>
      </c>
      <c r="C692" t="s">
        <v>4968</v>
      </c>
      <c r="D692" t="s">
        <v>4969</v>
      </c>
      <c r="E692" t="s">
        <v>4444</v>
      </c>
      <c r="F692" t="s">
        <v>4970</v>
      </c>
      <c r="G692" t="s">
        <v>4971</v>
      </c>
      <c r="H692" t="s">
        <v>4972</v>
      </c>
      <c r="I692" t="s">
        <v>4973</v>
      </c>
    </row>
    <row r="693" spans="1:9">
      <c r="A693" t="s">
        <v>1670</v>
      </c>
      <c r="B693" t="s">
        <v>1671</v>
      </c>
      <c r="C693" t="s">
        <v>4968</v>
      </c>
      <c r="D693" t="s">
        <v>4969</v>
      </c>
      <c r="E693" t="s">
        <v>4444</v>
      </c>
      <c r="F693" t="s">
        <v>4970</v>
      </c>
      <c r="G693" t="s">
        <v>4971</v>
      </c>
      <c r="H693" t="s">
        <v>4972</v>
      </c>
      <c r="I693" t="s">
        <v>4973</v>
      </c>
    </row>
    <row r="694" spans="1:9">
      <c r="A694" t="s">
        <v>1672</v>
      </c>
      <c r="B694" t="s">
        <v>1673</v>
      </c>
      <c r="C694" t="s">
        <v>4968</v>
      </c>
      <c r="D694" t="s">
        <v>4969</v>
      </c>
      <c r="E694" t="s">
        <v>4444</v>
      </c>
      <c r="F694" t="s">
        <v>4970</v>
      </c>
      <c r="G694" t="s">
        <v>4971</v>
      </c>
      <c r="H694" t="s">
        <v>4972</v>
      </c>
      <c r="I694" t="s">
        <v>4973</v>
      </c>
    </row>
    <row r="695" spans="1:9">
      <c r="A695" t="s">
        <v>1674</v>
      </c>
      <c r="B695" t="s">
        <v>1675</v>
      </c>
      <c r="C695" t="s">
        <v>4968</v>
      </c>
      <c r="D695" t="s">
        <v>4969</v>
      </c>
      <c r="E695" t="s">
        <v>4444</v>
      </c>
      <c r="F695" t="s">
        <v>4970</v>
      </c>
      <c r="G695" t="s">
        <v>4971</v>
      </c>
      <c r="H695" t="s">
        <v>4972</v>
      </c>
      <c r="I695" t="s">
        <v>4973</v>
      </c>
    </row>
    <row r="696" spans="1:9">
      <c r="A696" t="s">
        <v>1676</v>
      </c>
      <c r="B696" t="s">
        <v>1677</v>
      </c>
      <c r="C696" t="s">
        <v>4968</v>
      </c>
      <c r="D696" t="s">
        <v>4969</v>
      </c>
      <c r="E696" t="s">
        <v>4444</v>
      </c>
      <c r="F696" t="s">
        <v>4970</v>
      </c>
      <c r="G696" t="s">
        <v>4971</v>
      </c>
      <c r="H696" t="s">
        <v>4972</v>
      </c>
      <c r="I696" t="s">
        <v>4973</v>
      </c>
    </row>
    <row r="697" spans="1:9">
      <c r="A697" t="s">
        <v>1678</v>
      </c>
      <c r="B697" t="s">
        <v>1679</v>
      </c>
      <c r="C697" t="s">
        <v>4968</v>
      </c>
      <c r="D697" t="s">
        <v>4969</v>
      </c>
      <c r="E697" t="s">
        <v>4444</v>
      </c>
      <c r="F697" t="s">
        <v>4970</v>
      </c>
      <c r="G697" t="s">
        <v>4971</v>
      </c>
      <c r="H697" t="s">
        <v>4972</v>
      </c>
      <c r="I697" t="s">
        <v>4973</v>
      </c>
    </row>
    <row r="698" spans="1:9">
      <c r="A698" t="s">
        <v>1680</v>
      </c>
      <c r="B698" t="s">
        <v>1681</v>
      </c>
      <c r="C698" t="s">
        <v>4968</v>
      </c>
      <c r="D698" t="s">
        <v>4969</v>
      </c>
      <c r="E698" t="s">
        <v>4444</v>
      </c>
      <c r="F698" t="s">
        <v>4970</v>
      </c>
      <c r="G698" t="s">
        <v>4971</v>
      </c>
      <c r="H698" t="s">
        <v>4972</v>
      </c>
      <c r="I698" t="s">
        <v>4973</v>
      </c>
    </row>
    <row r="699" spans="1:9">
      <c r="A699" t="s">
        <v>1682</v>
      </c>
      <c r="B699" t="s">
        <v>1683</v>
      </c>
      <c r="C699" t="s">
        <v>4968</v>
      </c>
      <c r="D699" t="s">
        <v>4969</v>
      </c>
      <c r="E699" t="s">
        <v>4444</v>
      </c>
      <c r="F699" t="s">
        <v>4970</v>
      </c>
      <c r="G699" t="s">
        <v>4971</v>
      </c>
      <c r="H699" t="s">
        <v>4972</v>
      </c>
      <c r="I699" t="s">
        <v>4973</v>
      </c>
    </row>
    <row r="700" spans="1:9">
      <c r="A700" t="s">
        <v>1684</v>
      </c>
      <c r="B700" t="s">
        <v>1685</v>
      </c>
      <c r="C700" t="s">
        <v>4968</v>
      </c>
      <c r="D700" t="s">
        <v>4969</v>
      </c>
      <c r="E700" t="s">
        <v>4444</v>
      </c>
      <c r="F700" t="s">
        <v>4970</v>
      </c>
      <c r="G700" t="s">
        <v>4971</v>
      </c>
      <c r="H700" t="s">
        <v>4972</v>
      </c>
      <c r="I700" t="s">
        <v>4973</v>
      </c>
    </row>
    <row r="701" spans="1:9">
      <c r="A701" t="s">
        <v>1686</v>
      </c>
      <c r="B701" t="s">
        <v>1687</v>
      </c>
      <c r="C701" t="s">
        <v>4968</v>
      </c>
      <c r="D701" t="s">
        <v>4969</v>
      </c>
      <c r="E701" t="s">
        <v>4444</v>
      </c>
      <c r="F701" t="s">
        <v>4970</v>
      </c>
      <c r="G701" t="s">
        <v>4971</v>
      </c>
      <c r="H701" t="s">
        <v>4972</v>
      </c>
      <c r="I701" t="s">
        <v>4973</v>
      </c>
    </row>
    <row r="702" spans="1:9">
      <c r="A702" t="s">
        <v>1688</v>
      </c>
      <c r="B702" t="s">
        <v>1689</v>
      </c>
      <c r="C702" t="s">
        <v>4968</v>
      </c>
      <c r="D702" t="s">
        <v>4969</v>
      </c>
      <c r="E702" t="s">
        <v>4444</v>
      </c>
      <c r="F702" t="s">
        <v>4970</v>
      </c>
      <c r="G702" t="s">
        <v>4971</v>
      </c>
      <c r="H702" t="s">
        <v>4972</v>
      </c>
      <c r="I702" t="s">
        <v>4973</v>
      </c>
    </row>
    <row r="703" spans="1:9">
      <c r="A703" t="s">
        <v>1692</v>
      </c>
      <c r="B703" t="s">
        <v>1693</v>
      </c>
      <c r="C703" t="s">
        <v>4968</v>
      </c>
      <c r="D703" t="s">
        <v>4969</v>
      </c>
      <c r="E703" t="s">
        <v>4444</v>
      </c>
      <c r="F703" t="s">
        <v>4970</v>
      </c>
      <c r="G703" t="s">
        <v>4971</v>
      </c>
      <c r="H703" t="s">
        <v>4972</v>
      </c>
      <c r="I703" t="s">
        <v>4973</v>
      </c>
    </row>
    <row r="704" spans="1:9">
      <c r="A704" t="s">
        <v>1694</v>
      </c>
      <c r="B704" t="s">
        <v>1695</v>
      </c>
      <c r="C704" t="s">
        <v>4968</v>
      </c>
      <c r="D704" t="s">
        <v>4969</v>
      </c>
      <c r="E704" t="s">
        <v>4444</v>
      </c>
      <c r="F704" t="s">
        <v>4970</v>
      </c>
      <c r="G704" t="s">
        <v>4971</v>
      </c>
      <c r="H704" t="s">
        <v>4972</v>
      </c>
      <c r="I704" t="s">
        <v>4973</v>
      </c>
    </row>
    <row r="705" spans="1:9">
      <c r="A705" t="s">
        <v>1696</v>
      </c>
      <c r="B705" t="s">
        <v>1697</v>
      </c>
      <c r="C705" t="s">
        <v>4968</v>
      </c>
      <c r="D705" t="s">
        <v>4969</v>
      </c>
      <c r="E705" t="s">
        <v>4444</v>
      </c>
      <c r="F705" t="s">
        <v>4970</v>
      </c>
      <c r="G705" t="s">
        <v>4971</v>
      </c>
      <c r="H705" t="s">
        <v>4972</v>
      </c>
      <c r="I705" t="s">
        <v>4973</v>
      </c>
    </row>
    <row r="706" spans="1:9">
      <c r="A706" t="s">
        <v>1702</v>
      </c>
      <c r="B706" t="s">
        <v>1703</v>
      </c>
      <c r="C706" t="s">
        <v>4968</v>
      </c>
      <c r="D706" t="s">
        <v>4969</v>
      </c>
      <c r="E706" t="s">
        <v>4444</v>
      </c>
      <c r="F706" t="s">
        <v>4970</v>
      </c>
      <c r="G706" t="s">
        <v>4971</v>
      </c>
      <c r="H706" t="s">
        <v>4972</v>
      </c>
      <c r="I706" t="s">
        <v>4973</v>
      </c>
    </row>
    <row r="707" spans="1:9">
      <c r="A707" t="s">
        <v>1704</v>
      </c>
      <c r="B707" t="s">
        <v>1705</v>
      </c>
      <c r="C707" t="s">
        <v>4968</v>
      </c>
      <c r="D707" t="s">
        <v>4969</v>
      </c>
      <c r="E707" t="s">
        <v>4444</v>
      </c>
      <c r="F707" t="s">
        <v>4970</v>
      </c>
      <c r="G707" t="s">
        <v>4971</v>
      </c>
      <c r="H707" t="s">
        <v>4972</v>
      </c>
      <c r="I707" t="s">
        <v>4973</v>
      </c>
    </row>
    <row r="708" spans="1:9">
      <c r="A708" t="s">
        <v>1706</v>
      </c>
      <c r="B708" t="s">
        <v>1707</v>
      </c>
      <c r="C708" t="s">
        <v>4968</v>
      </c>
      <c r="D708" t="s">
        <v>4969</v>
      </c>
      <c r="E708" t="s">
        <v>4444</v>
      </c>
      <c r="F708" t="s">
        <v>4970</v>
      </c>
      <c r="G708" t="s">
        <v>4971</v>
      </c>
      <c r="H708" t="s">
        <v>4972</v>
      </c>
      <c r="I708" t="s">
        <v>4973</v>
      </c>
    </row>
    <row r="709" spans="1:9">
      <c r="A709" t="s">
        <v>1708</v>
      </c>
      <c r="B709" t="s">
        <v>1709</v>
      </c>
      <c r="C709" t="s">
        <v>4968</v>
      </c>
      <c r="D709" t="s">
        <v>4969</v>
      </c>
      <c r="E709" t="s">
        <v>4444</v>
      </c>
      <c r="F709" t="s">
        <v>4970</v>
      </c>
      <c r="G709" t="s">
        <v>4971</v>
      </c>
      <c r="H709" t="s">
        <v>4972</v>
      </c>
      <c r="I709" t="s">
        <v>4973</v>
      </c>
    </row>
    <row r="710" spans="1:9">
      <c r="A710" t="s">
        <v>1710</v>
      </c>
      <c r="B710" t="s">
        <v>1711</v>
      </c>
      <c r="C710" t="s">
        <v>4968</v>
      </c>
      <c r="D710" t="s">
        <v>4969</v>
      </c>
      <c r="E710" t="s">
        <v>4444</v>
      </c>
      <c r="F710" t="s">
        <v>4970</v>
      </c>
      <c r="G710" t="s">
        <v>4971</v>
      </c>
      <c r="H710" t="s">
        <v>4972</v>
      </c>
      <c r="I710" t="s">
        <v>4973</v>
      </c>
    </row>
    <row r="711" spans="1:9">
      <c r="A711" t="s">
        <v>1712</v>
      </c>
      <c r="B711" t="s">
        <v>1713</v>
      </c>
      <c r="C711" t="s">
        <v>4968</v>
      </c>
      <c r="D711" t="s">
        <v>4969</v>
      </c>
      <c r="E711" t="s">
        <v>4444</v>
      </c>
      <c r="F711" t="s">
        <v>4970</v>
      </c>
      <c r="G711" t="s">
        <v>4971</v>
      </c>
      <c r="H711" t="s">
        <v>4972</v>
      </c>
      <c r="I711" t="s">
        <v>4973</v>
      </c>
    </row>
    <row r="712" spans="1:9">
      <c r="A712" t="s">
        <v>1714</v>
      </c>
      <c r="B712" t="s">
        <v>1715</v>
      </c>
      <c r="C712" t="s">
        <v>4968</v>
      </c>
      <c r="D712" t="s">
        <v>4969</v>
      </c>
      <c r="E712" t="s">
        <v>4444</v>
      </c>
      <c r="F712" t="s">
        <v>4970</v>
      </c>
      <c r="G712" t="s">
        <v>4971</v>
      </c>
      <c r="H712" t="s">
        <v>4972</v>
      </c>
      <c r="I712" t="s">
        <v>4973</v>
      </c>
    </row>
    <row r="713" spans="1:9">
      <c r="A713" t="s">
        <v>1716</v>
      </c>
      <c r="B713" t="s">
        <v>1717</v>
      </c>
      <c r="C713" t="s">
        <v>4968</v>
      </c>
      <c r="D713" t="s">
        <v>4969</v>
      </c>
      <c r="E713" t="s">
        <v>4444</v>
      </c>
      <c r="F713" t="s">
        <v>4970</v>
      </c>
      <c r="G713" t="s">
        <v>4971</v>
      </c>
      <c r="H713" t="s">
        <v>4972</v>
      </c>
      <c r="I713" t="s">
        <v>4973</v>
      </c>
    </row>
    <row r="714" spans="1:9">
      <c r="A714" t="s">
        <v>1720</v>
      </c>
      <c r="B714" t="s">
        <v>1721</v>
      </c>
      <c r="C714" t="s">
        <v>4968</v>
      </c>
      <c r="D714" t="s">
        <v>4969</v>
      </c>
      <c r="E714" t="s">
        <v>4444</v>
      </c>
      <c r="F714" t="s">
        <v>4970</v>
      </c>
      <c r="G714" t="s">
        <v>4971</v>
      </c>
      <c r="H714" t="s">
        <v>4972</v>
      </c>
      <c r="I714" t="s">
        <v>4973</v>
      </c>
    </row>
    <row r="715" spans="1:9">
      <c r="A715" t="s">
        <v>1722</v>
      </c>
      <c r="B715" t="s">
        <v>1723</v>
      </c>
      <c r="C715" t="s">
        <v>4968</v>
      </c>
      <c r="D715" t="s">
        <v>4969</v>
      </c>
      <c r="E715" t="s">
        <v>4444</v>
      </c>
      <c r="F715" t="s">
        <v>4970</v>
      </c>
      <c r="G715" t="s">
        <v>4971</v>
      </c>
      <c r="H715" t="s">
        <v>4972</v>
      </c>
      <c r="I715" t="s">
        <v>4973</v>
      </c>
    </row>
    <row r="716" spans="1:9">
      <c r="A716" t="s">
        <v>1724</v>
      </c>
      <c r="B716" t="s">
        <v>1725</v>
      </c>
      <c r="C716" t="s">
        <v>4968</v>
      </c>
      <c r="D716" t="s">
        <v>4969</v>
      </c>
      <c r="E716" t="s">
        <v>4444</v>
      </c>
      <c r="F716" t="s">
        <v>4970</v>
      </c>
      <c r="G716" t="s">
        <v>4971</v>
      </c>
      <c r="H716" t="s">
        <v>4972</v>
      </c>
      <c r="I716" t="s">
        <v>4973</v>
      </c>
    </row>
    <row r="717" spans="1:9">
      <c r="A717" t="s">
        <v>1726</v>
      </c>
      <c r="B717" t="s">
        <v>1727</v>
      </c>
      <c r="C717" t="s">
        <v>4968</v>
      </c>
      <c r="D717" t="s">
        <v>4969</v>
      </c>
      <c r="E717" t="s">
        <v>4444</v>
      </c>
      <c r="F717" t="s">
        <v>4970</v>
      </c>
      <c r="G717" t="s">
        <v>4971</v>
      </c>
      <c r="H717" t="s">
        <v>4972</v>
      </c>
      <c r="I717" t="s">
        <v>4973</v>
      </c>
    </row>
    <row r="718" spans="1:9">
      <c r="A718" t="s">
        <v>1728</v>
      </c>
      <c r="B718" t="s">
        <v>1729</v>
      </c>
      <c r="C718" t="s">
        <v>4968</v>
      </c>
      <c r="D718" t="s">
        <v>4969</v>
      </c>
      <c r="E718" t="s">
        <v>4444</v>
      </c>
      <c r="F718" t="s">
        <v>4970</v>
      </c>
      <c r="G718" t="s">
        <v>4971</v>
      </c>
      <c r="H718" t="s">
        <v>4972</v>
      </c>
      <c r="I718" t="s">
        <v>4973</v>
      </c>
    </row>
    <row r="719" spans="1:9">
      <c r="A719" t="s">
        <v>1730</v>
      </c>
      <c r="B719" t="s">
        <v>1731</v>
      </c>
      <c r="C719" t="s">
        <v>4968</v>
      </c>
      <c r="D719" t="s">
        <v>4969</v>
      </c>
      <c r="E719" t="s">
        <v>4444</v>
      </c>
      <c r="F719" t="s">
        <v>4970</v>
      </c>
      <c r="G719" t="s">
        <v>4971</v>
      </c>
      <c r="H719" t="s">
        <v>4972</v>
      </c>
      <c r="I719" t="s">
        <v>4973</v>
      </c>
    </row>
    <row r="720" spans="1:9">
      <c r="A720" t="s">
        <v>1732</v>
      </c>
      <c r="B720" t="s">
        <v>1733</v>
      </c>
      <c r="C720" t="s">
        <v>4968</v>
      </c>
      <c r="D720" t="s">
        <v>4969</v>
      </c>
      <c r="E720" t="s">
        <v>4444</v>
      </c>
      <c r="F720" t="s">
        <v>4970</v>
      </c>
      <c r="G720" t="s">
        <v>4971</v>
      </c>
      <c r="H720" t="s">
        <v>4972</v>
      </c>
      <c r="I720" t="s">
        <v>4973</v>
      </c>
    </row>
    <row r="721" spans="1:9">
      <c r="A721" t="s">
        <v>1736</v>
      </c>
      <c r="B721" t="s">
        <v>1737</v>
      </c>
      <c r="C721" t="s">
        <v>4968</v>
      </c>
      <c r="D721" t="s">
        <v>4969</v>
      </c>
      <c r="E721" t="s">
        <v>4444</v>
      </c>
      <c r="F721" t="s">
        <v>4970</v>
      </c>
      <c r="G721" t="s">
        <v>4971</v>
      </c>
      <c r="H721" t="s">
        <v>4972</v>
      </c>
      <c r="I721" t="s">
        <v>4973</v>
      </c>
    </row>
    <row r="722" spans="1:9">
      <c r="A722" t="s">
        <v>1738</v>
      </c>
      <c r="B722" t="s">
        <v>1739</v>
      </c>
      <c r="C722" t="s">
        <v>4968</v>
      </c>
      <c r="D722" t="s">
        <v>4969</v>
      </c>
      <c r="E722" t="s">
        <v>4444</v>
      </c>
      <c r="F722" t="s">
        <v>4970</v>
      </c>
      <c r="G722" t="s">
        <v>4971</v>
      </c>
      <c r="H722" t="s">
        <v>4972</v>
      </c>
      <c r="I722" t="s">
        <v>4973</v>
      </c>
    </row>
    <row r="723" spans="1:9">
      <c r="A723" t="s">
        <v>1740</v>
      </c>
      <c r="B723" t="s">
        <v>1741</v>
      </c>
      <c r="C723" t="s">
        <v>4968</v>
      </c>
      <c r="D723" t="s">
        <v>4969</v>
      </c>
      <c r="E723" t="s">
        <v>4444</v>
      </c>
      <c r="F723" t="s">
        <v>4970</v>
      </c>
      <c r="G723" t="s">
        <v>4971</v>
      </c>
      <c r="H723" t="s">
        <v>4972</v>
      </c>
      <c r="I723" t="s">
        <v>4973</v>
      </c>
    </row>
    <row r="724" spans="1:9">
      <c r="A724" t="s">
        <v>1742</v>
      </c>
      <c r="B724" t="s">
        <v>1743</v>
      </c>
      <c r="C724" t="s">
        <v>4968</v>
      </c>
      <c r="D724" t="s">
        <v>4969</v>
      </c>
      <c r="E724" t="s">
        <v>4444</v>
      </c>
      <c r="F724" t="s">
        <v>4970</v>
      </c>
      <c r="G724" t="s">
        <v>4971</v>
      </c>
      <c r="H724" t="s">
        <v>4972</v>
      </c>
      <c r="I724" t="s">
        <v>4973</v>
      </c>
    </row>
    <row r="725" spans="1:9">
      <c r="A725" t="s">
        <v>1744</v>
      </c>
      <c r="B725" t="s">
        <v>1745</v>
      </c>
      <c r="C725" t="s">
        <v>4968</v>
      </c>
      <c r="D725" t="s">
        <v>4969</v>
      </c>
      <c r="E725" t="s">
        <v>4444</v>
      </c>
      <c r="F725" t="s">
        <v>4970</v>
      </c>
      <c r="G725" t="s">
        <v>4971</v>
      </c>
      <c r="H725" t="s">
        <v>4972</v>
      </c>
      <c r="I725" t="s">
        <v>4973</v>
      </c>
    </row>
    <row r="726" spans="1:9">
      <c r="A726" t="s">
        <v>1746</v>
      </c>
      <c r="B726" t="s">
        <v>1747</v>
      </c>
      <c r="C726" t="s">
        <v>4968</v>
      </c>
      <c r="D726" t="s">
        <v>4969</v>
      </c>
      <c r="E726" t="s">
        <v>4444</v>
      </c>
      <c r="F726" t="s">
        <v>4970</v>
      </c>
      <c r="G726" t="s">
        <v>4971</v>
      </c>
      <c r="H726" t="s">
        <v>4972</v>
      </c>
      <c r="I726" t="s">
        <v>4973</v>
      </c>
    </row>
    <row r="727" spans="1:9">
      <c r="A727" t="s">
        <v>1748</v>
      </c>
      <c r="B727" t="s">
        <v>1749</v>
      </c>
      <c r="C727" t="s">
        <v>4968</v>
      </c>
      <c r="D727" t="s">
        <v>4969</v>
      </c>
      <c r="E727" t="s">
        <v>4444</v>
      </c>
      <c r="F727" t="s">
        <v>4970</v>
      </c>
      <c r="G727" t="s">
        <v>4971</v>
      </c>
      <c r="H727" t="s">
        <v>4972</v>
      </c>
      <c r="I727" t="s">
        <v>4973</v>
      </c>
    </row>
    <row r="728" spans="1:9">
      <c r="A728" t="s">
        <v>1750</v>
      </c>
      <c r="B728" t="s">
        <v>1751</v>
      </c>
      <c r="C728" t="s">
        <v>4968</v>
      </c>
      <c r="D728" t="s">
        <v>4969</v>
      </c>
      <c r="E728" t="s">
        <v>4444</v>
      </c>
      <c r="F728" t="s">
        <v>4970</v>
      </c>
      <c r="G728" t="s">
        <v>4971</v>
      </c>
      <c r="H728" t="s">
        <v>4972</v>
      </c>
      <c r="I728" t="s">
        <v>4973</v>
      </c>
    </row>
    <row r="729" spans="1:9">
      <c r="A729" t="s">
        <v>1752</v>
      </c>
      <c r="B729" t="s">
        <v>1753</v>
      </c>
      <c r="C729" t="s">
        <v>4968</v>
      </c>
      <c r="D729" t="s">
        <v>4969</v>
      </c>
      <c r="E729" t="s">
        <v>4444</v>
      </c>
      <c r="F729" t="s">
        <v>4970</v>
      </c>
      <c r="G729" t="s">
        <v>4971</v>
      </c>
      <c r="H729" t="s">
        <v>4972</v>
      </c>
      <c r="I729" t="s">
        <v>4973</v>
      </c>
    </row>
    <row r="730" spans="1:9">
      <c r="A730" t="s">
        <v>1754</v>
      </c>
      <c r="B730" t="s">
        <v>1755</v>
      </c>
      <c r="C730" t="s">
        <v>4968</v>
      </c>
      <c r="D730" t="s">
        <v>4969</v>
      </c>
      <c r="E730" t="s">
        <v>4444</v>
      </c>
      <c r="F730" t="s">
        <v>4970</v>
      </c>
      <c r="G730" t="s">
        <v>4971</v>
      </c>
      <c r="H730" t="s">
        <v>4972</v>
      </c>
      <c r="I730" t="s">
        <v>4973</v>
      </c>
    </row>
    <row r="731" spans="1:9">
      <c r="A731" t="s">
        <v>1756</v>
      </c>
      <c r="B731" t="s">
        <v>1757</v>
      </c>
      <c r="C731" t="s">
        <v>4968</v>
      </c>
      <c r="D731" t="s">
        <v>4969</v>
      </c>
      <c r="E731" t="s">
        <v>4444</v>
      </c>
      <c r="F731" t="s">
        <v>4970</v>
      </c>
      <c r="G731" t="s">
        <v>4971</v>
      </c>
      <c r="H731" t="s">
        <v>4972</v>
      </c>
      <c r="I731" t="s">
        <v>4973</v>
      </c>
    </row>
    <row r="732" spans="1:9">
      <c r="A732" t="s">
        <v>1758</v>
      </c>
      <c r="B732" t="s">
        <v>1759</v>
      </c>
      <c r="C732" t="s">
        <v>4968</v>
      </c>
      <c r="D732" t="s">
        <v>4969</v>
      </c>
      <c r="E732" t="s">
        <v>4444</v>
      </c>
      <c r="F732" t="s">
        <v>4970</v>
      </c>
      <c r="G732" t="s">
        <v>4971</v>
      </c>
      <c r="H732" t="s">
        <v>4972</v>
      </c>
      <c r="I732" t="s">
        <v>4973</v>
      </c>
    </row>
    <row r="733" spans="1:9">
      <c r="A733" t="s">
        <v>1760</v>
      </c>
      <c r="B733" t="s">
        <v>1761</v>
      </c>
      <c r="C733" t="s">
        <v>4968</v>
      </c>
      <c r="D733" t="s">
        <v>4969</v>
      </c>
      <c r="E733" t="s">
        <v>4444</v>
      </c>
      <c r="F733" t="s">
        <v>4970</v>
      </c>
      <c r="G733" t="s">
        <v>4971</v>
      </c>
      <c r="H733" t="s">
        <v>4972</v>
      </c>
      <c r="I733" t="s">
        <v>4973</v>
      </c>
    </row>
    <row r="734" spans="1:9">
      <c r="A734" t="s">
        <v>1762</v>
      </c>
      <c r="B734" t="s">
        <v>1763</v>
      </c>
      <c r="C734" t="s">
        <v>4968</v>
      </c>
      <c r="D734" t="s">
        <v>4969</v>
      </c>
      <c r="E734" t="s">
        <v>4444</v>
      </c>
      <c r="F734" t="s">
        <v>4970</v>
      </c>
      <c r="G734" t="s">
        <v>4971</v>
      </c>
      <c r="H734" t="s">
        <v>4972</v>
      </c>
      <c r="I734" t="s">
        <v>4973</v>
      </c>
    </row>
    <row r="735" spans="1:9">
      <c r="A735" t="s">
        <v>1764</v>
      </c>
      <c r="B735" t="s">
        <v>1765</v>
      </c>
      <c r="C735" t="s">
        <v>4968</v>
      </c>
      <c r="D735" t="s">
        <v>4969</v>
      </c>
      <c r="E735" t="s">
        <v>4444</v>
      </c>
      <c r="F735" t="s">
        <v>4970</v>
      </c>
      <c r="G735" t="s">
        <v>4971</v>
      </c>
      <c r="H735" t="s">
        <v>4972</v>
      </c>
      <c r="I735" t="s">
        <v>4973</v>
      </c>
    </row>
    <row r="736" spans="1:9">
      <c r="A736" t="s">
        <v>1766</v>
      </c>
      <c r="B736" t="s">
        <v>1767</v>
      </c>
      <c r="C736" t="s">
        <v>4968</v>
      </c>
      <c r="D736" t="s">
        <v>4969</v>
      </c>
      <c r="E736" t="s">
        <v>4444</v>
      </c>
      <c r="F736" t="s">
        <v>4970</v>
      </c>
      <c r="G736" t="s">
        <v>4971</v>
      </c>
      <c r="H736" t="s">
        <v>4972</v>
      </c>
      <c r="I736" t="s">
        <v>4973</v>
      </c>
    </row>
    <row r="737" spans="1:9">
      <c r="A737" t="s">
        <v>1768</v>
      </c>
      <c r="B737" t="s">
        <v>1769</v>
      </c>
      <c r="C737" t="s">
        <v>4968</v>
      </c>
      <c r="D737" t="s">
        <v>4969</v>
      </c>
      <c r="E737" t="s">
        <v>4444</v>
      </c>
      <c r="F737" t="s">
        <v>4970</v>
      </c>
      <c r="G737" t="s">
        <v>4971</v>
      </c>
      <c r="H737" t="s">
        <v>4972</v>
      </c>
      <c r="I737" t="s">
        <v>4973</v>
      </c>
    </row>
    <row r="738" spans="1:9">
      <c r="A738" t="s">
        <v>1770</v>
      </c>
      <c r="B738" t="s">
        <v>1771</v>
      </c>
      <c r="C738" t="s">
        <v>4968</v>
      </c>
      <c r="D738" t="s">
        <v>4969</v>
      </c>
      <c r="E738" t="s">
        <v>4444</v>
      </c>
      <c r="F738" t="s">
        <v>4970</v>
      </c>
      <c r="G738" t="s">
        <v>4971</v>
      </c>
      <c r="H738" t="s">
        <v>4972</v>
      </c>
      <c r="I738" t="s">
        <v>4973</v>
      </c>
    </row>
    <row r="739" spans="1:9">
      <c r="A739" t="s">
        <v>1772</v>
      </c>
      <c r="B739" t="s">
        <v>1773</v>
      </c>
      <c r="C739" t="s">
        <v>4968</v>
      </c>
      <c r="D739" t="s">
        <v>4969</v>
      </c>
      <c r="E739" t="s">
        <v>4444</v>
      </c>
      <c r="F739" t="s">
        <v>4970</v>
      </c>
      <c r="G739" t="s">
        <v>4971</v>
      </c>
      <c r="H739" t="s">
        <v>4972</v>
      </c>
      <c r="I739" t="s">
        <v>4973</v>
      </c>
    </row>
    <row r="740" spans="1:9">
      <c r="A740" t="s">
        <v>1774</v>
      </c>
      <c r="B740" t="s">
        <v>1775</v>
      </c>
      <c r="C740" t="s">
        <v>4968</v>
      </c>
      <c r="D740" t="s">
        <v>4969</v>
      </c>
      <c r="E740" t="s">
        <v>4444</v>
      </c>
      <c r="F740" t="s">
        <v>4970</v>
      </c>
      <c r="G740" t="s">
        <v>4971</v>
      </c>
      <c r="H740" t="s">
        <v>4972</v>
      </c>
      <c r="I740" t="s">
        <v>4973</v>
      </c>
    </row>
    <row r="741" spans="1:9">
      <c r="A741" t="s">
        <v>1776</v>
      </c>
      <c r="B741" t="s">
        <v>1777</v>
      </c>
      <c r="C741" t="s">
        <v>4968</v>
      </c>
      <c r="D741" t="s">
        <v>4969</v>
      </c>
      <c r="E741" t="s">
        <v>4444</v>
      </c>
      <c r="F741" t="s">
        <v>4970</v>
      </c>
      <c r="G741" t="s">
        <v>4971</v>
      </c>
      <c r="H741" t="s">
        <v>4972</v>
      </c>
      <c r="I741" t="s">
        <v>4973</v>
      </c>
    </row>
    <row r="742" spans="1:9">
      <c r="A742" t="s">
        <v>1778</v>
      </c>
      <c r="B742" t="s">
        <v>1779</v>
      </c>
      <c r="C742" t="s">
        <v>4968</v>
      </c>
      <c r="D742" t="s">
        <v>4969</v>
      </c>
      <c r="E742" t="s">
        <v>4444</v>
      </c>
      <c r="F742" t="s">
        <v>4970</v>
      </c>
      <c r="G742" t="s">
        <v>4971</v>
      </c>
      <c r="H742" t="s">
        <v>4972</v>
      </c>
      <c r="I742" t="s">
        <v>4973</v>
      </c>
    </row>
    <row r="743" spans="1:9">
      <c r="A743" t="s">
        <v>1780</v>
      </c>
      <c r="B743" t="s">
        <v>1781</v>
      </c>
      <c r="C743" t="s">
        <v>4968</v>
      </c>
      <c r="D743" t="s">
        <v>4969</v>
      </c>
      <c r="E743" t="s">
        <v>4444</v>
      </c>
      <c r="F743" t="s">
        <v>4970</v>
      </c>
      <c r="G743" t="s">
        <v>4971</v>
      </c>
      <c r="H743" t="s">
        <v>4972</v>
      </c>
      <c r="I743" t="s">
        <v>4973</v>
      </c>
    </row>
    <row r="744" spans="1:9">
      <c r="A744" t="s">
        <v>1782</v>
      </c>
      <c r="B744" t="s">
        <v>1783</v>
      </c>
      <c r="C744" t="s">
        <v>4968</v>
      </c>
      <c r="D744" t="s">
        <v>4969</v>
      </c>
      <c r="E744" t="s">
        <v>4444</v>
      </c>
      <c r="F744" t="s">
        <v>4970</v>
      </c>
      <c r="G744" t="s">
        <v>4971</v>
      </c>
      <c r="H744" t="s">
        <v>4972</v>
      </c>
      <c r="I744" t="s">
        <v>4973</v>
      </c>
    </row>
    <row r="745" spans="1:9">
      <c r="A745" t="s">
        <v>1784</v>
      </c>
      <c r="B745" t="s">
        <v>1785</v>
      </c>
      <c r="C745" t="s">
        <v>4968</v>
      </c>
      <c r="D745" t="s">
        <v>4969</v>
      </c>
      <c r="E745" t="s">
        <v>4444</v>
      </c>
      <c r="F745" t="s">
        <v>4970</v>
      </c>
      <c r="G745" t="s">
        <v>4971</v>
      </c>
      <c r="H745" t="s">
        <v>4972</v>
      </c>
      <c r="I745" t="s">
        <v>4973</v>
      </c>
    </row>
    <row r="746" spans="1:9">
      <c r="A746" t="s">
        <v>1786</v>
      </c>
      <c r="B746" t="s">
        <v>1787</v>
      </c>
      <c r="C746" t="s">
        <v>4968</v>
      </c>
      <c r="D746" t="s">
        <v>4969</v>
      </c>
      <c r="E746" t="s">
        <v>4444</v>
      </c>
      <c r="F746" t="s">
        <v>4970</v>
      </c>
      <c r="G746" t="s">
        <v>4971</v>
      </c>
      <c r="H746" t="s">
        <v>4972</v>
      </c>
      <c r="I746" t="s">
        <v>4973</v>
      </c>
    </row>
    <row r="747" spans="1:9">
      <c r="A747" t="s">
        <v>1788</v>
      </c>
      <c r="B747" t="s">
        <v>1789</v>
      </c>
      <c r="C747" t="s">
        <v>4968</v>
      </c>
      <c r="D747" t="s">
        <v>4969</v>
      </c>
      <c r="E747" t="s">
        <v>4444</v>
      </c>
      <c r="F747" t="s">
        <v>4970</v>
      </c>
      <c r="G747" t="s">
        <v>4971</v>
      </c>
      <c r="H747" t="s">
        <v>4972</v>
      </c>
      <c r="I747" t="s">
        <v>4973</v>
      </c>
    </row>
    <row r="748" spans="1:9">
      <c r="A748" t="s">
        <v>1790</v>
      </c>
      <c r="B748" t="s">
        <v>1791</v>
      </c>
      <c r="C748" t="s">
        <v>4968</v>
      </c>
      <c r="D748" t="s">
        <v>4969</v>
      </c>
      <c r="E748" t="s">
        <v>4444</v>
      </c>
      <c r="F748" t="s">
        <v>4970</v>
      </c>
      <c r="G748" t="s">
        <v>4971</v>
      </c>
      <c r="H748" t="s">
        <v>4972</v>
      </c>
      <c r="I748" t="s">
        <v>4973</v>
      </c>
    </row>
    <row r="749" spans="1:9">
      <c r="A749" t="s">
        <v>1792</v>
      </c>
      <c r="B749" t="s">
        <v>1793</v>
      </c>
      <c r="C749" t="s">
        <v>4968</v>
      </c>
      <c r="D749" t="s">
        <v>4969</v>
      </c>
      <c r="E749" t="s">
        <v>4444</v>
      </c>
      <c r="F749" t="s">
        <v>4970</v>
      </c>
      <c r="G749" t="s">
        <v>4971</v>
      </c>
      <c r="H749" t="s">
        <v>4972</v>
      </c>
      <c r="I749" t="s">
        <v>4973</v>
      </c>
    </row>
    <row r="750" spans="1:9">
      <c r="A750" t="s">
        <v>1794</v>
      </c>
      <c r="B750" t="s">
        <v>1795</v>
      </c>
      <c r="C750" t="s">
        <v>4968</v>
      </c>
      <c r="D750" t="s">
        <v>4969</v>
      </c>
      <c r="E750" t="s">
        <v>4444</v>
      </c>
      <c r="F750" t="s">
        <v>4970</v>
      </c>
      <c r="G750" t="s">
        <v>4971</v>
      </c>
      <c r="H750" t="s">
        <v>4972</v>
      </c>
      <c r="I750" t="s">
        <v>4973</v>
      </c>
    </row>
    <row r="751" spans="1:9">
      <c r="A751" t="s">
        <v>1796</v>
      </c>
      <c r="B751" t="s">
        <v>1797</v>
      </c>
      <c r="C751" t="s">
        <v>4968</v>
      </c>
      <c r="D751" t="s">
        <v>4969</v>
      </c>
      <c r="E751" t="s">
        <v>4444</v>
      </c>
      <c r="F751" t="s">
        <v>4970</v>
      </c>
      <c r="G751" t="s">
        <v>4971</v>
      </c>
      <c r="H751" t="s">
        <v>4972</v>
      </c>
      <c r="I751" t="s">
        <v>4973</v>
      </c>
    </row>
    <row r="752" spans="1:9">
      <c r="A752" t="s">
        <v>1798</v>
      </c>
      <c r="B752" t="s">
        <v>1799</v>
      </c>
      <c r="C752" t="s">
        <v>4968</v>
      </c>
      <c r="D752" t="s">
        <v>4969</v>
      </c>
      <c r="E752" t="s">
        <v>4444</v>
      </c>
      <c r="F752" t="s">
        <v>4970</v>
      </c>
      <c r="G752" t="s">
        <v>4971</v>
      </c>
      <c r="H752" t="s">
        <v>4972</v>
      </c>
      <c r="I752" t="s">
        <v>4973</v>
      </c>
    </row>
    <row r="753" spans="1:9">
      <c r="A753" t="s">
        <v>1800</v>
      </c>
      <c r="B753" t="s">
        <v>1801</v>
      </c>
      <c r="C753" t="s">
        <v>4968</v>
      </c>
      <c r="D753" t="s">
        <v>4969</v>
      </c>
      <c r="E753" t="s">
        <v>4444</v>
      </c>
      <c r="F753" t="s">
        <v>4970</v>
      </c>
      <c r="G753" t="s">
        <v>4971</v>
      </c>
      <c r="H753" t="s">
        <v>4972</v>
      </c>
      <c r="I753" t="s">
        <v>4973</v>
      </c>
    </row>
    <row r="754" spans="1:9">
      <c r="A754" t="s">
        <v>1802</v>
      </c>
      <c r="B754" t="s">
        <v>1803</v>
      </c>
      <c r="C754" t="s">
        <v>4968</v>
      </c>
      <c r="D754" t="s">
        <v>4969</v>
      </c>
      <c r="E754" t="s">
        <v>4444</v>
      </c>
      <c r="F754" t="s">
        <v>4970</v>
      </c>
      <c r="G754" t="s">
        <v>4971</v>
      </c>
      <c r="H754" t="s">
        <v>4972</v>
      </c>
      <c r="I754" t="s">
        <v>4973</v>
      </c>
    </row>
    <row r="755" spans="1:9">
      <c r="A755" t="s">
        <v>1804</v>
      </c>
      <c r="B755" t="s">
        <v>1805</v>
      </c>
      <c r="C755" t="s">
        <v>4968</v>
      </c>
      <c r="D755" t="s">
        <v>4969</v>
      </c>
      <c r="E755" t="s">
        <v>4444</v>
      </c>
      <c r="F755" t="s">
        <v>4970</v>
      </c>
      <c r="G755" t="s">
        <v>4971</v>
      </c>
      <c r="H755" t="s">
        <v>4972</v>
      </c>
      <c r="I755" t="s">
        <v>4973</v>
      </c>
    </row>
    <row r="756" spans="1:9">
      <c r="A756" t="s">
        <v>1806</v>
      </c>
      <c r="B756" t="s">
        <v>1807</v>
      </c>
      <c r="C756" t="s">
        <v>4968</v>
      </c>
      <c r="D756" t="s">
        <v>4969</v>
      </c>
      <c r="E756" t="s">
        <v>4444</v>
      </c>
      <c r="F756" t="s">
        <v>4970</v>
      </c>
      <c r="G756" t="s">
        <v>4971</v>
      </c>
      <c r="H756" t="s">
        <v>4972</v>
      </c>
      <c r="I756" t="s">
        <v>4973</v>
      </c>
    </row>
    <row r="757" spans="1:9">
      <c r="A757" t="s">
        <v>1808</v>
      </c>
      <c r="B757" t="s">
        <v>1809</v>
      </c>
      <c r="C757" t="s">
        <v>4968</v>
      </c>
      <c r="D757" t="s">
        <v>4969</v>
      </c>
      <c r="E757" t="s">
        <v>4444</v>
      </c>
      <c r="F757" t="s">
        <v>4970</v>
      </c>
      <c r="G757" t="s">
        <v>4971</v>
      </c>
      <c r="H757" t="s">
        <v>4972</v>
      </c>
      <c r="I757" t="s">
        <v>4973</v>
      </c>
    </row>
    <row r="758" spans="1:9">
      <c r="A758" t="s">
        <v>1810</v>
      </c>
      <c r="B758" t="s">
        <v>1811</v>
      </c>
      <c r="C758" t="s">
        <v>4968</v>
      </c>
      <c r="D758" t="s">
        <v>4969</v>
      </c>
      <c r="E758" t="s">
        <v>4444</v>
      </c>
      <c r="F758" t="s">
        <v>4970</v>
      </c>
      <c r="G758" t="s">
        <v>4971</v>
      </c>
      <c r="H758" t="s">
        <v>4972</v>
      </c>
      <c r="I758" t="s">
        <v>4973</v>
      </c>
    </row>
    <row r="759" spans="1:9">
      <c r="A759" t="s">
        <v>1812</v>
      </c>
      <c r="B759" t="s">
        <v>1813</v>
      </c>
      <c r="C759" t="s">
        <v>4968</v>
      </c>
      <c r="D759" t="s">
        <v>4969</v>
      </c>
      <c r="E759" t="s">
        <v>4444</v>
      </c>
      <c r="F759" t="s">
        <v>4970</v>
      </c>
      <c r="G759" t="s">
        <v>4971</v>
      </c>
      <c r="H759" t="s">
        <v>4972</v>
      </c>
      <c r="I759" t="s">
        <v>4973</v>
      </c>
    </row>
    <row r="760" spans="1:9">
      <c r="A760" t="s">
        <v>1814</v>
      </c>
      <c r="B760" t="s">
        <v>1815</v>
      </c>
      <c r="C760" t="s">
        <v>4968</v>
      </c>
      <c r="D760" t="s">
        <v>4969</v>
      </c>
      <c r="E760" t="s">
        <v>4444</v>
      </c>
      <c r="F760" t="s">
        <v>4970</v>
      </c>
      <c r="G760" t="s">
        <v>4971</v>
      </c>
      <c r="H760" t="s">
        <v>4972</v>
      </c>
      <c r="I760" t="s">
        <v>4973</v>
      </c>
    </row>
    <row r="761" spans="1:9">
      <c r="A761" t="s">
        <v>1816</v>
      </c>
      <c r="B761" t="s">
        <v>1817</v>
      </c>
      <c r="C761" t="s">
        <v>4968</v>
      </c>
      <c r="D761" t="s">
        <v>4969</v>
      </c>
      <c r="E761" t="s">
        <v>4444</v>
      </c>
      <c r="F761" t="s">
        <v>4970</v>
      </c>
      <c r="G761" t="s">
        <v>4971</v>
      </c>
      <c r="H761" t="s">
        <v>4972</v>
      </c>
      <c r="I761" t="s">
        <v>4973</v>
      </c>
    </row>
    <row r="762" spans="1:9">
      <c r="A762" t="s">
        <v>1818</v>
      </c>
      <c r="B762" t="s">
        <v>1819</v>
      </c>
      <c r="C762" t="s">
        <v>4968</v>
      </c>
      <c r="D762" t="s">
        <v>4969</v>
      </c>
      <c r="E762" t="s">
        <v>4444</v>
      </c>
      <c r="F762" t="s">
        <v>4970</v>
      </c>
      <c r="G762" t="s">
        <v>4971</v>
      </c>
      <c r="H762" t="s">
        <v>4972</v>
      </c>
      <c r="I762" t="s">
        <v>4973</v>
      </c>
    </row>
    <row r="763" spans="1:9">
      <c r="A763" t="s">
        <v>1820</v>
      </c>
      <c r="B763" t="s">
        <v>1821</v>
      </c>
      <c r="C763" t="s">
        <v>4968</v>
      </c>
      <c r="D763" t="s">
        <v>4969</v>
      </c>
      <c r="E763" t="s">
        <v>4444</v>
      </c>
      <c r="F763" t="s">
        <v>4970</v>
      </c>
      <c r="G763" t="s">
        <v>4971</v>
      </c>
      <c r="H763" t="s">
        <v>4972</v>
      </c>
      <c r="I763" t="s">
        <v>4973</v>
      </c>
    </row>
    <row r="764" spans="1:9">
      <c r="A764" t="s">
        <v>1822</v>
      </c>
      <c r="B764" t="s">
        <v>1823</v>
      </c>
      <c r="C764" t="s">
        <v>4968</v>
      </c>
      <c r="D764" t="s">
        <v>4969</v>
      </c>
      <c r="E764" t="s">
        <v>4444</v>
      </c>
      <c r="F764" t="s">
        <v>4970</v>
      </c>
      <c r="G764" t="s">
        <v>4971</v>
      </c>
      <c r="H764" t="s">
        <v>4972</v>
      </c>
      <c r="I764" t="s">
        <v>4973</v>
      </c>
    </row>
    <row r="765" spans="1:9">
      <c r="A765" t="s">
        <v>1826</v>
      </c>
      <c r="B765" t="s">
        <v>1827</v>
      </c>
      <c r="C765" t="s">
        <v>4968</v>
      </c>
      <c r="D765" t="s">
        <v>4969</v>
      </c>
      <c r="E765" t="s">
        <v>4444</v>
      </c>
      <c r="F765" t="s">
        <v>4970</v>
      </c>
      <c r="G765" t="s">
        <v>4971</v>
      </c>
      <c r="H765" t="s">
        <v>4972</v>
      </c>
      <c r="I765" t="s">
        <v>4973</v>
      </c>
    </row>
    <row r="766" spans="1:9">
      <c r="A766" t="s">
        <v>1828</v>
      </c>
      <c r="B766" t="s">
        <v>1829</v>
      </c>
      <c r="C766" t="s">
        <v>4968</v>
      </c>
      <c r="D766" t="s">
        <v>4969</v>
      </c>
      <c r="E766" t="s">
        <v>4444</v>
      </c>
      <c r="F766" t="s">
        <v>4970</v>
      </c>
      <c r="G766" t="s">
        <v>4971</v>
      </c>
      <c r="H766" t="s">
        <v>4972</v>
      </c>
      <c r="I766" t="s">
        <v>4973</v>
      </c>
    </row>
    <row r="767" spans="1:9">
      <c r="A767" t="s">
        <v>1830</v>
      </c>
      <c r="B767" t="s">
        <v>1831</v>
      </c>
      <c r="C767" t="s">
        <v>4968</v>
      </c>
      <c r="D767" t="s">
        <v>4969</v>
      </c>
      <c r="E767" t="s">
        <v>4444</v>
      </c>
      <c r="F767" t="s">
        <v>4970</v>
      </c>
      <c r="G767" t="s">
        <v>4971</v>
      </c>
      <c r="H767" t="s">
        <v>4972</v>
      </c>
      <c r="I767" t="s">
        <v>4973</v>
      </c>
    </row>
    <row r="768" spans="1:9">
      <c r="A768" t="s">
        <v>1832</v>
      </c>
      <c r="B768" t="s">
        <v>1833</v>
      </c>
      <c r="C768" t="s">
        <v>4968</v>
      </c>
      <c r="D768" t="s">
        <v>4969</v>
      </c>
      <c r="E768" t="s">
        <v>4444</v>
      </c>
      <c r="F768" t="s">
        <v>4970</v>
      </c>
      <c r="G768" t="s">
        <v>4971</v>
      </c>
      <c r="H768" t="s">
        <v>4972</v>
      </c>
      <c r="I768" t="s">
        <v>4973</v>
      </c>
    </row>
    <row r="769" spans="1:9">
      <c r="A769" t="s">
        <v>1834</v>
      </c>
      <c r="B769" t="s">
        <v>1835</v>
      </c>
      <c r="C769" t="s">
        <v>4968</v>
      </c>
      <c r="D769" t="s">
        <v>4969</v>
      </c>
      <c r="E769" t="s">
        <v>4444</v>
      </c>
      <c r="F769" t="s">
        <v>4970</v>
      </c>
      <c r="G769" t="s">
        <v>4971</v>
      </c>
      <c r="H769" t="s">
        <v>4972</v>
      </c>
      <c r="I769" t="s">
        <v>4973</v>
      </c>
    </row>
    <row r="770" spans="1:9">
      <c r="A770" t="s">
        <v>1836</v>
      </c>
      <c r="B770" t="s">
        <v>1837</v>
      </c>
      <c r="C770" t="s">
        <v>4968</v>
      </c>
      <c r="D770" t="s">
        <v>4969</v>
      </c>
      <c r="E770" t="s">
        <v>4444</v>
      </c>
      <c r="F770" t="s">
        <v>4970</v>
      </c>
      <c r="G770" t="s">
        <v>4971</v>
      </c>
      <c r="H770" t="s">
        <v>4972</v>
      </c>
      <c r="I770" t="s">
        <v>4973</v>
      </c>
    </row>
    <row r="771" spans="1:9">
      <c r="A771" t="s">
        <v>1838</v>
      </c>
      <c r="B771" t="s">
        <v>1839</v>
      </c>
      <c r="C771" t="s">
        <v>4968</v>
      </c>
      <c r="D771" t="s">
        <v>4969</v>
      </c>
      <c r="E771" t="s">
        <v>4444</v>
      </c>
      <c r="F771" t="s">
        <v>4970</v>
      </c>
      <c r="G771" t="s">
        <v>4971</v>
      </c>
      <c r="H771" t="s">
        <v>4972</v>
      </c>
      <c r="I771" t="s">
        <v>4973</v>
      </c>
    </row>
    <row r="772" spans="1:9">
      <c r="A772" t="s">
        <v>1840</v>
      </c>
      <c r="B772" t="s">
        <v>1841</v>
      </c>
      <c r="C772" t="s">
        <v>4968</v>
      </c>
      <c r="D772" t="s">
        <v>4969</v>
      </c>
      <c r="E772" t="s">
        <v>4444</v>
      </c>
      <c r="F772" t="s">
        <v>4970</v>
      </c>
      <c r="G772" t="s">
        <v>4971</v>
      </c>
      <c r="H772" t="s">
        <v>4972</v>
      </c>
      <c r="I772" t="s">
        <v>4973</v>
      </c>
    </row>
    <row r="773" spans="1:9">
      <c r="A773" t="s">
        <v>1842</v>
      </c>
      <c r="B773" t="s">
        <v>1843</v>
      </c>
      <c r="C773" t="s">
        <v>4968</v>
      </c>
      <c r="D773" t="s">
        <v>4969</v>
      </c>
      <c r="E773" t="s">
        <v>4444</v>
      </c>
      <c r="F773" t="s">
        <v>4970</v>
      </c>
      <c r="G773" t="s">
        <v>4971</v>
      </c>
      <c r="H773" t="s">
        <v>4972</v>
      </c>
      <c r="I773" t="s">
        <v>4973</v>
      </c>
    </row>
    <row r="774" spans="1:9">
      <c r="A774" t="s">
        <v>1844</v>
      </c>
      <c r="B774" t="s">
        <v>1845</v>
      </c>
      <c r="C774" t="s">
        <v>4968</v>
      </c>
      <c r="D774" t="s">
        <v>4969</v>
      </c>
      <c r="E774" t="s">
        <v>4444</v>
      </c>
      <c r="F774" t="s">
        <v>4970</v>
      </c>
      <c r="G774" t="s">
        <v>4971</v>
      </c>
      <c r="H774" t="s">
        <v>4972</v>
      </c>
      <c r="I774" t="s">
        <v>4973</v>
      </c>
    </row>
    <row r="775" spans="1:9">
      <c r="A775" t="s">
        <v>1846</v>
      </c>
      <c r="B775" t="s">
        <v>1847</v>
      </c>
      <c r="C775" t="s">
        <v>4968</v>
      </c>
      <c r="D775" t="s">
        <v>4969</v>
      </c>
      <c r="E775" t="s">
        <v>4444</v>
      </c>
      <c r="F775" t="s">
        <v>4970</v>
      </c>
      <c r="G775" t="s">
        <v>4971</v>
      </c>
      <c r="H775" t="s">
        <v>4972</v>
      </c>
      <c r="I775" t="s">
        <v>4973</v>
      </c>
    </row>
    <row r="776" spans="1:9">
      <c r="A776" t="s">
        <v>1848</v>
      </c>
      <c r="B776" t="s">
        <v>1849</v>
      </c>
      <c r="C776" t="s">
        <v>4968</v>
      </c>
      <c r="D776" t="s">
        <v>4969</v>
      </c>
      <c r="E776" t="s">
        <v>4444</v>
      </c>
      <c r="F776" t="s">
        <v>4970</v>
      </c>
      <c r="G776" t="s">
        <v>4971</v>
      </c>
      <c r="H776" t="s">
        <v>4972</v>
      </c>
      <c r="I776" t="s">
        <v>4973</v>
      </c>
    </row>
    <row r="777" spans="1:9">
      <c r="A777" t="s">
        <v>1850</v>
      </c>
      <c r="B777" t="s">
        <v>1851</v>
      </c>
      <c r="C777" t="s">
        <v>4968</v>
      </c>
      <c r="D777" t="s">
        <v>4969</v>
      </c>
      <c r="E777" t="s">
        <v>4444</v>
      </c>
      <c r="F777" t="s">
        <v>4970</v>
      </c>
      <c r="G777" t="s">
        <v>4971</v>
      </c>
      <c r="H777" t="s">
        <v>4972</v>
      </c>
      <c r="I777" t="s">
        <v>4973</v>
      </c>
    </row>
    <row r="778" spans="1:9">
      <c r="A778" t="s">
        <v>1852</v>
      </c>
      <c r="B778" t="s">
        <v>1853</v>
      </c>
      <c r="C778" t="s">
        <v>4968</v>
      </c>
      <c r="D778" t="s">
        <v>4969</v>
      </c>
      <c r="E778" t="s">
        <v>4444</v>
      </c>
      <c r="F778" t="s">
        <v>4970</v>
      </c>
      <c r="G778" t="s">
        <v>4971</v>
      </c>
      <c r="H778" t="s">
        <v>4972</v>
      </c>
      <c r="I778" t="s">
        <v>4973</v>
      </c>
    </row>
    <row r="779" spans="1:9">
      <c r="A779" t="s">
        <v>1854</v>
      </c>
      <c r="B779" t="s">
        <v>1855</v>
      </c>
      <c r="C779" t="s">
        <v>4968</v>
      </c>
      <c r="D779" t="s">
        <v>4969</v>
      </c>
      <c r="E779" t="s">
        <v>4444</v>
      </c>
      <c r="F779" t="s">
        <v>4970</v>
      </c>
      <c r="G779" t="s">
        <v>4971</v>
      </c>
      <c r="H779" t="s">
        <v>4972</v>
      </c>
      <c r="I779" t="s">
        <v>4973</v>
      </c>
    </row>
    <row r="780" spans="1:9">
      <c r="A780" t="s">
        <v>1856</v>
      </c>
      <c r="B780" t="s">
        <v>1857</v>
      </c>
      <c r="C780" t="s">
        <v>4968</v>
      </c>
      <c r="D780" t="s">
        <v>4969</v>
      </c>
      <c r="E780" t="s">
        <v>4444</v>
      </c>
      <c r="F780" t="s">
        <v>4970</v>
      </c>
      <c r="G780" t="s">
        <v>4971</v>
      </c>
      <c r="H780" t="s">
        <v>4972</v>
      </c>
      <c r="I780" t="s">
        <v>4973</v>
      </c>
    </row>
    <row r="781" spans="1:9">
      <c r="A781" t="s">
        <v>1858</v>
      </c>
      <c r="B781" t="s">
        <v>1859</v>
      </c>
      <c r="C781" t="s">
        <v>4968</v>
      </c>
      <c r="D781" t="s">
        <v>4969</v>
      </c>
      <c r="E781" t="s">
        <v>4444</v>
      </c>
      <c r="F781" t="s">
        <v>4970</v>
      </c>
      <c r="G781" t="s">
        <v>4971</v>
      </c>
      <c r="H781" t="s">
        <v>4972</v>
      </c>
      <c r="I781" t="s">
        <v>4973</v>
      </c>
    </row>
    <row r="782" spans="1:9">
      <c r="A782" t="s">
        <v>1860</v>
      </c>
      <c r="B782" t="s">
        <v>1861</v>
      </c>
      <c r="C782" t="s">
        <v>4968</v>
      </c>
      <c r="D782" t="s">
        <v>4969</v>
      </c>
      <c r="E782" t="s">
        <v>4444</v>
      </c>
      <c r="F782" t="s">
        <v>4970</v>
      </c>
      <c r="G782" t="s">
        <v>4971</v>
      </c>
      <c r="H782" t="s">
        <v>4972</v>
      </c>
      <c r="I782" t="s">
        <v>4973</v>
      </c>
    </row>
    <row r="783" spans="1:9">
      <c r="A783" t="s">
        <v>1862</v>
      </c>
      <c r="B783" t="s">
        <v>1863</v>
      </c>
      <c r="C783" t="s">
        <v>4968</v>
      </c>
      <c r="D783" t="s">
        <v>4969</v>
      </c>
      <c r="E783" t="s">
        <v>4444</v>
      </c>
      <c r="F783" t="s">
        <v>4970</v>
      </c>
      <c r="G783" t="s">
        <v>4971</v>
      </c>
      <c r="H783" t="s">
        <v>4972</v>
      </c>
      <c r="I783" t="s">
        <v>4973</v>
      </c>
    </row>
    <row r="784" spans="1:9">
      <c r="A784" t="s">
        <v>1864</v>
      </c>
      <c r="B784" t="s">
        <v>1865</v>
      </c>
      <c r="C784" t="s">
        <v>4968</v>
      </c>
      <c r="D784" t="s">
        <v>4969</v>
      </c>
      <c r="E784" t="s">
        <v>4444</v>
      </c>
      <c r="F784" t="s">
        <v>4970</v>
      </c>
      <c r="G784" t="s">
        <v>4971</v>
      </c>
      <c r="H784" t="s">
        <v>4972</v>
      </c>
      <c r="I784" t="s">
        <v>4973</v>
      </c>
    </row>
    <row r="785" spans="1:9">
      <c r="A785" t="s">
        <v>1866</v>
      </c>
      <c r="B785" t="s">
        <v>1867</v>
      </c>
      <c r="C785" t="s">
        <v>4968</v>
      </c>
      <c r="D785" t="s">
        <v>4969</v>
      </c>
      <c r="E785" t="s">
        <v>4444</v>
      </c>
      <c r="F785" t="s">
        <v>4970</v>
      </c>
      <c r="G785" t="s">
        <v>4971</v>
      </c>
      <c r="H785" t="s">
        <v>4972</v>
      </c>
      <c r="I785" t="s">
        <v>4973</v>
      </c>
    </row>
    <row r="786" spans="1:9">
      <c r="A786" t="s">
        <v>1868</v>
      </c>
      <c r="B786" t="s">
        <v>1869</v>
      </c>
      <c r="C786" t="s">
        <v>4968</v>
      </c>
      <c r="D786" t="s">
        <v>4969</v>
      </c>
      <c r="E786" t="s">
        <v>4444</v>
      </c>
      <c r="F786" t="s">
        <v>4970</v>
      </c>
      <c r="G786" t="s">
        <v>4971</v>
      </c>
      <c r="H786" t="s">
        <v>4972</v>
      </c>
      <c r="I786" t="s">
        <v>4973</v>
      </c>
    </row>
    <row r="787" spans="1:9">
      <c r="A787" t="s">
        <v>1870</v>
      </c>
      <c r="B787" t="s">
        <v>1871</v>
      </c>
      <c r="C787" t="s">
        <v>4968</v>
      </c>
      <c r="D787" t="s">
        <v>4969</v>
      </c>
      <c r="E787" t="s">
        <v>4444</v>
      </c>
      <c r="F787" t="s">
        <v>4970</v>
      </c>
      <c r="G787" t="s">
        <v>4971</v>
      </c>
      <c r="H787" t="s">
        <v>4972</v>
      </c>
      <c r="I787" t="s">
        <v>4973</v>
      </c>
    </row>
    <row r="788" spans="1:9">
      <c r="A788" t="s">
        <v>1872</v>
      </c>
      <c r="B788" t="s">
        <v>1873</v>
      </c>
      <c r="C788" t="s">
        <v>4968</v>
      </c>
      <c r="D788" t="s">
        <v>4969</v>
      </c>
      <c r="E788" t="s">
        <v>4444</v>
      </c>
      <c r="F788" t="s">
        <v>4970</v>
      </c>
      <c r="G788" t="s">
        <v>4971</v>
      </c>
      <c r="H788" t="s">
        <v>4972</v>
      </c>
      <c r="I788" t="s">
        <v>4973</v>
      </c>
    </row>
    <row r="789" spans="1:9">
      <c r="A789" t="s">
        <v>1874</v>
      </c>
      <c r="B789" t="s">
        <v>1875</v>
      </c>
      <c r="C789" t="s">
        <v>4968</v>
      </c>
      <c r="D789" t="s">
        <v>4969</v>
      </c>
      <c r="E789" t="s">
        <v>4444</v>
      </c>
      <c r="F789" t="s">
        <v>4970</v>
      </c>
      <c r="G789" t="s">
        <v>4971</v>
      </c>
      <c r="H789" t="s">
        <v>4972</v>
      </c>
      <c r="I789" t="s">
        <v>4973</v>
      </c>
    </row>
    <row r="790" spans="1:9">
      <c r="A790" t="s">
        <v>1876</v>
      </c>
      <c r="B790" t="s">
        <v>1877</v>
      </c>
      <c r="C790" t="s">
        <v>4968</v>
      </c>
      <c r="D790" t="s">
        <v>4969</v>
      </c>
      <c r="E790" t="s">
        <v>4444</v>
      </c>
      <c r="F790" t="s">
        <v>4970</v>
      </c>
      <c r="G790" t="s">
        <v>4971</v>
      </c>
      <c r="H790" t="s">
        <v>4972</v>
      </c>
      <c r="I790" t="s">
        <v>4973</v>
      </c>
    </row>
    <row r="791" spans="1:9">
      <c r="A791" t="s">
        <v>1878</v>
      </c>
      <c r="B791" t="s">
        <v>1879</v>
      </c>
      <c r="C791" t="s">
        <v>4968</v>
      </c>
      <c r="D791" t="s">
        <v>4969</v>
      </c>
      <c r="E791" t="s">
        <v>4444</v>
      </c>
      <c r="F791" t="s">
        <v>4970</v>
      </c>
      <c r="G791" t="s">
        <v>4971</v>
      </c>
      <c r="H791" t="s">
        <v>4972</v>
      </c>
      <c r="I791" t="s">
        <v>4973</v>
      </c>
    </row>
    <row r="792" spans="1:9">
      <c r="A792" t="s">
        <v>1880</v>
      </c>
      <c r="B792" t="s">
        <v>1881</v>
      </c>
      <c r="C792" t="s">
        <v>4968</v>
      </c>
      <c r="D792" t="s">
        <v>4969</v>
      </c>
      <c r="E792" t="s">
        <v>4444</v>
      </c>
      <c r="F792" t="s">
        <v>4970</v>
      </c>
      <c r="G792" t="s">
        <v>4971</v>
      </c>
      <c r="H792" t="s">
        <v>4972</v>
      </c>
      <c r="I792" t="s">
        <v>4973</v>
      </c>
    </row>
    <row r="793" spans="1:9">
      <c r="A793" t="s">
        <v>1884</v>
      </c>
      <c r="B793" t="s">
        <v>1885</v>
      </c>
      <c r="C793" t="s">
        <v>4968</v>
      </c>
      <c r="D793" t="s">
        <v>4969</v>
      </c>
      <c r="E793" t="s">
        <v>4444</v>
      </c>
      <c r="F793" t="s">
        <v>4970</v>
      </c>
      <c r="G793" t="s">
        <v>4971</v>
      </c>
      <c r="H793" t="s">
        <v>4972</v>
      </c>
      <c r="I793" t="s">
        <v>4973</v>
      </c>
    </row>
    <row r="794" spans="1:9">
      <c r="A794" t="s">
        <v>1886</v>
      </c>
      <c r="B794" t="s">
        <v>1887</v>
      </c>
      <c r="C794" t="s">
        <v>4968</v>
      </c>
      <c r="D794" t="s">
        <v>4969</v>
      </c>
      <c r="E794" t="s">
        <v>4444</v>
      </c>
      <c r="F794" t="s">
        <v>4970</v>
      </c>
      <c r="G794" t="s">
        <v>4971</v>
      </c>
      <c r="H794" t="s">
        <v>4972</v>
      </c>
      <c r="I794" t="s">
        <v>4973</v>
      </c>
    </row>
    <row r="795" spans="1:9">
      <c r="A795" t="s">
        <v>1888</v>
      </c>
      <c r="B795" t="s">
        <v>1889</v>
      </c>
      <c r="C795" t="s">
        <v>4968</v>
      </c>
      <c r="D795" t="s">
        <v>4969</v>
      </c>
      <c r="E795" t="s">
        <v>4444</v>
      </c>
      <c r="F795" t="s">
        <v>4970</v>
      </c>
      <c r="G795" t="s">
        <v>4971</v>
      </c>
      <c r="H795" t="s">
        <v>4972</v>
      </c>
      <c r="I795" t="s">
        <v>4973</v>
      </c>
    </row>
    <row r="796" spans="1:9">
      <c r="A796" t="s">
        <v>1892</v>
      </c>
      <c r="B796" t="s">
        <v>1893</v>
      </c>
      <c r="C796" t="s">
        <v>4968</v>
      </c>
      <c r="D796" t="s">
        <v>4969</v>
      </c>
      <c r="E796" t="s">
        <v>4444</v>
      </c>
      <c r="F796" t="s">
        <v>4970</v>
      </c>
      <c r="G796" t="s">
        <v>4971</v>
      </c>
      <c r="H796" t="s">
        <v>4972</v>
      </c>
      <c r="I796" t="s">
        <v>4973</v>
      </c>
    </row>
    <row r="797" spans="1:9">
      <c r="A797" t="s">
        <v>1894</v>
      </c>
      <c r="B797" t="s">
        <v>1895</v>
      </c>
      <c r="C797" t="s">
        <v>4968</v>
      </c>
      <c r="D797" t="s">
        <v>4969</v>
      </c>
      <c r="E797" t="s">
        <v>4444</v>
      </c>
      <c r="F797" t="s">
        <v>4970</v>
      </c>
      <c r="G797" t="s">
        <v>4971</v>
      </c>
      <c r="H797" t="s">
        <v>4972</v>
      </c>
      <c r="I797" t="s">
        <v>4973</v>
      </c>
    </row>
    <row r="798" spans="1:9">
      <c r="A798" t="s">
        <v>1896</v>
      </c>
      <c r="B798" t="s">
        <v>1897</v>
      </c>
      <c r="C798" t="s">
        <v>4968</v>
      </c>
      <c r="D798" t="s">
        <v>4969</v>
      </c>
      <c r="E798" t="s">
        <v>4444</v>
      </c>
      <c r="F798" t="s">
        <v>4970</v>
      </c>
      <c r="G798" t="s">
        <v>4971</v>
      </c>
      <c r="H798" t="s">
        <v>4972</v>
      </c>
      <c r="I798" t="s">
        <v>4973</v>
      </c>
    </row>
    <row r="799" spans="1:9">
      <c r="A799" t="s">
        <v>1898</v>
      </c>
      <c r="B799" t="s">
        <v>1899</v>
      </c>
      <c r="C799" t="s">
        <v>4968</v>
      </c>
      <c r="D799" t="s">
        <v>4969</v>
      </c>
      <c r="E799" t="s">
        <v>4444</v>
      </c>
      <c r="F799" t="s">
        <v>4970</v>
      </c>
      <c r="G799" t="s">
        <v>4971</v>
      </c>
      <c r="H799" t="s">
        <v>4972</v>
      </c>
      <c r="I799" t="s">
        <v>4973</v>
      </c>
    </row>
    <row r="800" spans="1:9">
      <c r="A800" t="s">
        <v>1900</v>
      </c>
      <c r="B800" t="s">
        <v>1901</v>
      </c>
      <c r="C800" t="s">
        <v>4968</v>
      </c>
      <c r="D800" t="s">
        <v>4969</v>
      </c>
      <c r="E800" t="s">
        <v>4444</v>
      </c>
      <c r="F800" t="s">
        <v>4970</v>
      </c>
      <c r="G800" t="s">
        <v>4971</v>
      </c>
      <c r="H800" t="s">
        <v>4972</v>
      </c>
      <c r="I800" t="s">
        <v>4973</v>
      </c>
    </row>
    <row r="801" spans="1:9">
      <c r="A801" t="s">
        <v>1902</v>
      </c>
      <c r="B801" t="s">
        <v>1903</v>
      </c>
      <c r="C801" t="s">
        <v>4968</v>
      </c>
      <c r="D801" t="s">
        <v>4969</v>
      </c>
      <c r="E801" t="s">
        <v>4444</v>
      </c>
      <c r="F801" t="s">
        <v>4970</v>
      </c>
      <c r="G801" t="s">
        <v>4971</v>
      </c>
      <c r="H801" t="s">
        <v>4972</v>
      </c>
      <c r="I801" t="s">
        <v>4973</v>
      </c>
    </row>
    <row r="802" spans="1:9">
      <c r="A802" t="s">
        <v>1904</v>
      </c>
      <c r="B802" t="s">
        <v>1905</v>
      </c>
      <c r="C802" t="s">
        <v>4968</v>
      </c>
      <c r="D802" t="s">
        <v>4969</v>
      </c>
      <c r="E802" t="s">
        <v>4444</v>
      </c>
      <c r="F802" t="s">
        <v>4970</v>
      </c>
      <c r="G802" t="s">
        <v>4971</v>
      </c>
      <c r="H802" t="s">
        <v>4972</v>
      </c>
      <c r="I802" t="s">
        <v>4973</v>
      </c>
    </row>
    <row r="803" spans="1:9">
      <c r="A803" t="s">
        <v>1908</v>
      </c>
      <c r="B803" t="s">
        <v>1909</v>
      </c>
      <c r="C803" t="s">
        <v>4968</v>
      </c>
      <c r="D803" t="s">
        <v>4969</v>
      </c>
      <c r="E803" t="s">
        <v>4444</v>
      </c>
      <c r="F803" t="s">
        <v>4970</v>
      </c>
      <c r="G803" t="s">
        <v>4971</v>
      </c>
      <c r="H803" t="s">
        <v>4972</v>
      </c>
      <c r="I803" t="s">
        <v>4973</v>
      </c>
    </row>
    <row r="804" spans="1:9">
      <c r="A804" t="s">
        <v>1910</v>
      </c>
      <c r="B804" t="s">
        <v>1911</v>
      </c>
      <c r="C804" t="s">
        <v>4968</v>
      </c>
      <c r="D804" t="s">
        <v>4969</v>
      </c>
      <c r="E804" t="s">
        <v>4444</v>
      </c>
      <c r="F804" t="s">
        <v>4970</v>
      </c>
      <c r="G804" t="s">
        <v>4971</v>
      </c>
      <c r="H804" t="s">
        <v>4972</v>
      </c>
      <c r="I804" t="s">
        <v>4973</v>
      </c>
    </row>
    <row r="805" spans="1:9">
      <c r="A805" t="s">
        <v>1912</v>
      </c>
      <c r="B805" t="s">
        <v>1913</v>
      </c>
      <c r="C805" t="s">
        <v>4968</v>
      </c>
      <c r="D805" t="s">
        <v>4969</v>
      </c>
      <c r="E805" t="s">
        <v>4444</v>
      </c>
      <c r="F805" t="s">
        <v>4970</v>
      </c>
      <c r="G805" t="s">
        <v>4971</v>
      </c>
      <c r="H805" t="s">
        <v>4972</v>
      </c>
      <c r="I805" t="s">
        <v>4973</v>
      </c>
    </row>
    <row r="806" spans="1:9">
      <c r="A806" t="s">
        <v>1914</v>
      </c>
      <c r="B806" t="s">
        <v>1915</v>
      </c>
      <c r="C806" t="s">
        <v>4968</v>
      </c>
      <c r="D806" t="s">
        <v>4969</v>
      </c>
      <c r="E806" t="s">
        <v>4444</v>
      </c>
      <c r="F806" t="s">
        <v>4970</v>
      </c>
      <c r="G806" t="s">
        <v>4971</v>
      </c>
      <c r="H806" t="s">
        <v>4972</v>
      </c>
      <c r="I806" t="s">
        <v>4973</v>
      </c>
    </row>
    <row r="807" spans="1:9">
      <c r="A807" t="s">
        <v>1916</v>
      </c>
      <c r="B807" t="s">
        <v>1917</v>
      </c>
      <c r="C807" t="s">
        <v>4968</v>
      </c>
      <c r="D807" t="s">
        <v>4969</v>
      </c>
      <c r="E807" t="s">
        <v>4444</v>
      </c>
      <c r="F807" t="s">
        <v>4970</v>
      </c>
      <c r="G807" t="s">
        <v>4971</v>
      </c>
      <c r="H807" t="s">
        <v>4972</v>
      </c>
      <c r="I807" t="s">
        <v>4973</v>
      </c>
    </row>
    <row r="808" spans="1:9">
      <c r="A808" t="s">
        <v>1918</v>
      </c>
      <c r="B808" t="s">
        <v>1919</v>
      </c>
      <c r="C808" t="s">
        <v>4974</v>
      </c>
      <c r="D808" t="s">
        <v>4975</v>
      </c>
      <c r="E808" t="s">
        <v>4444</v>
      </c>
      <c r="F808" t="s">
        <v>4681</v>
      </c>
      <c r="G808" t="s">
        <v>4976</v>
      </c>
      <c r="H808" t="s">
        <v>4977</v>
      </c>
      <c r="I808" t="s">
        <v>4978</v>
      </c>
    </row>
    <row r="809" spans="1:9">
      <c r="A809" t="s">
        <v>1922</v>
      </c>
      <c r="B809" t="s">
        <v>1923</v>
      </c>
      <c r="C809" t="s">
        <v>4974</v>
      </c>
      <c r="D809" t="s">
        <v>4975</v>
      </c>
      <c r="E809" t="s">
        <v>4444</v>
      </c>
      <c r="F809" t="s">
        <v>4681</v>
      </c>
      <c r="G809" t="s">
        <v>4976</v>
      </c>
      <c r="H809" t="s">
        <v>4977</v>
      </c>
      <c r="I809" t="s">
        <v>4978</v>
      </c>
    </row>
    <row r="810" spans="1:9">
      <c r="A810" t="s">
        <v>1925</v>
      </c>
      <c r="B810" t="s">
        <v>1926</v>
      </c>
      <c r="C810" t="s">
        <v>4974</v>
      </c>
      <c r="D810" t="s">
        <v>4975</v>
      </c>
      <c r="E810" t="s">
        <v>4444</v>
      </c>
      <c r="F810" t="s">
        <v>4681</v>
      </c>
      <c r="G810" t="s">
        <v>4976</v>
      </c>
      <c r="H810" t="s">
        <v>4977</v>
      </c>
      <c r="I810" t="s">
        <v>4978</v>
      </c>
    </row>
    <row r="811" spans="1:9">
      <c r="A811" t="s">
        <v>1927</v>
      </c>
      <c r="B811" t="s">
        <v>1928</v>
      </c>
      <c r="C811" t="s">
        <v>4974</v>
      </c>
      <c r="D811" t="s">
        <v>4975</v>
      </c>
      <c r="E811" t="s">
        <v>4444</v>
      </c>
      <c r="F811" t="s">
        <v>4681</v>
      </c>
      <c r="G811" t="s">
        <v>4976</v>
      </c>
      <c r="H811" t="s">
        <v>4977</v>
      </c>
      <c r="I811" t="s">
        <v>4978</v>
      </c>
    </row>
    <row r="812" spans="1:9">
      <c r="A812" t="s">
        <v>1929</v>
      </c>
      <c r="B812" t="s">
        <v>1930</v>
      </c>
      <c r="C812" t="s">
        <v>4974</v>
      </c>
      <c r="D812" t="s">
        <v>4975</v>
      </c>
      <c r="E812" t="s">
        <v>4444</v>
      </c>
      <c r="F812" t="s">
        <v>4681</v>
      </c>
      <c r="G812" t="s">
        <v>4976</v>
      </c>
      <c r="H812" t="s">
        <v>4977</v>
      </c>
      <c r="I812" t="s">
        <v>4978</v>
      </c>
    </row>
    <row r="813" spans="1:9">
      <c r="A813" t="s">
        <v>1938</v>
      </c>
      <c r="B813" t="s">
        <v>1939</v>
      </c>
      <c r="C813" t="s">
        <v>4974</v>
      </c>
      <c r="D813" t="s">
        <v>4975</v>
      </c>
      <c r="E813" t="s">
        <v>4444</v>
      </c>
      <c r="F813" t="s">
        <v>4681</v>
      </c>
      <c r="G813" t="s">
        <v>4976</v>
      </c>
      <c r="H813" t="s">
        <v>4977</v>
      </c>
      <c r="I813" t="s">
        <v>4978</v>
      </c>
    </row>
    <row r="814" spans="1:9">
      <c r="A814" t="s">
        <v>1941</v>
      </c>
      <c r="B814" t="s">
        <v>1942</v>
      </c>
      <c r="C814" t="s">
        <v>4974</v>
      </c>
      <c r="D814" t="s">
        <v>4975</v>
      </c>
      <c r="E814" t="s">
        <v>4444</v>
      </c>
      <c r="F814" t="s">
        <v>4681</v>
      </c>
      <c r="G814" t="s">
        <v>4976</v>
      </c>
      <c r="H814" t="s">
        <v>4977</v>
      </c>
      <c r="I814" t="s">
        <v>4978</v>
      </c>
    </row>
    <row r="815" spans="1:9">
      <c r="A815" t="s">
        <v>1944</v>
      </c>
      <c r="B815" t="s">
        <v>1945</v>
      </c>
      <c r="C815" t="s">
        <v>4974</v>
      </c>
      <c r="D815" t="s">
        <v>4975</v>
      </c>
      <c r="E815" t="s">
        <v>4444</v>
      </c>
      <c r="F815" t="s">
        <v>4681</v>
      </c>
      <c r="G815" t="s">
        <v>4976</v>
      </c>
      <c r="H815" t="s">
        <v>4977</v>
      </c>
      <c r="I815" t="s">
        <v>4978</v>
      </c>
    </row>
    <row r="816" spans="1:9">
      <c r="A816" t="s">
        <v>1947</v>
      </c>
      <c r="B816" t="s">
        <v>1948</v>
      </c>
      <c r="C816" t="s">
        <v>4974</v>
      </c>
      <c r="D816" t="s">
        <v>4975</v>
      </c>
      <c r="E816" t="s">
        <v>4444</v>
      </c>
      <c r="F816" t="s">
        <v>4681</v>
      </c>
      <c r="G816" t="s">
        <v>4976</v>
      </c>
      <c r="H816" t="s">
        <v>4977</v>
      </c>
      <c r="I816" t="s">
        <v>4978</v>
      </c>
    </row>
    <row r="817" spans="1:21">
      <c r="A817" t="s">
        <v>1952</v>
      </c>
      <c r="B817" t="s">
        <v>1953</v>
      </c>
      <c r="C817" t="s">
        <v>4979</v>
      </c>
      <c r="D817" t="s">
        <v>4980</v>
      </c>
      <c r="E817" t="s">
        <v>4444</v>
      </c>
      <c r="F817" t="s">
        <v>4445</v>
      </c>
      <c r="G817" t="s">
        <v>4446</v>
      </c>
      <c r="H817" t="s">
        <v>4447</v>
      </c>
      <c r="I817" t="s">
        <v>4448</v>
      </c>
      <c r="J817" t="s">
        <v>4449</v>
      </c>
      <c r="K817" t="s">
        <v>4459</v>
      </c>
      <c r="L817" t="s">
        <v>4460</v>
      </c>
      <c r="M817" t="s">
        <v>4461</v>
      </c>
      <c r="N817" t="s">
        <v>4462</v>
      </c>
      <c r="O817" t="s">
        <v>4463</v>
      </c>
      <c r="P817" t="s">
        <v>4464</v>
      </c>
      <c r="Q817" t="s">
        <v>4465</v>
      </c>
      <c r="R817" t="s">
        <v>4981</v>
      </c>
      <c r="S817" t="s">
        <v>4982</v>
      </c>
    </row>
    <row r="818" spans="1:21">
      <c r="A818" t="s">
        <v>1954</v>
      </c>
      <c r="B818" t="s">
        <v>1955</v>
      </c>
      <c r="C818" t="s">
        <v>4499</v>
      </c>
      <c r="D818" t="s">
        <v>4500</v>
      </c>
      <c r="E818" t="s">
        <v>4444</v>
      </c>
      <c r="F818" t="s">
        <v>4445</v>
      </c>
      <c r="G818" t="s">
        <v>4446</v>
      </c>
      <c r="H818" t="s">
        <v>4447</v>
      </c>
      <c r="I818" t="s">
        <v>4448</v>
      </c>
      <c r="J818" t="s">
        <v>4449</v>
      </c>
      <c r="K818" t="s">
        <v>4459</v>
      </c>
      <c r="L818" t="s">
        <v>4460</v>
      </c>
      <c r="M818" t="s">
        <v>4501</v>
      </c>
      <c r="N818" t="s">
        <v>4502</v>
      </c>
      <c r="O818" t="s">
        <v>4503</v>
      </c>
      <c r="P818" t="s">
        <v>4504</v>
      </c>
      <c r="Q818" t="s">
        <v>4505</v>
      </c>
      <c r="R818" t="s">
        <v>4506</v>
      </c>
      <c r="S818" t="s">
        <v>4507</v>
      </c>
      <c r="T818" t="s">
        <v>4499</v>
      </c>
      <c r="U818" t="s">
        <v>4508</v>
      </c>
    </row>
    <row r="819" spans="1:21">
      <c r="A819" t="s">
        <v>1956</v>
      </c>
      <c r="B819" t="s">
        <v>1957</v>
      </c>
      <c r="C819" t="s">
        <v>4499</v>
      </c>
      <c r="D819" t="s">
        <v>4500</v>
      </c>
      <c r="E819" t="s">
        <v>4444</v>
      </c>
      <c r="F819" t="s">
        <v>4445</v>
      </c>
      <c r="G819" t="s">
        <v>4446</v>
      </c>
      <c r="H819" t="s">
        <v>4447</v>
      </c>
      <c r="I819" t="s">
        <v>4448</v>
      </c>
      <c r="J819" t="s">
        <v>4449</v>
      </c>
      <c r="K819" t="s">
        <v>4459</v>
      </c>
      <c r="L819" t="s">
        <v>4460</v>
      </c>
      <c r="M819" t="s">
        <v>4501</v>
      </c>
      <c r="N819" t="s">
        <v>4502</v>
      </c>
      <c r="O819" t="s">
        <v>4503</v>
      </c>
      <c r="P819" t="s">
        <v>4504</v>
      </c>
      <c r="Q819" t="s">
        <v>4505</v>
      </c>
      <c r="R819" t="s">
        <v>4506</v>
      </c>
      <c r="S819" t="s">
        <v>4507</v>
      </c>
      <c r="T819" t="s">
        <v>4499</v>
      </c>
      <c r="U819" t="s">
        <v>4508</v>
      </c>
    </row>
    <row r="820" spans="1:21">
      <c r="A820" t="s">
        <v>1958</v>
      </c>
      <c r="B820" t="s">
        <v>1959</v>
      </c>
      <c r="C820" t="s">
        <v>4499</v>
      </c>
      <c r="D820" t="s">
        <v>4500</v>
      </c>
      <c r="E820" t="s">
        <v>4444</v>
      </c>
      <c r="F820" t="s">
        <v>4445</v>
      </c>
      <c r="G820" t="s">
        <v>4446</v>
      </c>
      <c r="H820" t="s">
        <v>4447</v>
      </c>
      <c r="I820" t="s">
        <v>4448</v>
      </c>
      <c r="J820" t="s">
        <v>4449</v>
      </c>
      <c r="K820" t="s">
        <v>4459</v>
      </c>
      <c r="L820" t="s">
        <v>4460</v>
      </c>
      <c r="M820" t="s">
        <v>4501</v>
      </c>
      <c r="N820" t="s">
        <v>4502</v>
      </c>
      <c r="O820" t="s">
        <v>4503</v>
      </c>
      <c r="P820" t="s">
        <v>4504</v>
      </c>
      <c r="Q820" t="s">
        <v>4505</v>
      </c>
      <c r="R820" t="s">
        <v>4506</v>
      </c>
      <c r="S820" t="s">
        <v>4507</v>
      </c>
      <c r="T820" t="s">
        <v>4499</v>
      </c>
      <c r="U820" t="s">
        <v>4508</v>
      </c>
    </row>
    <row r="821" spans="1:21">
      <c r="A821" t="s">
        <v>1960</v>
      </c>
      <c r="B821" t="s">
        <v>1961</v>
      </c>
      <c r="C821" t="s">
        <v>4499</v>
      </c>
      <c r="D821" t="s">
        <v>4500</v>
      </c>
      <c r="E821" t="s">
        <v>4444</v>
      </c>
      <c r="F821" t="s">
        <v>4445</v>
      </c>
      <c r="G821" t="s">
        <v>4446</v>
      </c>
      <c r="H821" t="s">
        <v>4447</v>
      </c>
      <c r="I821" t="s">
        <v>4448</v>
      </c>
      <c r="J821" t="s">
        <v>4449</v>
      </c>
      <c r="K821" t="s">
        <v>4459</v>
      </c>
      <c r="L821" t="s">
        <v>4460</v>
      </c>
      <c r="M821" t="s">
        <v>4501</v>
      </c>
      <c r="N821" t="s">
        <v>4502</v>
      </c>
      <c r="O821" t="s">
        <v>4503</v>
      </c>
      <c r="P821" t="s">
        <v>4504</v>
      </c>
      <c r="Q821" t="s">
        <v>4505</v>
      </c>
      <c r="R821" t="s">
        <v>4506</v>
      </c>
      <c r="S821" t="s">
        <v>4507</v>
      </c>
      <c r="T821" t="s">
        <v>4499</v>
      </c>
      <c r="U821" t="s">
        <v>4508</v>
      </c>
    </row>
    <row r="822" spans="1:21">
      <c r="A822" t="s">
        <v>1962</v>
      </c>
      <c r="B822" t="s">
        <v>1963</v>
      </c>
      <c r="C822" t="s">
        <v>4499</v>
      </c>
      <c r="D822" t="s">
        <v>4500</v>
      </c>
      <c r="E822" t="s">
        <v>4444</v>
      </c>
      <c r="F822" t="s">
        <v>4445</v>
      </c>
      <c r="G822" t="s">
        <v>4446</v>
      </c>
      <c r="H822" t="s">
        <v>4447</v>
      </c>
      <c r="I822" t="s">
        <v>4448</v>
      </c>
      <c r="J822" t="s">
        <v>4449</v>
      </c>
      <c r="K822" t="s">
        <v>4459</v>
      </c>
      <c r="L822" t="s">
        <v>4460</v>
      </c>
      <c r="M822" t="s">
        <v>4501</v>
      </c>
      <c r="N822" t="s">
        <v>4502</v>
      </c>
      <c r="O822" t="s">
        <v>4503</v>
      </c>
      <c r="P822" t="s">
        <v>4504</v>
      </c>
      <c r="Q822" t="s">
        <v>4505</v>
      </c>
      <c r="R822" t="s">
        <v>4506</v>
      </c>
      <c r="S822" t="s">
        <v>4507</v>
      </c>
      <c r="T822" t="s">
        <v>4499</v>
      </c>
      <c r="U822" t="s">
        <v>4508</v>
      </c>
    </row>
    <row r="823" spans="1:21">
      <c r="A823" t="s">
        <v>1964</v>
      </c>
      <c r="B823" t="s">
        <v>1965</v>
      </c>
      <c r="C823" t="s">
        <v>4499</v>
      </c>
      <c r="D823" t="s">
        <v>4500</v>
      </c>
      <c r="E823" t="s">
        <v>4444</v>
      </c>
      <c r="F823" t="s">
        <v>4445</v>
      </c>
      <c r="G823" t="s">
        <v>4446</v>
      </c>
      <c r="H823" t="s">
        <v>4447</v>
      </c>
      <c r="I823" t="s">
        <v>4448</v>
      </c>
      <c r="J823" t="s">
        <v>4449</v>
      </c>
      <c r="K823" t="s">
        <v>4459</v>
      </c>
      <c r="L823" t="s">
        <v>4460</v>
      </c>
      <c r="M823" t="s">
        <v>4501</v>
      </c>
      <c r="N823" t="s">
        <v>4502</v>
      </c>
      <c r="O823" t="s">
        <v>4503</v>
      </c>
      <c r="P823" t="s">
        <v>4504</v>
      </c>
      <c r="Q823" t="s">
        <v>4505</v>
      </c>
      <c r="R823" t="s">
        <v>4506</v>
      </c>
      <c r="S823" t="s">
        <v>4507</v>
      </c>
      <c r="T823" t="s">
        <v>4499</v>
      </c>
      <c r="U823" t="s">
        <v>4508</v>
      </c>
    </row>
    <row r="824" spans="1:21">
      <c r="A824" t="s">
        <v>1966</v>
      </c>
      <c r="B824" t="s">
        <v>1967</v>
      </c>
      <c r="C824" t="s">
        <v>4499</v>
      </c>
      <c r="D824" t="s">
        <v>4500</v>
      </c>
      <c r="E824" t="s">
        <v>4444</v>
      </c>
      <c r="F824" t="s">
        <v>4445</v>
      </c>
      <c r="G824" t="s">
        <v>4446</v>
      </c>
      <c r="H824" t="s">
        <v>4447</v>
      </c>
      <c r="I824" t="s">
        <v>4448</v>
      </c>
      <c r="J824" t="s">
        <v>4449</v>
      </c>
      <c r="K824" t="s">
        <v>4459</v>
      </c>
      <c r="L824" t="s">
        <v>4460</v>
      </c>
      <c r="M824" t="s">
        <v>4501</v>
      </c>
      <c r="N824" t="s">
        <v>4502</v>
      </c>
      <c r="O824" t="s">
        <v>4503</v>
      </c>
      <c r="P824" t="s">
        <v>4504</v>
      </c>
      <c r="Q824" t="s">
        <v>4505</v>
      </c>
      <c r="R824" t="s">
        <v>4506</v>
      </c>
      <c r="S824" t="s">
        <v>4507</v>
      </c>
      <c r="T824" t="s">
        <v>4499</v>
      </c>
      <c r="U824" t="s">
        <v>4508</v>
      </c>
    </row>
    <row r="825" spans="1:21">
      <c r="A825" t="s">
        <v>1968</v>
      </c>
      <c r="B825" t="s">
        <v>1969</v>
      </c>
      <c r="C825" t="s">
        <v>4499</v>
      </c>
      <c r="D825" t="s">
        <v>4500</v>
      </c>
      <c r="E825" t="s">
        <v>4444</v>
      </c>
      <c r="F825" t="s">
        <v>4445</v>
      </c>
      <c r="G825" t="s">
        <v>4446</v>
      </c>
      <c r="H825" t="s">
        <v>4447</v>
      </c>
      <c r="I825" t="s">
        <v>4448</v>
      </c>
      <c r="J825" t="s">
        <v>4449</v>
      </c>
      <c r="K825" t="s">
        <v>4459</v>
      </c>
      <c r="L825" t="s">
        <v>4460</v>
      </c>
      <c r="M825" t="s">
        <v>4501</v>
      </c>
      <c r="N825" t="s">
        <v>4502</v>
      </c>
      <c r="O825" t="s">
        <v>4503</v>
      </c>
      <c r="P825" t="s">
        <v>4504</v>
      </c>
      <c r="Q825" t="s">
        <v>4505</v>
      </c>
      <c r="R825" t="s">
        <v>4506</v>
      </c>
      <c r="S825" t="s">
        <v>4507</v>
      </c>
      <c r="T825" t="s">
        <v>4499</v>
      </c>
      <c r="U825" t="s">
        <v>4508</v>
      </c>
    </row>
    <row r="826" spans="1:21">
      <c r="A826" t="s">
        <v>1970</v>
      </c>
      <c r="B826" t="s">
        <v>1971</v>
      </c>
      <c r="C826" t="s">
        <v>4499</v>
      </c>
      <c r="D826" t="s">
        <v>4500</v>
      </c>
      <c r="E826" t="s">
        <v>4444</v>
      </c>
      <c r="F826" t="s">
        <v>4445</v>
      </c>
      <c r="G826" t="s">
        <v>4446</v>
      </c>
      <c r="H826" t="s">
        <v>4447</v>
      </c>
      <c r="I826" t="s">
        <v>4448</v>
      </c>
      <c r="J826" t="s">
        <v>4449</v>
      </c>
      <c r="K826" t="s">
        <v>4459</v>
      </c>
      <c r="L826" t="s">
        <v>4460</v>
      </c>
      <c r="M826" t="s">
        <v>4501</v>
      </c>
      <c r="N826" t="s">
        <v>4502</v>
      </c>
      <c r="O826" t="s">
        <v>4503</v>
      </c>
      <c r="P826" t="s">
        <v>4504</v>
      </c>
      <c r="Q826" t="s">
        <v>4505</v>
      </c>
      <c r="R826" t="s">
        <v>4506</v>
      </c>
      <c r="S826" t="s">
        <v>4507</v>
      </c>
      <c r="T826" t="s">
        <v>4499</v>
      </c>
      <c r="U826" t="s">
        <v>4508</v>
      </c>
    </row>
    <row r="827" spans="1:21">
      <c r="A827" t="s">
        <v>1972</v>
      </c>
      <c r="B827" t="s">
        <v>1973</v>
      </c>
      <c r="C827" t="s">
        <v>4499</v>
      </c>
      <c r="D827" t="s">
        <v>4500</v>
      </c>
      <c r="E827" t="s">
        <v>4444</v>
      </c>
      <c r="F827" t="s">
        <v>4445</v>
      </c>
      <c r="G827" t="s">
        <v>4446</v>
      </c>
      <c r="H827" t="s">
        <v>4447</v>
      </c>
      <c r="I827" t="s">
        <v>4448</v>
      </c>
      <c r="J827" t="s">
        <v>4449</v>
      </c>
      <c r="K827" t="s">
        <v>4459</v>
      </c>
      <c r="L827" t="s">
        <v>4460</v>
      </c>
      <c r="M827" t="s">
        <v>4501</v>
      </c>
      <c r="N827" t="s">
        <v>4502</v>
      </c>
      <c r="O827" t="s">
        <v>4503</v>
      </c>
      <c r="P827" t="s">
        <v>4504</v>
      </c>
      <c r="Q827" t="s">
        <v>4505</v>
      </c>
      <c r="R827" t="s">
        <v>4506</v>
      </c>
      <c r="S827" t="s">
        <v>4507</v>
      </c>
      <c r="T827" t="s">
        <v>4499</v>
      </c>
      <c r="U827" t="s">
        <v>4508</v>
      </c>
    </row>
    <row r="828" spans="1:21">
      <c r="A828" t="s">
        <v>1974</v>
      </c>
      <c r="B828" t="s">
        <v>1975</v>
      </c>
      <c r="C828" t="s">
        <v>4499</v>
      </c>
      <c r="D828" t="s">
        <v>4500</v>
      </c>
      <c r="E828" t="s">
        <v>4444</v>
      </c>
      <c r="F828" t="s">
        <v>4445</v>
      </c>
      <c r="G828" t="s">
        <v>4446</v>
      </c>
      <c r="H828" t="s">
        <v>4447</v>
      </c>
      <c r="I828" t="s">
        <v>4448</v>
      </c>
      <c r="J828" t="s">
        <v>4449</v>
      </c>
      <c r="K828" t="s">
        <v>4459</v>
      </c>
      <c r="L828" t="s">
        <v>4460</v>
      </c>
      <c r="M828" t="s">
        <v>4501</v>
      </c>
      <c r="N828" t="s">
        <v>4502</v>
      </c>
      <c r="O828" t="s">
        <v>4503</v>
      </c>
      <c r="P828" t="s">
        <v>4504</v>
      </c>
      <c r="Q828" t="s">
        <v>4505</v>
      </c>
      <c r="R828" t="s">
        <v>4506</v>
      </c>
      <c r="S828" t="s">
        <v>4507</v>
      </c>
      <c r="T828" t="s">
        <v>4499</v>
      </c>
      <c r="U828" t="s">
        <v>4508</v>
      </c>
    </row>
    <row r="829" spans="1:21">
      <c r="A829" t="s">
        <v>1978</v>
      </c>
      <c r="B829" t="s">
        <v>1979</v>
      </c>
      <c r="C829" t="s">
        <v>4547</v>
      </c>
      <c r="D829" t="s">
        <v>4548</v>
      </c>
      <c r="E829" t="s">
        <v>4444</v>
      </c>
      <c r="F829" t="s">
        <v>4445</v>
      </c>
      <c r="G829" t="s">
        <v>4446</v>
      </c>
      <c r="H829" t="s">
        <v>4447</v>
      </c>
      <c r="I829" t="s">
        <v>4448</v>
      </c>
      <c r="J829" t="s">
        <v>4449</v>
      </c>
      <c r="K829" t="s">
        <v>4459</v>
      </c>
      <c r="L829" t="s">
        <v>4460</v>
      </c>
      <c r="M829" t="s">
        <v>4501</v>
      </c>
      <c r="N829" t="s">
        <v>4502</v>
      </c>
      <c r="O829" t="s">
        <v>4503</v>
      </c>
      <c r="P829" t="s">
        <v>4504</v>
      </c>
      <c r="Q829" t="s">
        <v>4505</v>
      </c>
      <c r="R829" t="s">
        <v>4506</v>
      </c>
      <c r="S829" t="s">
        <v>4507</v>
      </c>
      <c r="T829" t="s">
        <v>4549</v>
      </c>
    </row>
    <row r="830" spans="1:21">
      <c r="A830" t="s">
        <v>1980</v>
      </c>
      <c r="B830" t="s">
        <v>1981</v>
      </c>
      <c r="C830" t="s">
        <v>4547</v>
      </c>
      <c r="D830" t="s">
        <v>4548</v>
      </c>
      <c r="E830" t="s">
        <v>4444</v>
      </c>
      <c r="F830" t="s">
        <v>4445</v>
      </c>
      <c r="G830" t="s">
        <v>4446</v>
      </c>
      <c r="H830" t="s">
        <v>4447</v>
      </c>
      <c r="I830" t="s">
        <v>4448</v>
      </c>
      <c r="J830" t="s">
        <v>4449</v>
      </c>
      <c r="K830" t="s">
        <v>4459</v>
      </c>
      <c r="L830" t="s">
        <v>4460</v>
      </c>
      <c r="M830" t="s">
        <v>4501</v>
      </c>
      <c r="N830" t="s">
        <v>4502</v>
      </c>
      <c r="O830" t="s">
        <v>4503</v>
      </c>
      <c r="P830" t="s">
        <v>4504</v>
      </c>
      <c r="Q830" t="s">
        <v>4505</v>
      </c>
      <c r="R830" t="s">
        <v>4506</v>
      </c>
      <c r="S830" t="s">
        <v>4507</v>
      </c>
      <c r="T830" t="s">
        <v>4549</v>
      </c>
    </row>
    <row r="831" spans="1:21">
      <c r="A831" t="s">
        <v>1986</v>
      </c>
      <c r="B831" t="s">
        <v>1987</v>
      </c>
      <c r="C831" t="s">
        <v>4547</v>
      </c>
      <c r="D831" t="s">
        <v>4548</v>
      </c>
      <c r="E831" t="s">
        <v>4444</v>
      </c>
      <c r="F831" t="s">
        <v>4445</v>
      </c>
      <c r="G831" t="s">
        <v>4446</v>
      </c>
      <c r="H831" t="s">
        <v>4447</v>
      </c>
      <c r="I831" t="s">
        <v>4448</v>
      </c>
      <c r="J831" t="s">
        <v>4449</v>
      </c>
      <c r="K831" t="s">
        <v>4459</v>
      </c>
      <c r="L831" t="s">
        <v>4460</v>
      </c>
      <c r="M831" t="s">
        <v>4501</v>
      </c>
      <c r="N831" t="s">
        <v>4502</v>
      </c>
      <c r="O831" t="s">
        <v>4503</v>
      </c>
      <c r="P831" t="s">
        <v>4504</v>
      </c>
      <c r="Q831" t="s">
        <v>4505</v>
      </c>
      <c r="R831" t="s">
        <v>4506</v>
      </c>
      <c r="S831" t="s">
        <v>4507</v>
      </c>
      <c r="T831" t="s">
        <v>4549</v>
      </c>
    </row>
    <row r="832" spans="1:21">
      <c r="A832" t="s">
        <v>2000</v>
      </c>
      <c r="B832" t="s">
        <v>2001</v>
      </c>
      <c r="C832" t="s">
        <v>4547</v>
      </c>
      <c r="D832" t="s">
        <v>4548</v>
      </c>
      <c r="E832" t="s">
        <v>4444</v>
      </c>
      <c r="F832" t="s">
        <v>4445</v>
      </c>
      <c r="G832" t="s">
        <v>4446</v>
      </c>
      <c r="H832" t="s">
        <v>4447</v>
      </c>
      <c r="I832" t="s">
        <v>4448</v>
      </c>
      <c r="J832" t="s">
        <v>4449</v>
      </c>
      <c r="K832" t="s">
        <v>4459</v>
      </c>
      <c r="L832" t="s">
        <v>4460</v>
      </c>
      <c r="M832" t="s">
        <v>4501</v>
      </c>
      <c r="N832" t="s">
        <v>4502</v>
      </c>
      <c r="O832" t="s">
        <v>4503</v>
      </c>
      <c r="P832" t="s">
        <v>4504</v>
      </c>
      <c r="Q832" t="s">
        <v>4505</v>
      </c>
      <c r="R832" t="s">
        <v>4506</v>
      </c>
      <c r="S832" t="s">
        <v>4507</v>
      </c>
      <c r="T832" t="s">
        <v>4549</v>
      </c>
    </row>
    <row r="833" spans="1:20">
      <c r="A833" t="s">
        <v>2004</v>
      </c>
      <c r="B833" t="s">
        <v>2005</v>
      </c>
      <c r="C833" t="s">
        <v>4547</v>
      </c>
      <c r="D833" t="s">
        <v>4548</v>
      </c>
      <c r="E833" t="s">
        <v>4444</v>
      </c>
      <c r="F833" t="s">
        <v>4445</v>
      </c>
      <c r="G833" t="s">
        <v>4446</v>
      </c>
      <c r="H833" t="s">
        <v>4447</v>
      </c>
      <c r="I833" t="s">
        <v>4448</v>
      </c>
      <c r="J833" t="s">
        <v>4449</v>
      </c>
      <c r="K833" t="s">
        <v>4459</v>
      </c>
      <c r="L833" t="s">
        <v>4460</v>
      </c>
      <c r="M833" t="s">
        <v>4501</v>
      </c>
      <c r="N833" t="s">
        <v>4502</v>
      </c>
      <c r="O833" t="s">
        <v>4503</v>
      </c>
      <c r="P833" t="s">
        <v>4504</v>
      </c>
      <c r="Q833" t="s">
        <v>4505</v>
      </c>
      <c r="R833" t="s">
        <v>4506</v>
      </c>
      <c r="S833" t="s">
        <v>4507</v>
      </c>
      <c r="T833" t="s">
        <v>4549</v>
      </c>
    </row>
    <row r="834" spans="1:20">
      <c r="A834" t="s">
        <v>2008</v>
      </c>
      <c r="B834" t="s">
        <v>2009</v>
      </c>
      <c r="C834" t="s">
        <v>4928</v>
      </c>
      <c r="D834" t="s">
        <v>4983</v>
      </c>
      <c r="E834" t="s">
        <v>4444</v>
      </c>
      <c r="F834" t="s">
        <v>4470</v>
      </c>
      <c r="G834" t="s">
        <v>4471</v>
      </c>
      <c r="H834" t="s">
        <v>4472</v>
      </c>
      <c r="I834" t="s">
        <v>4473</v>
      </c>
      <c r="J834" t="s">
        <v>4474</v>
      </c>
      <c r="K834" t="s">
        <v>4475</v>
      </c>
      <c r="L834" t="s">
        <v>4552</v>
      </c>
      <c r="M834" t="s">
        <v>4930</v>
      </c>
      <c r="N834" t="s">
        <v>4931</v>
      </c>
    </row>
    <row r="835" spans="1:20">
      <c r="A835" t="s">
        <v>2010</v>
      </c>
      <c r="B835" t="s">
        <v>2011</v>
      </c>
      <c r="C835" t="s">
        <v>4928</v>
      </c>
      <c r="D835" t="s">
        <v>4983</v>
      </c>
      <c r="E835" t="s">
        <v>4444</v>
      </c>
      <c r="F835" t="s">
        <v>4470</v>
      </c>
      <c r="G835" t="s">
        <v>4471</v>
      </c>
      <c r="H835" t="s">
        <v>4472</v>
      </c>
      <c r="I835" t="s">
        <v>4473</v>
      </c>
      <c r="J835" t="s">
        <v>4474</v>
      </c>
      <c r="K835" t="s">
        <v>4475</v>
      </c>
      <c r="L835" t="s">
        <v>4552</v>
      </c>
      <c r="M835" t="s">
        <v>4930</v>
      </c>
      <c r="N835" t="s">
        <v>4931</v>
      </c>
    </row>
    <row r="836" spans="1:20">
      <c r="A836" t="s">
        <v>2012</v>
      </c>
      <c r="B836" t="s">
        <v>2013</v>
      </c>
      <c r="C836" t="s">
        <v>4928</v>
      </c>
      <c r="D836" t="s">
        <v>4983</v>
      </c>
      <c r="E836" t="s">
        <v>4444</v>
      </c>
      <c r="F836" t="s">
        <v>4470</v>
      </c>
      <c r="G836" t="s">
        <v>4471</v>
      </c>
      <c r="H836" t="s">
        <v>4472</v>
      </c>
      <c r="I836" t="s">
        <v>4473</v>
      </c>
      <c r="J836" t="s">
        <v>4474</v>
      </c>
      <c r="K836" t="s">
        <v>4475</v>
      </c>
      <c r="L836" t="s">
        <v>4552</v>
      </c>
      <c r="M836" t="s">
        <v>4930</v>
      </c>
      <c r="N836" t="s">
        <v>4931</v>
      </c>
    </row>
    <row r="837" spans="1:20">
      <c r="A837" t="s">
        <v>2016</v>
      </c>
      <c r="B837" t="s">
        <v>2017</v>
      </c>
      <c r="C837" t="s">
        <v>4928</v>
      </c>
      <c r="D837" t="s">
        <v>4983</v>
      </c>
      <c r="E837" t="s">
        <v>4444</v>
      </c>
      <c r="F837" t="s">
        <v>4470</v>
      </c>
      <c r="G837" t="s">
        <v>4471</v>
      </c>
      <c r="H837" t="s">
        <v>4472</v>
      </c>
      <c r="I837" t="s">
        <v>4473</v>
      </c>
      <c r="J837" t="s">
        <v>4474</v>
      </c>
      <c r="K837" t="s">
        <v>4475</v>
      </c>
      <c r="L837" t="s">
        <v>4552</v>
      </c>
      <c r="M837" t="s">
        <v>4930</v>
      </c>
      <c r="N837" t="s">
        <v>4931</v>
      </c>
    </row>
    <row r="838" spans="1:20">
      <c r="A838" t="s">
        <v>2018</v>
      </c>
      <c r="B838" t="s">
        <v>2019</v>
      </c>
      <c r="C838" t="s">
        <v>4984</v>
      </c>
      <c r="D838" t="s">
        <v>4985</v>
      </c>
      <c r="E838" t="s">
        <v>4444</v>
      </c>
      <c r="F838" t="s">
        <v>4470</v>
      </c>
      <c r="G838" t="s">
        <v>4471</v>
      </c>
      <c r="H838" t="s">
        <v>4472</v>
      </c>
      <c r="I838" t="s">
        <v>4473</v>
      </c>
      <c r="J838" t="s">
        <v>4474</v>
      </c>
      <c r="K838" t="s">
        <v>4475</v>
      </c>
      <c r="L838" t="s">
        <v>4552</v>
      </c>
      <c r="M838" t="s">
        <v>4930</v>
      </c>
      <c r="N838" t="s">
        <v>4478</v>
      </c>
      <c r="O838" t="s">
        <v>4930</v>
      </c>
      <c r="P838" t="s">
        <v>4986</v>
      </c>
    </row>
    <row r="839" spans="1:20">
      <c r="A839" t="s">
        <v>2020</v>
      </c>
      <c r="B839" t="s">
        <v>2021</v>
      </c>
      <c r="C839" t="s">
        <v>4984</v>
      </c>
      <c r="D839" t="s">
        <v>4985</v>
      </c>
      <c r="E839" t="s">
        <v>4444</v>
      </c>
      <c r="F839" t="s">
        <v>4470</v>
      </c>
      <c r="G839" t="s">
        <v>4471</v>
      </c>
      <c r="H839" t="s">
        <v>4472</v>
      </c>
      <c r="I839" t="s">
        <v>4473</v>
      </c>
      <c r="J839" t="s">
        <v>4474</v>
      </c>
      <c r="K839" t="s">
        <v>4475</v>
      </c>
      <c r="L839" t="s">
        <v>4552</v>
      </c>
      <c r="M839" t="s">
        <v>4930</v>
      </c>
      <c r="N839" t="s">
        <v>4478</v>
      </c>
      <c r="O839" t="s">
        <v>4930</v>
      </c>
      <c r="P839" t="s">
        <v>4986</v>
      </c>
    </row>
    <row r="840" spans="1:20">
      <c r="A840" t="s">
        <v>2022</v>
      </c>
      <c r="B840" t="s">
        <v>2023</v>
      </c>
      <c r="C840" t="s">
        <v>4984</v>
      </c>
      <c r="D840" t="s">
        <v>4985</v>
      </c>
      <c r="E840" t="s">
        <v>4444</v>
      </c>
      <c r="F840" t="s">
        <v>4470</v>
      </c>
      <c r="G840" t="s">
        <v>4471</v>
      </c>
      <c r="H840" t="s">
        <v>4472</v>
      </c>
      <c r="I840" t="s">
        <v>4473</v>
      </c>
      <c r="J840" t="s">
        <v>4474</v>
      </c>
      <c r="K840" t="s">
        <v>4475</v>
      </c>
      <c r="L840" t="s">
        <v>4552</v>
      </c>
      <c r="M840" t="s">
        <v>4930</v>
      </c>
      <c r="N840" t="s">
        <v>4478</v>
      </c>
      <c r="O840" t="s">
        <v>4930</v>
      </c>
      <c r="P840" t="s">
        <v>4986</v>
      </c>
    </row>
    <row r="841" spans="1:20">
      <c r="A841" t="s">
        <v>2025</v>
      </c>
      <c r="B841" t="s">
        <v>2026</v>
      </c>
      <c r="C841" t="s">
        <v>4984</v>
      </c>
      <c r="D841" t="s">
        <v>4985</v>
      </c>
      <c r="E841" t="s">
        <v>4444</v>
      </c>
      <c r="F841" t="s">
        <v>4470</v>
      </c>
      <c r="G841" t="s">
        <v>4471</v>
      </c>
      <c r="H841" t="s">
        <v>4472</v>
      </c>
      <c r="I841" t="s">
        <v>4473</v>
      </c>
      <c r="J841" t="s">
        <v>4474</v>
      </c>
      <c r="K841" t="s">
        <v>4475</v>
      </c>
      <c r="L841" t="s">
        <v>4552</v>
      </c>
      <c r="M841" t="s">
        <v>4930</v>
      </c>
      <c r="N841" t="s">
        <v>4478</v>
      </c>
      <c r="O841" t="s">
        <v>4930</v>
      </c>
      <c r="P841" t="s">
        <v>4986</v>
      </c>
    </row>
    <row r="842" spans="1:20">
      <c r="A842" t="s">
        <v>2027</v>
      </c>
      <c r="B842" t="s">
        <v>2028</v>
      </c>
      <c r="C842" t="s">
        <v>4523</v>
      </c>
      <c r="D842" t="s">
        <v>4524</v>
      </c>
      <c r="E842" t="s">
        <v>4444</v>
      </c>
      <c r="F842" t="s">
        <v>4445</v>
      </c>
      <c r="G842" t="s">
        <v>4525</v>
      </c>
      <c r="H842" t="s">
        <v>4526</v>
      </c>
      <c r="I842" t="s">
        <v>4527</v>
      </c>
      <c r="J842" t="s">
        <v>4528</v>
      </c>
      <c r="K842" t="s">
        <v>4529</v>
      </c>
      <c r="L842" t="s">
        <v>4530</v>
      </c>
      <c r="M842" t="s">
        <v>4531</v>
      </c>
      <c r="N842" t="s">
        <v>4532</v>
      </c>
      <c r="O842" t="s">
        <v>4533</v>
      </c>
      <c r="P842" t="s">
        <v>4534</v>
      </c>
      <c r="Q842" t="s">
        <v>4535</v>
      </c>
      <c r="R842" t="s">
        <v>4536</v>
      </c>
      <c r="S842" t="s">
        <v>4523</v>
      </c>
      <c r="T842" t="s">
        <v>4537</v>
      </c>
    </row>
    <row r="843" spans="1:20">
      <c r="A843" t="s">
        <v>2029</v>
      </c>
      <c r="B843" t="s">
        <v>2030</v>
      </c>
      <c r="C843" t="s">
        <v>4987</v>
      </c>
      <c r="D843" t="s">
        <v>4988</v>
      </c>
      <c r="E843" t="s">
        <v>4444</v>
      </c>
      <c r="F843" t="s">
        <v>4470</v>
      </c>
      <c r="G843" t="s">
        <v>4471</v>
      </c>
      <c r="H843" t="s">
        <v>4472</v>
      </c>
      <c r="I843" t="s">
        <v>4473</v>
      </c>
      <c r="J843" t="s">
        <v>4989</v>
      </c>
      <c r="K843" t="s">
        <v>4990</v>
      </c>
      <c r="L843" t="s">
        <v>4991</v>
      </c>
      <c r="M843" t="s">
        <v>4992</v>
      </c>
    </row>
    <row r="844" spans="1:20">
      <c r="A844" t="s">
        <v>2031</v>
      </c>
      <c r="B844" t="s">
        <v>2032</v>
      </c>
      <c r="C844" t="s">
        <v>4987</v>
      </c>
      <c r="D844" t="s">
        <v>4988</v>
      </c>
      <c r="E844" t="s">
        <v>4444</v>
      </c>
      <c r="F844" t="s">
        <v>4470</v>
      </c>
      <c r="G844" t="s">
        <v>4471</v>
      </c>
      <c r="H844" t="s">
        <v>4472</v>
      </c>
      <c r="I844" t="s">
        <v>4473</v>
      </c>
      <c r="J844" t="s">
        <v>4989</v>
      </c>
      <c r="K844" t="s">
        <v>4990</v>
      </c>
      <c r="L844" t="s">
        <v>4991</v>
      </c>
      <c r="M844" t="s">
        <v>4992</v>
      </c>
    </row>
    <row r="845" spans="1:20">
      <c r="A845" t="s">
        <v>2033</v>
      </c>
      <c r="B845" t="s">
        <v>2034</v>
      </c>
      <c r="C845" t="s">
        <v>4987</v>
      </c>
      <c r="D845" t="s">
        <v>4988</v>
      </c>
      <c r="E845" t="s">
        <v>4444</v>
      </c>
      <c r="F845" t="s">
        <v>4470</v>
      </c>
      <c r="G845" t="s">
        <v>4471</v>
      </c>
      <c r="H845" t="s">
        <v>4472</v>
      </c>
      <c r="I845" t="s">
        <v>4473</v>
      </c>
      <c r="J845" t="s">
        <v>4989</v>
      </c>
      <c r="K845" t="s">
        <v>4990</v>
      </c>
      <c r="L845" t="s">
        <v>4991</v>
      </c>
      <c r="M845" t="s">
        <v>4992</v>
      </c>
    </row>
    <row r="846" spans="1:20">
      <c r="A846" t="s">
        <v>2035</v>
      </c>
      <c r="B846" t="s">
        <v>2036</v>
      </c>
      <c r="C846" t="s">
        <v>4987</v>
      </c>
      <c r="D846" t="s">
        <v>4988</v>
      </c>
      <c r="E846" t="s">
        <v>4444</v>
      </c>
      <c r="F846" t="s">
        <v>4470</v>
      </c>
      <c r="G846" t="s">
        <v>4471</v>
      </c>
      <c r="H846" t="s">
        <v>4472</v>
      </c>
      <c r="I846" t="s">
        <v>4473</v>
      </c>
      <c r="J846" t="s">
        <v>4989</v>
      </c>
      <c r="K846" t="s">
        <v>4990</v>
      </c>
      <c r="L846" t="s">
        <v>4991</v>
      </c>
      <c r="M846" t="s">
        <v>4992</v>
      </c>
    </row>
    <row r="847" spans="1:20">
      <c r="A847" t="s">
        <v>2037</v>
      </c>
      <c r="B847" t="s">
        <v>2038</v>
      </c>
      <c r="C847" t="s">
        <v>4993</v>
      </c>
      <c r="D847" t="s">
        <v>4994</v>
      </c>
      <c r="E847" t="s">
        <v>4444</v>
      </c>
      <c r="F847" t="s">
        <v>4470</v>
      </c>
      <c r="G847" t="s">
        <v>4471</v>
      </c>
      <c r="H847" t="s">
        <v>4472</v>
      </c>
      <c r="I847" t="s">
        <v>4473</v>
      </c>
      <c r="J847" t="s">
        <v>4485</v>
      </c>
      <c r="K847" t="s">
        <v>4486</v>
      </c>
      <c r="L847" t="s">
        <v>4944</v>
      </c>
      <c r="M847" t="s">
        <v>4995</v>
      </c>
      <c r="N847" t="s">
        <v>4478</v>
      </c>
      <c r="O847" t="s">
        <v>4995</v>
      </c>
      <c r="P847" t="s">
        <v>4996</v>
      </c>
    </row>
    <row r="848" spans="1:20">
      <c r="A848" t="s">
        <v>2039</v>
      </c>
      <c r="B848" t="s">
        <v>2040</v>
      </c>
      <c r="C848" t="s">
        <v>4589</v>
      </c>
      <c r="D848" t="s">
        <v>4590</v>
      </c>
      <c r="E848" t="s">
        <v>4444</v>
      </c>
      <c r="F848" t="s">
        <v>4445</v>
      </c>
      <c r="G848" t="s">
        <v>4446</v>
      </c>
      <c r="H848" t="s">
        <v>4447</v>
      </c>
      <c r="I848" t="s">
        <v>4448</v>
      </c>
      <c r="J848" t="s">
        <v>4449</v>
      </c>
      <c r="K848" t="s">
        <v>4459</v>
      </c>
      <c r="L848" t="s">
        <v>4460</v>
      </c>
      <c r="M848" t="s">
        <v>4501</v>
      </c>
      <c r="N848" t="s">
        <v>4591</v>
      </c>
      <c r="O848" t="s">
        <v>4592</v>
      </c>
      <c r="P848" t="s">
        <v>4593</v>
      </c>
      <c r="Q848" t="s">
        <v>4594</v>
      </c>
      <c r="R848" t="s">
        <v>4595</v>
      </c>
    </row>
    <row r="849" spans="1:21">
      <c r="A849" t="s">
        <v>2041</v>
      </c>
      <c r="B849" t="s">
        <v>2042</v>
      </c>
      <c r="C849" t="s">
        <v>4589</v>
      </c>
      <c r="D849" t="s">
        <v>4590</v>
      </c>
      <c r="E849" t="s">
        <v>4444</v>
      </c>
      <c r="F849" t="s">
        <v>4445</v>
      </c>
      <c r="G849" t="s">
        <v>4446</v>
      </c>
      <c r="H849" t="s">
        <v>4447</v>
      </c>
      <c r="I849" t="s">
        <v>4448</v>
      </c>
      <c r="J849" t="s">
        <v>4449</v>
      </c>
      <c r="K849" t="s">
        <v>4459</v>
      </c>
      <c r="L849" t="s">
        <v>4460</v>
      </c>
      <c r="M849" t="s">
        <v>4501</v>
      </c>
      <c r="N849" t="s">
        <v>4591</v>
      </c>
      <c r="O849" t="s">
        <v>4592</v>
      </c>
      <c r="P849" t="s">
        <v>4593</v>
      </c>
      <c r="Q849" t="s">
        <v>4594</v>
      </c>
      <c r="R849" t="s">
        <v>4595</v>
      </c>
    </row>
    <row r="850" spans="1:21">
      <c r="A850" t="s">
        <v>2043</v>
      </c>
      <c r="B850" t="s">
        <v>2044</v>
      </c>
      <c r="C850" t="s">
        <v>4589</v>
      </c>
      <c r="D850" t="s">
        <v>4590</v>
      </c>
      <c r="E850" t="s">
        <v>4444</v>
      </c>
      <c r="F850" t="s">
        <v>4445</v>
      </c>
      <c r="G850" t="s">
        <v>4446</v>
      </c>
      <c r="H850" t="s">
        <v>4447</v>
      </c>
      <c r="I850" t="s">
        <v>4448</v>
      </c>
      <c r="J850" t="s">
        <v>4449</v>
      </c>
      <c r="K850" t="s">
        <v>4459</v>
      </c>
      <c r="L850" t="s">
        <v>4460</v>
      </c>
      <c r="M850" t="s">
        <v>4501</v>
      </c>
      <c r="N850" t="s">
        <v>4591</v>
      </c>
      <c r="O850" t="s">
        <v>4592</v>
      </c>
      <c r="P850" t="s">
        <v>4593</v>
      </c>
      <c r="Q850" t="s">
        <v>4594</v>
      </c>
      <c r="R850" t="s">
        <v>4595</v>
      </c>
    </row>
    <row r="851" spans="1:21">
      <c r="A851" t="s">
        <v>2045</v>
      </c>
      <c r="B851" t="s">
        <v>2046</v>
      </c>
      <c r="C851" t="s">
        <v>4589</v>
      </c>
      <c r="D851" t="s">
        <v>4590</v>
      </c>
      <c r="E851" t="s">
        <v>4444</v>
      </c>
      <c r="F851" t="s">
        <v>4445</v>
      </c>
      <c r="G851" t="s">
        <v>4446</v>
      </c>
      <c r="H851" t="s">
        <v>4447</v>
      </c>
      <c r="I851" t="s">
        <v>4448</v>
      </c>
      <c r="J851" t="s">
        <v>4449</v>
      </c>
      <c r="K851" t="s">
        <v>4459</v>
      </c>
      <c r="L851" t="s">
        <v>4460</v>
      </c>
      <c r="M851" t="s">
        <v>4501</v>
      </c>
      <c r="N851" t="s">
        <v>4591</v>
      </c>
      <c r="O851" t="s">
        <v>4592</v>
      </c>
      <c r="P851" t="s">
        <v>4593</v>
      </c>
      <c r="Q851" t="s">
        <v>4594</v>
      </c>
      <c r="R851" t="s">
        <v>4595</v>
      </c>
    </row>
    <row r="852" spans="1:21">
      <c r="A852" t="s">
        <v>2047</v>
      </c>
      <c r="B852" t="s">
        <v>2048</v>
      </c>
      <c r="C852" t="s">
        <v>4589</v>
      </c>
      <c r="D852" t="s">
        <v>4590</v>
      </c>
      <c r="E852" t="s">
        <v>4444</v>
      </c>
      <c r="F852" t="s">
        <v>4445</v>
      </c>
      <c r="G852" t="s">
        <v>4446</v>
      </c>
      <c r="H852" t="s">
        <v>4447</v>
      </c>
      <c r="I852" t="s">
        <v>4448</v>
      </c>
      <c r="J852" t="s">
        <v>4449</v>
      </c>
      <c r="K852" t="s">
        <v>4459</v>
      </c>
      <c r="L852" t="s">
        <v>4460</v>
      </c>
      <c r="M852" t="s">
        <v>4501</v>
      </c>
      <c r="N852" t="s">
        <v>4591</v>
      </c>
      <c r="O852" t="s">
        <v>4592</v>
      </c>
      <c r="P852" t="s">
        <v>4593</v>
      </c>
      <c r="Q852" t="s">
        <v>4594</v>
      </c>
      <c r="R852" t="s">
        <v>4595</v>
      </c>
    </row>
    <row r="853" spans="1:21">
      <c r="A853" t="s">
        <v>2049</v>
      </c>
      <c r="B853" t="s">
        <v>2050</v>
      </c>
      <c r="C853" t="s">
        <v>4589</v>
      </c>
      <c r="D853" t="s">
        <v>4590</v>
      </c>
      <c r="E853" t="s">
        <v>4444</v>
      </c>
      <c r="F853" t="s">
        <v>4445</v>
      </c>
      <c r="G853" t="s">
        <v>4446</v>
      </c>
      <c r="H853" t="s">
        <v>4447</v>
      </c>
      <c r="I853" t="s">
        <v>4448</v>
      </c>
      <c r="J853" t="s">
        <v>4449</v>
      </c>
      <c r="K853" t="s">
        <v>4459</v>
      </c>
      <c r="L853" t="s">
        <v>4460</v>
      </c>
      <c r="M853" t="s">
        <v>4501</v>
      </c>
      <c r="N853" t="s">
        <v>4591</v>
      </c>
      <c r="O853" t="s">
        <v>4592</v>
      </c>
      <c r="P853" t="s">
        <v>4593</v>
      </c>
      <c r="Q853" t="s">
        <v>4594</v>
      </c>
      <c r="R853" t="s">
        <v>4595</v>
      </c>
    </row>
    <row r="854" spans="1:21">
      <c r="A854" t="s">
        <v>2051</v>
      </c>
      <c r="B854" t="s">
        <v>2052</v>
      </c>
      <c r="C854" t="s">
        <v>4953</v>
      </c>
      <c r="D854" t="s">
        <v>4954</v>
      </c>
      <c r="E854" t="s">
        <v>4444</v>
      </c>
      <c r="F854" t="s">
        <v>4445</v>
      </c>
      <c r="G854" t="s">
        <v>4525</v>
      </c>
      <c r="H854" t="s">
        <v>4526</v>
      </c>
      <c r="I854" t="s">
        <v>4527</v>
      </c>
      <c r="J854" t="s">
        <v>4528</v>
      </c>
      <c r="K854" t="s">
        <v>4529</v>
      </c>
      <c r="L854" t="s">
        <v>4530</v>
      </c>
      <c r="M854" t="s">
        <v>4531</v>
      </c>
      <c r="N854" t="s">
        <v>4955</v>
      </c>
      <c r="O854" t="s">
        <v>4956</v>
      </c>
      <c r="P854" t="s">
        <v>4957</v>
      </c>
      <c r="Q854" t="s">
        <v>4958</v>
      </c>
      <c r="R854" t="s">
        <v>4958</v>
      </c>
      <c r="S854" t="s">
        <v>4959</v>
      </c>
      <c r="T854" t="s">
        <v>4960</v>
      </c>
      <c r="U854" t="s">
        <v>4961</v>
      </c>
    </row>
    <row r="855" spans="1:21">
      <c r="A855" t="s">
        <v>2053</v>
      </c>
      <c r="B855" t="s">
        <v>2054</v>
      </c>
      <c r="C855" t="s">
        <v>4953</v>
      </c>
      <c r="D855" t="s">
        <v>4954</v>
      </c>
      <c r="E855" t="s">
        <v>4444</v>
      </c>
      <c r="F855" t="s">
        <v>4445</v>
      </c>
      <c r="G855" t="s">
        <v>4525</v>
      </c>
      <c r="H855" t="s">
        <v>4526</v>
      </c>
      <c r="I855" t="s">
        <v>4527</v>
      </c>
      <c r="J855" t="s">
        <v>4528</v>
      </c>
      <c r="K855" t="s">
        <v>4529</v>
      </c>
      <c r="L855" t="s">
        <v>4530</v>
      </c>
      <c r="M855" t="s">
        <v>4531</v>
      </c>
      <c r="N855" t="s">
        <v>4955</v>
      </c>
      <c r="O855" t="s">
        <v>4956</v>
      </c>
      <c r="P855" t="s">
        <v>4957</v>
      </c>
      <c r="Q855" t="s">
        <v>4958</v>
      </c>
      <c r="R855" t="s">
        <v>4958</v>
      </c>
      <c r="S855" t="s">
        <v>4959</v>
      </c>
      <c r="T855" t="s">
        <v>4960</v>
      </c>
      <c r="U855" t="s">
        <v>4961</v>
      </c>
    </row>
    <row r="856" spans="1:21">
      <c r="A856" t="s">
        <v>2055</v>
      </c>
      <c r="B856" t="s">
        <v>2056</v>
      </c>
      <c r="C856" t="s">
        <v>4953</v>
      </c>
      <c r="D856" t="s">
        <v>4954</v>
      </c>
      <c r="E856" t="s">
        <v>4444</v>
      </c>
      <c r="F856" t="s">
        <v>4445</v>
      </c>
      <c r="G856" t="s">
        <v>4525</v>
      </c>
      <c r="H856" t="s">
        <v>4526</v>
      </c>
      <c r="I856" t="s">
        <v>4527</v>
      </c>
      <c r="J856" t="s">
        <v>4528</v>
      </c>
      <c r="K856" t="s">
        <v>4529</v>
      </c>
      <c r="L856" t="s">
        <v>4530</v>
      </c>
      <c r="M856" t="s">
        <v>4531</v>
      </c>
      <c r="N856" t="s">
        <v>4955</v>
      </c>
      <c r="O856" t="s">
        <v>4956</v>
      </c>
      <c r="P856" t="s">
        <v>4957</v>
      </c>
      <c r="Q856" t="s">
        <v>4958</v>
      </c>
      <c r="R856" t="s">
        <v>4958</v>
      </c>
      <c r="S856" t="s">
        <v>4959</v>
      </c>
      <c r="T856" t="s">
        <v>4960</v>
      </c>
      <c r="U856" t="s">
        <v>4961</v>
      </c>
    </row>
    <row r="857" spans="1:21">
      <c r="A857" t="s">
        <v>2057</v>
      </c>
      <c r="B857" t="s">
        <v>2058</v>
      </c>
      <c r="C857" t="s">
        <v>4953</v>
      </c>
      <c r="D857" t="s">
        <v>4954</v>
      </c>
      <c r="E857" t="s">
        <v>4444</v>
      </c>
      <c r="F857" t="s">
        <v>4445</v>
      </c>
      <c r="G857" t="s">
        <v>4525</v>
      </c>
      <c r="H857" t="s">
        <v>4526</v>
      </c>
      <c r="I857" t="s">
        <v>4527</v>
      </c>
      <c r="J857" t="s">
        <v>4528</v>
      </c>
      <c r="K857" t="s">
        <v>4529</v>
      </c>
      <c r="L857" t="s">
        <v>4530</v>
      </c>
      <c r="M857" t="s">
        <v>4531</v>
      </c>
      <c r="N857" t="s">
        <v>4955</v>
      </c>
      <c r="O857" t="s">
        <v>4956</v>
      </c>
      <c r="P857" t="s">
        <v>4957</v>
      </c>
      <c r="Q857" t="s">
        <v>4958</v>
      </c>
      <c r="R857" t="s">
        <v>4958</v>
      </c>
      <c r="S857" t="s">
        <v>4959</v>
      </c>
      <c r="T857" t="s">
        <v>4960</v>
      </c>
      <c r="U857" t="s">
        <v>4961</v>
      </c>
    </row>
    <row r="858" spans="1:21">
      <c r="A858" t="s">
        <v>2059</v>
      </c>
      <c r="B858" t="s">
        <v>2060</v>
      </c>
      <c r="C858" t="s">
        <v>4953</v>
      </c>
      <c r="D858" t="s">
        <v>4954</v>
      </c>
      <c r="E858" t="s">
        <v>4444</v>
      </c>
      <c r="F858" t="s">
        <v>4445</v>
      </c>
      <c r="G858" t="s">
        <v>4525</v>
      </c>
      <c r="H858" t="s">
        <v>4526</v>
      </c>
      <c r="I858" t="s">
        <v>4527</v>
      </c>
      <c r="J858" t="s">
        <v>4528</v>
      </c>
      <c r="K858" t="s">
        <v>4529</v>
      </c>
      <c r="L858" t="s">
        <v>4530</v>
      </c>
      <c r="M858" t="s">
        <v>4531</v>
      </c>
      <c r="N858" t="s">
        <v>4955</v>
      </c>
      <c r="O858" t="s">
        <v>4956</v>
      </c>
      <c r="P858" t="s">
        <v>4957</v>
      </c>
      <c r="Q858" t="s">
        <v>4958</v>
      </c>
      <c r="R858" t="s">
        <v>4958</v>
      </c>
      <c r="S858" t="s">
        <v>4959</v>
      </c>
      <c r="T858" t="s">
        <v>4960</v>
      </c>
      <c r="U858" t="s">
        <v>4961</v>
      </c>
    </row>
    <row r="859" spans="1:21">
      <c r="A859" t="s">
        <v>2061</v>
      </c>
      <c r="B859" t="s">
        <v>2062</v>
      </c>
      <c r="C859" t="s">
        <v>4953</v>
      </c>
      <c r="D859" t="s">
        <v>4954</v>
      </c>
      <c r="E859" t="s">
        <v>4444</v>
      </c>
      <c r="F859" t="s">
        <v>4445</v>
      </c>
      <c r="G859" t="s">
        <v>4525</v>
      </c>
      <c r="H859" t="s">
        <v>4526</v>
      </c>
      <c r="I859" t="s">
        <v>4527</v>
      </c>
      <c r="J859" t="s">
        <v>4528</v>
      </c>
      <c r="K859" t="s">
        <v>4529</v>
      </c>
      <c r="L859" t="s">
        <v>4530</v>
      </c>
      <c r="M859" t="s">
        <v>4531</v>
      </c>
      <c r="N859" t="s">
        <v>4955</v>
      </c>
      <c r="O859" t="s">
        <v>4956</v>
      </c>
      <c r="P859" t="s">
        <v>4957</v>
      </c>
      <c r="Q859" t="s">
        <v>4958</v>
      </c>
      <c r="R859" t="s">
        <v>4958</v>
      </c>
      <c r="S859" t="s">
        <v>4959</v>
      </c>
      <c r="T859" t="s">
        <v>4960</v>
      </c>
      <c r="U859" t="s">
        <v>4961</v>
      </c>
    </row>
    <row r="860" spans="1:21">
      <c r="A860" t="s">
        <v>2063</v>
      </c>
      <c r="B860" t="s">
        <v>2064</v>
      </c>
      <c r="C860" t="s">
        <v>4953</v>
      </c>
      <c r="D860" t="s">
        <v>4954</v>
      </c>
      <c r="E860" t="s">
        <v>4444</v>
      </c>
      <c r="F860" t="s">
        <v>4445</v>
      </c>
      <c r="G860" t="s">
        <v>4525</v>
      </c>
      <c r="H860" t="s">
        <v>4526</v>
      </c>
      <c r="I860" t="s">
        <v>4527</v>
      </c>
      <c r="J860" t="s">
        <v>4528</v>
      </c>
      <c r="K860" t="s">
        <v>4529</v>
      </c>
      <c r="L860" t="s">
        <v>4530</v>
      </c>
      <c r="M860" t="s">
        <v>4531</v>
      </c>
      <c r="N860" t="s">
        <v>4955</v>
      </c>
      <c r="O860" t="s">
        <v>4956</v>
      </c>
      <c r="P860" t="s">
        <v>4957</v>
      </c>
      <c r="Q860" t="s">
        <v>4958</v>
      </c>
      <c r="R860" t="s">
        <v>4958</v>
      </c>
      <c r="S860" t="s">
        <v>4959</v>
      </c>
      <c r="T860" t="s">
        <v>4960</v>
      </c>
      <c r="U860" t="s">
        <v>4961</v>
      </c>
    </row>
    <row r="861" spans="1:21">
      <c r="A861" t="s">
        <v>2065</v>
      </c>
      <c r="B861" t="s">
        <v>2066</v>
      </c>
      <c r="C861" t="s">
        <v>4953</v>
      </c>
      <c r="D861" t="s">
        <v>4954</v>
      </c>
      <c r="E861" t="s">
        <v>4444</v>
      </c>
      <c r="F861" t="s">
        <v>4445</v>
      </c>
      <c r="G861" t="s">
        <v>4525</v>
      </c>
      <c r="H861" t="s">
        <v>4526</v>
      </c>
      <c r="I861" t="s">
        <v>4527</v>
      </c>
      <c r="J861" t="s">
        <v>4528</v>
      </c>
      <c r="K861" t="s">
        <v>4529</v>
      </c>
      <c r="L861" t="s">
        <v>4530</v>
      </c>
      <c r="M861" t="s">
        <v>4531</v>
      </c>
      <c r="N861" t="s">
        <v>4955</v>
      </c>
      <c r="O861" t="s">
        <v>4956</v>
      </c>
      <c r="P861" t="s">
        <v>4957</v>
      </c>
      <c r="Q861" t="s">
        <v>4958</v>
      </c>
      <c r="R861" t="s">
        <v>4958</v>
      </c>
      <c r="S861" t="s">
        <v>4959</v>
      </c>
      <c r="T861" t="s">
        <v>4960</v>
      </c>
      <c r="U861" t="s">
        <v>4961</v>
      </c>
    </row>
    <row r="862" spans="1:21">
      <c r="A862" t="s">
        <v>2067</v>
      </c>
      <c r="B862" t="s">
        <v>2068</v>
      </c>
      <c r="C862" t="s">
        <v>4953</v>
      </c>
      <c r="D862" t="s">
        <v>4954</v>
      </c>
      <c r="E862" t="s">
        <v>4444</v>
      </c>
      <c r="F862" t="s">
        <v>4445</v>
      </c>
      <c r="G862" t="s">
        <v>4525</v>
      </c>
      <c r="H862" t="s">
        <v>4526</v>
      </c>
      <c r="I862" t="s">
        <v>4527</v>
      </c>
      <c r="J862" t="s">
        <v>4528</v>
      </c>
      <c r="K862" t="s">
        <v>4529</v>
      </c>
      <c r="L862" t="s">
        <v>4530</v>
      </c>
      <c r="M862" t="s">
        <v>4531</v>
      </c>
      <c r="N862" t="s">
        <v>4955</v>
      </c>
      <c r="O862" t="s">
        <v>4956</v>
      </c>
      <c r="P862" t="s">
        <v>4957</v>
      </c>
      <c r="Q862" t="s">
        <v>4958</v>
      </c>
      <c r="R862" t="s">
        <v>4958</v>
      </c>
      <c r="S862" t="s">
        <v>4959</v>
      </c>
      <c r="T862" t="s">
        <v>4960</v>
      </c>
      <c r="U862" t="s">
        <v>4961</v>
      </c>
    </row>
    <row r="863" spans="1:21">
      <c r="A863" t="s">
        <v>2069</v>
      </c>
      <c r="B863" t="s">
        <v>2070</v>
      </c>
      <c r="C863" t="s">
        <v>4997</v>
      </c>
      <c r="D863" t="s">
        <v>4998</v>
      </c>
      <c r="E863" t="s">
        <v>4444</v>
      </c>
      <c r="F863" t="s">
        <v>4798</v>
      </c>
      <c r="G863" t="s">
        <v>4999</v>
      </c>
      <c r="H863" t="s">
        <v>5000</v>
      </c>
      <c r="I863" t="s">
        <v>5001</v>
      </c>
      <c r="J863" t="s">
        <v>5002</v>
      </c>
      <c r="K863" t="s">
        <v>5003</v>
      </c>
      <c r="L863" t="s">
        <v>5004</v>
      </c>
    </row>
    <row r="864" spans="1:21">
      <c r="A864" t="s">
        <v>2071</v>
      </c>
      <c r="B864" t="s">
        <v>2072</v>
      </c>
      <c r="C864" t="s">
        <v>4997</v>
      </c>
      <c r="D864" t="s">
        <v>4998</v>
      </c>
      <c r="E864" t="s">
        <v>4444</v>
      </c>
      <c r="F864" t="s">
        <v>4798</v>
      </c>
      <c r="G864" t="s">
        <v>4999</v>
      </c>
      <c r="H864" t="s">
        <v>5000</v>
      </c>
      <c r="I864" t="s">
        <v>5001</v>
      </c>
      <c r="J864" t="s">
        <v>5002</v>
      </c>
      <c r="K864" t="s">
        <v>5003</v>
      </c>
      <c r="L864" t="s">
        <v>5004</v>
      </c>
    </row>
    <row r="865" spans="1:12">
      <c r="A865" t="s">
        <v>2073</v>
      </c>
      <c r="B865" t="s">
        <v>2074</v>
      </c>
      <c r="C865" t="s">
        <v>4997</v>
      </c>
      <c r="D865" t="s">
        <v>4998</v>
      </c>
      <c r="E865" t="s">
        <v>4444</v>
      </c>
      <c r="F865" t="s">
        <v>4798</v>
      </c>
      <c r="G865" t="s">
        <v>4999</v>
      </c>
      <c r="H865" t="s">
        <v>5000</v>
      </c>
      <c r="I865" t="s">
        <v>5001</v>
      </c>
      <c r="J865" t="s">
        <v>5002</v>
      </c>
      <c r="K865" t="s">
        <v>5003</v>
      </c>
      <c r="L865" t="s">
        <v>5004</v>
      </c>
    </row>
    <row r="866" spans="1:12">
      <c r="A866" t="s">
        <v>2075</v>
      </c>
      <c r="B866" t="s">
        <v>2076</v>
      </c>
      <c r="C866" t="s">
        <v>4997</v>
      </c>
      <c r="D866" t="s">
        <v>4998</v>
      </c>
      <c r="E866" t="s">
        <v>4444</v>
      </c>
      <c r="F866" t="s">
        <v>4798</v>
      </c>
      <c r="G866" t="s">
        <v>4999</v>
      </c>
      <c r="H866" t="s">
        <v>5000</v>
      </c>
      <c r="I866" t="s">
        <v>5001</v>
      </c>
      <c r="J866" t="s">
        <v>5002</v>
      </c>
      <c r="K866" t="s">
        <v>5003</v>
      </c>
      <c r="L866" t="s">
        <v>5004</v>
      </c>
    </row>
    <row r="867" spans="1:12">
      <c r="A867" t="s">
        <v>2077</v>
      </c>
      <c r="B867" t="s">
        <v>2078</v>
      </c>
      <c r="C867" t="s">
        <v>4997</v>
      </c>
      <c r="D867" t="s">
        <v>4998</v>
      </c>
      <c r="E867" t="s">
        <v>4444</v>
      </c>
      <c r="F867" t="s">
        <v>4798</v>
      </c>
      <c r="G867" t="s">
        <v>4999</v>
      </c>
      <c r="H867" t="s">
        <v>5000</v>
      </c>
      <c r="I867" t="s">
        <v>5001</v>
      </c>
      <c r="J867" t="s">
        <v>5002</v>
      </c>
      <c r="K867" t="s">
        <v>5003</v>
      </c>
      <c r="L867" t="s">
        <v>5004</v>
      </c>
    </row>
    <row r="868" spans="1:12">
      <c r="A868" t="s">
        <v>2079</v>
      </c>
      <c r="B868" t="s">
        <v>2080</v>
      </c>
      <c r="C868" t="s">
        <v>4997</v>
      </c>
      <c r="D868" t="s">
        <v>4998</v>
      </c>
      <c r="E868" t="s">
        <v>4444</v>
      </c>
      <c r="F868" t="s">
        <v>4798</v>
      </c>
      <c r="G868" t="s">
        <v>4999</v>
      </c>
      <c r="H868" t="s">
        <v>5000</v>
      </c>
      <c r="I868" t="s">
        <v>5001</v>
      </c>
      <c r="J868" t="s">
        <v>5002</v>
      </c>
      <c r="K868" t="s">
        <v>5003</v>
      </c>
      <c r="L868" t="s">
        <v>5004</v>
      </c>
    </row>
    <row r="869" spans="1:12">
      <c r="A869" t="s">
        <v>2081</v>
      </c>
      <c r="B869" t="s">
        <v>2082</v>
      </c>
      <c r="C869" t="s">
        <v>4997</v>
      </c>
      <c r="D869" t="s">
        <v>4998</v>
      </c>
      <c r="E869" t="s">
        <v>4444</v>
      </c>
      <c r="F869" t="s">
        <v>4798</v>
      </c>
      <c r="G869" t="s">
        <v>4999</v>
      </c>
      <c r="H869" t="s">
        <v>5000</v>
      </c>
      <c r="I869" t="s">
        <v>5001</v>
      </c>
      <c r="J869" t="s">
        <v>5002</v>
      </c>
      <c r="K869" t="s">
        <v>5003</v>
      </c>
      <c r="L869" t="s">
        <v>5004</v>
      </c>
    </row>
    <row r="870" spans="1:12">
      <c r="A870" t="s">
        <v>2083</v>
      </c>
      <c r="B870" t="s">
        <v>2084</v>
      </c>
      <c r="C870" t="s">
        <v>4997</v>
      </c>
      <c r="D870" t="s">
        <v>4998</v>
      </c>
      <c r="E870" t="s">
        <v>4444</v>
      </c>
      <c r="F870" t="s">
        <v>4798</v>
      </c>
      <c r="G870" t="s">
        <v>4999</v>
      </c>
      <c r="H870" t="s">
        <v>5000</v>
      </c>
      <c r="I870" t="s">
        <v>5001</v>
      </c>
      <c r="J870" t="s">
        <v>5002</v>
      </c>
      <c r="K870" t="s">
        <v>5003</v>
      </c>
      <c r="L870" t="s">
        <v>5004</v>
      </c>
    </row>
    <row r="871" spans="1:12">
      <c r="A871" t="s">
        <v>2085</v>
      </c>
      <c r="B871" t="s">
        <v>2086</v>
      </c>
      <c r="C871" t="s">
        <v>4997</v>
      </c>
      <c r="D871" t="s">
        <v>4998</v>
      </c>
      <c r="E871" t="s">
        <v>4444</v>
      </c>
      <c r="F871" t="s">
        <v>4798</v>
      </c>
      <c r="G871" t="s">
        <v>4999</v>
      </c>
      <c r="H871" t="s">
        <v>5000</v>
      </c>
      <c r="I871" t="s">
        <v>5001</v>
      </c>
      <c r="J871" t="s">
        <v>5002</v>
      </c>
      <c r="K871" t="s">
        <v>5003</v>
      </c>
      <c r="L871" t="s">
        <v>5004</v>
      </c>
    </row>
    <row r="872" spans="1:12">
      <c r="A872" t="s">
        <v>2087</v>
      </c>
      <c r="B872" t="s">
        <v>2088</v>
      </c>
      <c r="C872" t="s">
        <v>4997</v>
      </c>
      <c r="D872" t="s">
        <v>4998</v>
      </c>
      <c r="E872" t="s">
        <v>4444</v>
      </c>
      <c r="F872" t="s">
        <v>4798</v>
      </c>
      <c r="G872" t="s">
        <v>4999</v>
      </c>
      <c r="H872" t="s">
        <v>5000</v>
      </c>
      <c r="I872" t="s">
        <v>5001</v>
      </c>
      <c r="J872" t="s">
        <v>5002</v>
      </c>
      <c r="K872" t="s">
        <v>5003</v>
      </c>
      <c r="L872" t="s">
        <v>5004</v>
      </c>
    </row>
    <row r="873" spans="1:12">
      <c r="A873" t="s">
        <v>2089</v>
      </c>
      <c r="B873" t="s">
        <v>2090</v>
      </c>
      <c r="C873" t="s">
        <v>4997</v>
      </c>
      <c r="D873" t="s">
        <v>4998</v>
      </c>
      <c r="E873" t="s">
        <v>4444</v>
      </c>
      <c r="F873" t="s">
        <v>4798</v>
      </c>
      <c r="G873" t="s">
        <v>4999</v>
      </c>
      <c r="H873" t="s">
        <v>5000</v>
      </c>
      <c r="I873" t="s">
        <v>5001</v>
      </c>
      <c r="J873" t="s">
        <v>5002</v>
      </c>
      <c r="K873" t="s">
        <v>5003</v>
      </c>
      <c r="L873" t="s">
        <v>5004</v>
      </c>
    </row>
    <row r="874" spans="1:12">
      <c r="A874" t="s">
        <v>2091</v>
      </c>
      <c r="B874" t="s">
        <v>2092</v>
      </c>
      <c r="C874" t="s">
        <v>4997</v>
      </c>
      <c r="D874" t="s">
        <v>4998</v>
      </c>
      <c r="E874" t="s">
        <v>4444</v>
      </c>
      <c r="F874" t="s">
        <v>4798</v>
      </c>
      <c r="G874" t="s">
        <v>4999</v>
      </c>
      <c r="H874" t="s">
        <v>5000</v>
      </c>
      <c r="I874" t="s">
        <v>5001</v>
      </c>
      <c r="J874" t="s">
        <v>5002</v>
      </c>
      <c r="K874" t="s">
        <v>5003</v>
      </c>
      <c r="L874" t="s">
        <v>5004</v>
      </c>
    </row>
    <row r="875" spans="1:12">
      <c r="A875" t="s">
        <v>2093</v>
      </c>
      <c r="B875" t="s">
        <v>2094</v>
      </c>
      <c r="C875" t="s">
        <v>4997</v>
      </c>
      <c r="D875" t="s">
        <v>4998</v>
      </c>
      <c r="E875" t="s">
        <v>4444</v>
      </c>
      <c r="F875" t="s">
        <v>4798</v>
      </c>
      <c r="G875" t="s">
        <v>4999</v>
      </c>
      <c r="H875" t="s">
        <v>5000</v>
      </c>
      <c r="I875" t="s">
        <v>5001</v>
      </c>
      <c r="J875" t="s">
        <v>5002</v>
      </c>
      <c r="K875" t="s">
        <v>5003</v>
      </c>
      <c r="L875" t="s">
        <v>5004</v>
      </c>
    </row>
    <row r="876" spans="1:12">
      <c r="A876" t="s">
        <v>2095</v>
      </c>
      <c r="B876" t="s">
        <v>2096</v>
      </c>
      <c r="C876" t="s">
        <v>4997</v>
      </c>
      <c r="D876" t="s">
        <v>4998</v>
      </c>
      <c r="E876" t="s">
        <v>4444</v>
      </c>
      <c r="F876" t="s">
        <v>4798</v>
      </c>
      <c r="G876" t="s">
        <v>4999</v>
      </c>
      <c r="H876" t="s">
        <v>5000</v>
      </c>
      <c r="I876" t="s">
        <v>5001</v>
      </c>
      <c r="J876" t="s">
        <v>5002</v>
      </c>
      <c r="K876" t="s">
        <v>5003</v>
      </c>
      <c r="L876" t="s">
        <v>5004</v>
      </c>
    </row>
    <row r="877" spans="1:12">
      <c r="A877" t="s">
        <v>2097</v>
      </c>
      <c r="B877" t="s">
        <v>2098</v>
      </c>
      <c r="C877" t="s">
        <v>4997</v>
      </c>
      <c r="D877" t="s">
        <v>4998</v>
      </c>
      <c r="E877" t="s">
        <v>4444</v>
      </c>
      <c r="F877" t="s">
        <v>4798</v>
      </c>
      <c r="G877" t="s">
        <v>4999</v>
      </c>
      <c r="H877" t="s">
        <v>5000</v>
      </c>
      <c r="I877" t="s">
        <v>5001</v>
      </c>
      <c r="J877" t="s">
        <v>5002</v>
      </c>
      <c r="K877" t="s">
        <v>5003</v>
      </c>
      <c r="L877" t="s">
        <v>5004</v>
      </c>
    </row>
    <row r="878" spans="1:12">
      <c r="A878" t="s">
        <v>2099</v>
      </c>
      <c r="B878" t="s">
        <v>2100</v>
      </c>
      <c r="C878" t="s">
        <v>4997</v>
      </c>
      <c r="D878" t="s">
        <v>4998</v>
      </c>
      <c r="E878" t="s">
        <v>4444</v>
      </c>
      <c r="F878" t="s">
        <v>4798</v>
      </c>
      <c r="G878" t="s">
        <v>4999</v>
      </c>
      <c r="H878" t="s">
        <v>5000</v>
      </c>
      <c r="I878" t="s">
        <v>5001</v>
      </c>
      <c r="J878" t="s">
        <v>5002</v>
      </c>
      <c r="K878" t="s">
        <v>5003</v>
      </c>
      <c r="L878" t="s">
        <v>5004</v>
      </c>
    </row>
    <row r="879" spans="1:12">
      <c r="A879" t="s">
        <v>2101</v>
      </c>
      <c r="B879" t="s">
        <v>2102</v>
      </c>
      <c r="C879" t="s">
        <v>4997</v>
      </c>
      <c r="D879" t="s">
        <v>4998</v>
      </c>
      <c r="E879" t="s">
        <v>4444</v>
      </c>
      <c r="F879" t="s">
        <v>4798</v>
      </c>
      <c r="G879" t="s">
        <v>4999</v>
      </c>
      <c r="H879" t="s">
        <v>5000</v>
      </c>
      <c r="I879" t="s">
        <v>5001</v>
      </c>
      <c r="J879" t="s">
        <v>5002</v>
      </c>
      <c r="K879" t="s">
        <v>5003</v>
      </c>
      <c r="L879" t="s">
        <v>5004</v>
      </c>
    </row>
    <row r="880" spans="1:12">
      <c r="A880" t="s">
        <v>2103</v>
      </c>
      <c r="B880" t="s">
        <v>2104</v>
      </c>
      <c r="C880" t="s">
        <v>4997</v>
      </c>
      <c r="D880" t="s">
        <v>4998</v>
      </c>
      <c r="E880" t="s">
        <v>4444</v>
      </c>
      <c r="F880" t="s">
        <v>4798</v>
      </c>
      <c r="G880" t="s">
        <v>4999</v>
      </c>
      <c r="H880" t="s">
        <v>5000</v>
      </c>
      <c r="I880" t="s">
        <v>5001</v>
      </c>
      <c r="J880" t="s">
        <v>5002</v>
      </c>
      <c r="K880" t="s">
        <v>5003</v>
      </c>
      <c r="L880" t="s">
        <v>5004</v>
      </c>
    </row>
    <row r="881" spans="1:12">
      <c r="A881" t="s">
        <v>2105</v>
      </c>
      <c r="B881" t="s">
        <v>2106</v>
      </c>
      <c r="C881" t="s">
        <v>4997</v>
      </c>
      <c r="D881" t="s">
        <v>4998</v>
      </c>
      <c r="E881" t="s">
        <v>4444</v>
      </c>
      <c r="F881" t="s">
        <v>4798</v>
      </c>
      <c r="G881" t="s">
        <v>4999</v>
      </c>
      <c r="H881" t="s">
        <v>5000</v>
      </c>
      <c r="I881" t="s">
        <v>5001</v>
      </c>
      <c r="J881" t="s">
        <v>5002</v>
      </c>
      <c r="K881" t="s">
        <v>5003</v>
      </c>
      <c r="L881" t="s">
        <v>5004</v>
      </c>
    </row>
    <row r="882" spans="1:12">
      <c r="A882" t="s">
        <v>2107</v>
      </c>
      <c r="B882" t="s">
        <v>2108</v>
      </c>
      <c r="C882" t="s">
        <v>4997</v>
      </c>
      <c r="D882" t="s">
        <v>4998</v>
      </c>
      <c r="E882" t="s">
        <v>4444</v>
      </c>
      <c r="F882" t="s">
        <v>4798</v>
      </c>
      <c r="G882" t="s">
        <v>4999</v>
      </c>
      <c r="H882" t="s">
        <v>5000</v>
      </c>
      <c r="I882" t="s">
        <v>5001</v>
      </c>
      <c r="J882" t="s">
        <v>5002</v>
      </c>
      <c r="K882" t="s">
        <v>5003</v>
      </c>
      <c r="L882" t="s">
        <v>5004</v>
      </c>
    </row>
    <row r="883" spans="1:12">
      <c r="A883" t="s">
        <v>2109</v>
      </c>
      <c r="B883" t="s">
        <v>2110</v>
      </c>
      <c r="C883" t="s">
        <v>4997</v>
      </c>
      <c r="D883" t="s">
        <v>4998</v>
      </c>
      <c r="E883" t="s">
        <v>4444</v>
      </c>
      <c r="F883" t="s">
        <v>4798</v>
      </c>
      <c r="G883" t="s">
        <v>4999</v>
      </c>
      <c r="H883" t="s">
        <v>5000</v>
      </c>
      <c r="I883" t="s">
        <v>5001</v>
      </c>
      <c r="J883" t="s">
        <v>5002</v>
      </c>
      <c r="K883" t="s">
        <v>5003</v>
      </c>
      <c r="L883" t="s">
        <v>5004</v>
      </c>
    </row>
    <row r="884" spans="1:12">
      <c r="A884" t="s">
        <v>2111</v>
      </c>
      <c r="B884" t="s">
        <v>2112</v>
      </c>
      <c r="C884" t="s">
        <v>4997</v>
      </c>
      <c r="D884" t="s">
        <v>4998</v>
      </c>
      <c r="E884" t="s">
        <v>4444</v>
      </c>
      <c r="F884" t="s">
        <v>4798</v>
      </c>
      <c r="G884" t="s">
        <v>4999</v>
      </c>
      <c r="H884" t="s">
        <v>5000</v>
      </c>
      <c r="I884" t="s">
        <v>5001</v>
      </c>
      <c r="J884" t="s">
        <v>5002</v>
      </c>
      <c r="K884" t="s">
        <v>5003</v>
      </c>
      <c r="L884" t="s">
        <v>5004</v>
      </c>
    </row>
    <row r="885" spans="1:12">
      <c r="A885" t="s">
        <v>2113</v>
      </c>
      <c r="B885" t="s">
        <v>2114</v>
      </c>
      <c r="C885" t="s">
        <v>4997</v>
      </c>
      <c r="D885" t="s">
        <v>4998</v>
      </c>
      <c r="E885" t="s">
        <v>4444</v>
      </c>
      <c r="F885" t="s">
        <v>4798</v>
      </c>
      <c r="G885" t="s">
        <v>4999</v>
      </c>
      <c r="H885" t="s">
        <v>5000</v>
      </c>
      <c r="I885" t="s">
        <v>5001</v>
      </c>
      <c r="J885" t="s">
        <v>5002</v>
      </c>
      <c r="K885" t="s">
        <v>5003</v>
      </c>
      <c r="L885" t="s">
        <v>5004</v>
      </c>
    </row>
    <row r="886" spans="1:12">
      <c r="A886" t="s">
        <v>2115</v>
      </c>
      <c r="B886" t="s">
        <v>2116</v>
      </c>
      <c r="C886" t="s">
        <v>4997</v>
      </c>
      <c r="D886" t="s">
        <v>4998</v>
      </c>
      <c r="E886" t="s">
        <v>4444</v>
      </c>
      <c r="F886" t="s">
        <v>4798</v>
      </c>
      <c r="G886" t="s">
        <v>4999</v>
      </c>
      <c r="H886" t="s">
        <v>5000</v>
      </c>
      <c r="I886" t="s">
        <v>5001</v>
      </c>
      <c r="J886" t="s">
        <v>5002</v>
      </c>
      <c r="K886" t="s">
        <v>5003</v>
      </c>
      <c r="L886" t="s">
        <v>5004</v>
      </c>
    </row>
    <row r="887" spans="1:12">
      <c r="A887" t="s">
        <v>2117</v>
      </c>
      <c r="B887" t="s">
        <v>2118</v>
      </c>
      <c r="C887" t="s">
        <v>4997</v>
      </c>
      <c r="D887" t="s">
        <v>4998</v>
      </c>
      <c r="E887" t="s">
        <v>4444</v>
      </c>
      <c r="F887" t="s">
        <v>4798</v>
      </c>
      <c r="G887" t="s">
        <v>4999</v>
      </c>
      <c r="H887" t="s">
        <v>5000</v>
      </c>
      <c r="I887" t="s">
        <v>5001</v>
      </c>
      <c r="J887" t="s">
        <v>5002</v>
      </c>
      <c r="K887" t="s">
        <v>5003</v>
      </c>
      <c r="L887" t="s">
        <v>5004</v>
      </c>
    </row>
    <row r="888" spans="1:12">
      <c r="A888" t="s">
        <v>2119</v>
      </c>
      <c r="B888" t="s">
        <v>2120</v>
      </c>
      <c r="C888" t="s">
        <v>4997</v>
      </c>
      <c r="D888" t="s">
        <v>4998</v>
      </c>
      <c r="E888" t="s">
        <v>4444</v>
      </c>
      <c r="F888" t="s">
        <v>4798</v>
      </c>
      <c r="G888" t="s">
        <v>4999</v>
      </c>
      <c r="H888" t="s">
        <v>5000</v>
      </c>
      <c r="I888" t="s">
        <v>5001</v>
      </c>
      <c r="J888" t="s">
        <v>5002</v>
      </c>
      <c r="K888" t="s">
        <v>5003</v>
      </c>
      <c r="L888" t="s">
        <v>5004</v>
      </c>
    </row>
    <row r="889" spans="1:12">
      <c r="A889" t="s">
        <v>2121</v>
      </c>
      <c r="B889" t="s">
        <v>2122</v>
      </c>
      <c r="C889" t="s">
        <v>4997</v>
      </c>
      <c r="D889" t="s">
        <v>4998</v>
      </c>
      <c r="E889" t="s">
        <v>4444</v>
      </c>
      <c r="F889" t="s">
        <v>4798</v>
      </c>
      <c r="G889" t="s">
        <v>4999</v>
      </c>
      <c r="H889" t="s">
        <v>5000</v>
      </c>
      <c r="I889" t="s">
        <v>5001</v>
      </c>
      <c r="J889" t="s">
        <v>5002</v>
      </c>
      <c r="K889" t="s">
        <v>5003</v>
      </c>
      <c r="L889" t="s">
        <v>5004</v>
      </c>
    </row>
    <row r="890" spans="1:12">
      <c r="A890" t="s">
        <v>2123</v>
      </c>
      <c r="B890" t="s">
        <v>2124</v>
      </c>
      <c r="C890" t="s">
        <v>4997</v>
      </c>
      <c r="D890" t="s">
        <v>4998</v>
      </c>
      <c r="E890" t="s">
        <v>4444</v>
      </c>
      <c r="F890" t="s">
        <v>4798</v>
      </c>
      <c r="G890" t="s">
        <v>4999</v>
      </c>
      <c r="H890" t="s">
        <v>5000</v>
      </c>
      <c r="I890" t="s">
        <v>5001</v>
      </c>
      <c r="J890" t="s">
        <v>5002</v>
      </c>
      <c r="K890" t="s">
        <v>5003</v>
      </c>
      <c r="L890" t="s">
        <v>5004</v>
      </c>
    </row>
    <row r="891" spans="1:12">
      <c r="A891" t="s">
        <v>2125</v>
      </c>
      <c r="B891" t="s">
        <v>2126</v>
      </c>
      <c r="C891" t="s">
        <v>4997</v>
      </c>
      <c r="D891" t="s">
        <v>4998</v>
      </c>
      <c r="E891" t="s">
        <v>4444</v>
      </c>
      <c r="F891" t="s">
        <v>4798</v>
      </c>
      <c r="G891" t="s">
        <v>4999</v>
      </c>
      <c r="H891" t="s">
        <v>5000</v>
      </c>
      <c r="I891" t="s">
        <v>5001</v>
      </c>
      <c r="J891" t="s">
        <v>5002</v>
      </c>
      <c r="K891" t="s">
        <v>5003</v>
      </c>
      <c r="L891" t="s">
        <v>5004</v>
      </c>
    </row>
    <row r="892" spans="1:12">
      <c r="A892" t="s">
        <v>2127</v>
      </c>
      <c r="B892" t="s">
        <v>2128</v>
      </c>
      <c r="C892" t="s">
        <v>4997</v>
      </c>
      <c r="D892" t="s">
        <v>4998</v>
      </c>
      <c r="E892" t="s">
        <v>4444</v>
      </c>
      <c r="F892" t="s">
        <v>4798</v>
      </c>
      <c r="G892" t="s">
        <v>4999</v>
      </c>
      <c r="H892" t="s">
        <v>5000</v>
      </c>
      <c r="I892" t="s">
        <v>5001</v>
      </c>
      <c r="J892" t="s">
        <v>5002</v>
      </c>
      <c r="K892" t="s">
        <v>5003</v>
      </c>
      <c r="L892" t="s">
        <v>5004</v>
      </c>
    </row>
    <row r="893" spans="1:12">
      <c r="A893" t="s">
        <v>2129</v>
      </c>
      <c r="B893" t="s">
        <v>2130</v>
      </c>
      <c r="C893" t="s">
        <v>4997</v>
      </c>
      <c r="D893" t="s">
        <v>4998</v>
      </c>
      <c r="E893" t="s">
        <v>4444</v>
      </c>
      <c r="F893" t="s">
        <v>4798</v>
      </c>
      <c r="G893" t="s">
        <v>4999</v>
      </c>
      <c r="H893" t="s">
        <v>5000</v>
      </c>
      <c r="I893" t="s">
        <v>5001</v>
      </c>
      <c r="J893" t="s">
        <v>5002</v>
      </c>
      <c r="K893" t="s">
        <v>5003</v>
      </c>
      <c r="L893" t="s">
        <v>5004</v>
      </c>
    </row>
    <row r="894" spans="1:12">
      <c r="A894" t="s">
        <v>2131</v>
      </c>
      <c r="B894" t="s">
        <v>2132</v>
      </c>
      <c r="C894" t="s">
        <v>4997</v>
      </c>
      <c r="D894" t="s">
        <v>4998</v>
      </c>
      <c r="E894" t="s">
        <v>4444</v>
      </c>
      <c r="F894" t="s">
        <v>4798</v>
      </c>
      <c r="G894" t="s">
        <v>4999</v>
      </c>
      <c r="H894" t="s">
        <v>5000</v>
      </c>
      <c r="I894" t="s">
        <v>5001</v>
      </c>
      <c r="J894" t="s">
        <v>5002</v>
      </c>
      <c r="K894" t="s">
        <v>5003</v>
      </c>
      <c r="L894" t="s">
        <v>5004</v>
      </c>
    </row>
    <row r="895" spans="1:12">
      <c r="A895" t="s">
        <v>2133</v>
      </c>
      <c r="B895" t="s">
        <v>2134</v>
      </c>
      <c r="C895" t="s">
        <v>4997</v>
      </c>
      <c r="D895" t="s">
        <v>4998</v>
      </c>
      <c r="E895" t="s">
        <v>4444</v>
      </c>
      <c r="F895" t="s">
        <v>4798</v>
      </c>
      <c r="G895" t="s">
        <v>4999</v>
      </c>
      <c r="H895" t="s">
        <v>5000</v>
      </c>
      <c r="I895" t="s">
        <v>5001</v>
      </c>
      <c r="J895" t="s">
        <v>5002</v>
      </c>
      <c r="K895" t="s">
        <v>5003</v>
      </c>
      <c r="L895" t="s">
        <v>5004</v>
      </c>
    </row>
    <row r="896" spans="1:12">
      <c r="A896" t="s">
        <v>2135</v>
      </c>
      <c r="B896" t="s">
        <v>2136</v>
      </c>
      <c r="C896" t="s">
        <v>4997</v>
      </c>
      <c r="D896" t="s">
        <v>4998</v>
      </c>
      <c r="E896" t="s">
        <v>4444</v>
      </c>
      <c r="F896" t="s">
        <v>4798</v>
      </c>
      <c r="G896" t="s">
        <v>4999</v>
      </c>
      <c r="H896" t="s">
        <v>5000</v>
      </c>
      <c r="I896" t="s">
        <v>5001</v>
      </c>
      <c r="J896" t="s">
        <v>5002</v>
      </c>
      <c r="K896" t="s">
        <v>5003</v>
      </c>
      <c r="L896" t="s">
        <v>5004</v>
      </c>
    </row>
    <row r="897" spans="1:20">
      <c r="A897" t="s">
        <v>2141</v>
      </c>
      <c r="B897" t="s">
        <v>2142</v>
      </c>
      <c r="C897" t="s">
        <v>4997</v>
      </c>
      <c r="D897" t="s">
        <v>4998</v>
      </c>
      <c r="E897" t="s">
        <v>4444</v>
      </c>
      <c r="F897" t="s">
        <v>4798</v>
      </c>
      <c r="G897" t="s">
        <v>4999</v>
      </c>
      <c r="H897" t="s">
        <v>5000</v>
      </c>
      <c r="I897" t="s">
        <v>5001</v>
      </c>
      <c r="J897" t="s">
        <v>5002</v>
      </c>
      <c r="K897" t="s">
        <v>5003</v>
      </c>
      <c r="L897" t="s">
        <v>5004</v>
      </c>
    </row>
    <row r="898" spans="1:20">
      <c r="A898" t="s">
        <v>2143</v>
      </c>
      <c r="B898" t="s">
        <v>2144</v>
      </c>
      <c r="C898" t="s">
        <v>4997</v>
      </c>
      <c r="D898" t="s">
        <v>4998</v>
      </c>
      <c r="E898" t="s">
        <v>4444</v>
      </c>
      <c r="F898" t="s">
        <v>4798</v>
      </c>
      <c r="G898" t="s">
        <v>4999</v>
      </c>
      <c r="H898" t="s">
        <v>5000</v>
      </c>
      <c r="I898" t="s">
        <v>5001</v>
      </c>
      <c r="J898" t="s">
        <v>5002</v>
      </c>
      <c r="K898" t="s">
        <v>5003</v>
      </c>
      <c r="L898" t="s">
        <v>5004</v>
      </c>
    </row>
    <row r="899" spans="1:20">
      <c r="A899" t="s">
        <v>2145</v>
      </c>
      <c r="B899" t="s">
        <v>2146</v>
      </c>
      <c r="C899" t="s">
        <v>5005</v>
      </c>
      <c r="D899" t="s">
        <v>5006</v>
      </c>
      <c r="E899" t="s">
        <v>4444</v>
      </c>
      <c r="F899" t="s">
        <v>4851</v>
      </c>
      <c r="G899" t="s">
        <v>4852</v>
      </c>
      <c r="H899" t="s">
        <v>4853</v>
      </c>
      <c r="I899" t="s">
        <v>4854</v>
      </c>
      <c r="J899" t="s">
        <v>4855</v>
      </c>
      <c r="K899" t="s">
        <v>4856</v>
      </c>
      <c r="L899" t="s">
        <v>4857</v>
      </c>
      <c r="M899" t="s">
        <v>4858</v>
      </c>
      <c r="N899" t="s">
        <v>4857</v>
      </c>
      <c r="O899" t="s">
        <v>4859</v>
      </c>
      <c r="P899" t="s">
        <v>5007</v>
      </c>
      <c r="Q899" t="s">
        <v>5008</v>
      </c>
      <c r="R899" t="s">
        <v>5009</v>
      </c>
      <c r="S899" t="s">
        <v>5010</v>
      </c>
      <c r="T899" t="s">
        <v>5011</v>
      </c>
    </row>
    <row r="900" spans="1:20">
      <c r="A900" t="s">
        <v>2147</v>
      </c>
      <c r="B900" t="s">
        <v>2148</v>
      </c>
      <c r="C900" t="s">
        <v>5012</v>
      </c>
      <c r="D900" t="s">
        <v>5013</v>
      </c>
      <c r="E900" t="s">
        <v>4444</v>
      </c>
      <c r="F900" t="s">
        <v>4445</v>
      </c>
      <c r="G900" t="s">
        <v>4446</v>
      </c>
      <c r="H900" t="s">
        <v>4447</v>
      </c>
      <c r="I900" t="s">
        <v>4448</v>
      </c>
      <c r="J900" t="s">
        <v>4449</v>
      </c>
      <c r="K900" t="s">
        <v>4459</v>
      </c>
      <c r="L900" t="s">
        <v>5014</v>
      </c>
      <c r="M900" t="s">
        <v>5015</v>
      </c>
      <c r="N900" t="s">
        <v>5016</v>
      </c>
      <c r="O900" t="s">
        <v>5017</v>
      </c>
    </row>
    <row r="901" spans="1:20">
      <c r="A901" t="s">
        <v>2149</v>
      </c>
      <c r="B901" t="s">
        <v>2150</v>
      </c>
      <c r="C901" t="s">
        <v>5018</v>
      </c>
      <c r="D901" t="s">
        <v>5019</v>
      </c>
      <c r="E901" t="s">
        <v>4444</v>
      </c>
      <c r="F901" t="s">
        <v>4851</v>
      </c>
      <c r="G901" t="s">
        <v>4852</v>
      </c>
      <c r="H901" t="s">
        <v>4853</v>
      </c>
      <c r="I901" t="s">
        <v>4854</v>
      </c>
      <c r="J901" t="s">
        <v>4855</v>
      </c>
      <c r="K901" t="s">
        <v>4856</v>
      </c>
      <c r="L901" t="s">
        <v>4857</v>
      </c>
      <c r="M901" t="s">
        <v>4858</v>
      </c>
      <c r="N901" t="s">
        <v>4857</v>
      </c>
      <c r="O901" t="s">
        <v>4859</v>
      </c>
      <c r="P901" t="s">
        <v>5020</v>
      </c>
      <c r="Q901" t="s">
        <v>5021</v>
      </c>
      <c r="R901" t="s">
        <v>5022</v>
      </c>
    </row>
    <row r="902" spans="1:20">
      <c r="A902" t="s">
        <v>2151</v>
      </c>
      <c r="B902" t="s">
        <v>2152</v>
      </c>
      <c r="C902" t="s">
        <v>4997</v>
      </c>
      <c r="D902" t="s">
        <v>4998</v>
      </c>
      <c r="E902" t="s">
        <v>4444</v>
      </c>
      <c r="F902" t="s">
        <v>4798</v>
      </c>
      <c r="G902" t="s">
        <v>4999</v>
      </c>
      <c r="H902" t="s">
        <v>5000</v>
      </c>
      <c r="I902" t="s">
        <v>5001</v>
      </c>
      <c r="J902" t="s">
        <v>5002</v>
      </c>
      <c r="K902" t="s">
        <v>5003</v>
      </c>
      <c r="L902" t="s">
        <v>5004</v>
      </c>
    </row>
    <row r="903" spans="1:20">
      <c r="A903" t="s">
        <v>2153</v>
      </c>
      <c r="B903" t="s">
        <v>2154</v>
      </c>
      <c r="C903" t="s">
        <v>4997</v>
      </c>
      <c r="D903" t="s">
        <v>4998</v>
      </c>
      <c r="E903" t="s">
        <v>4444</v>
      </c>
      <c r="F903" t="s">
        <v>4798</v>
      </c>
      <c r="G903" t="s">
        <v>4999</v>
      </c>
      <c r="H903" t="s">
        <v>5000</v>
      </c>
      <c r="I903" t="s">
        <v>5001</v>
      </c>
      <c r="J903" t="s">
        <v>5002</v>
      </c>
      <c r="K903" t="s">
        <v>5003</v>
      </c>
      <c r="L903" t="s">
        <v>5004</v>
      </c>
    </row>
    <row r="904" spans="1:20">
      <c r="A904" t="s">
        <v>2155</v>
      </c>
      <c r="B904" t="s">
        <v>2156</v>
      </c>
      <c r="C904" t="s">
        <v>4997</v>
      </c>
      <c r="D904" t="s">
        <v>4998</v>
      </c>
      <c r="E904" t="s">
        <v>4444</v>
      </c>
      <c r="F904" t="s">
        <v>4798</v>
      </c>
      <c r="G904" t="s">
        <v>4999</v>
      </c>
      <c r="H904" t="s">
        <v>5000</v>
      </c>
      <c r="I904" t="s">
        <v>5001</v>
      </c>
      <c r="J904" t="s">
        <v>5002</v>
      </c>
      <c r="K904" t="s">
        <v>5003</v>
      </c>
      <c r="L904" t="s">
        <v>5004</v>
      </c>
    </row>
    <row r="905" spans="1:20">
      <c r="A905" t="s">
        <v>2157</v>
      </c>
      <c r="B905" t="s">
        <v>2158</v>
      </c>
      <c r="C905" t="s">
        <v>4997</v>
      </c>
      <c r="D905" t="s">
        <v>4998</v>
      </c>
      <c r="E905" t="s">
        <v>4444</v>
      </c>
      <c r="F905" t="s">
        <v>4798</v>
      </c>
      <c r="G905" t="s">
        <v>4999</v>
      </c>
      <c r="H905" t="s">
        <v>5000</v>
      </c>
      <c r="I905" t="s">
        <v>5001</v>
      </c>
      <c r="J905" t="s">
        <v>5002</v>
      </c>
      <c r="K905" t="s">
        <v>5003</v>
      </c>
      <c r="L905" t="s">
        <v>5004</v>
      </c>
    </row>
    <row r="906" spans="1:20">
      <c r="A906" t="s">
        <v>2159</v>
      </c>
      <c r="B906" t="s">
        <v>2160</v>
      </c>
      <c r="C906" t="s">
        <v>4997</v>
      </c>
      <c r="D906" t="s">
        <v>4998</v>
      </c>
      <c r="E906" t="s">
        <v>4444</v>
      </c>
      <c r="F906" t="s">
        <v>4798</v>
      </c>
      <c r="G906" t="s">
        <v>4999</v>
      </c>
      <c r="H906" t="s">
        <v>5000</v>
      </c>
      <c r="I906" t="s">
        <v>5001</v>
      </c>
      <c r="J906" t="s">
        <v>5002</v>
      </c>
      <c r="K906" t="s">
        <v>5003</v>
      </c>
      <c r="L906" t="s">
        <v>5004</v>
      </c>
    </row>
    <row r="907" spans="1:20">
      <c r="A907" t="s">
        <v>2161</v>
      </c>
      <c r="B907" t="s">
        <v>2162</v>
      </c>
      <c r="C907" t="s">
        <v>4997</v>
      </c>
      <c r="D907" t="s">
        <v>4998</v>
      </c>
      <c r="E907" t="s">
        <v>4444</v>
      </c>
      <c r="F907" t="s">
        <v>4798</v>
      </c>
      <c r="G907" t="s">
        <v>4999</v>
      </c>
      <c r="H907" t="s">
        <v>5000</v>
      </c>
      <c r="I907" t="s">
        <v>5001</v>
      </c>
      <c r="J907" t="s">
        <v>5002</v>
      </c>
      <c r="K907" t="s">
        <v>5003</v>
      </c>
      <c r="L907" t="s">
        <v>5004</v>
      </c>
    </row>
    <row r="908" spans="1:20">
      <c r="A908" t="s">
        <v>2167</v>
      </c>
      <c r="B908" t="s">
        <v>2168</v>
      </c>
      <c r="C908" t="s">
        <v>4997</v>
      </c>
      <c r="D908" t="s">
        <v>4998</v>
      </c>
      <c r="E908" t="s">
        <v>4444</v>
      </c>
      <c r="F908" t="s">
        <v>4798</v>
      </c>
      <c r="G908" t="s">
        <v>4999</v>
      </c>
      <c r="H908" t="s">
        <v>5000</v>
      </c>
      <c r="I908" t="s">
        <v>5001</v>
      </c>
      <c r="J908" t="s">
        <v>5002</v>
      </c>
      <c r="K908" t="s">
        <v>5003</v>
      </c>
      <c r="L908" t="s">
        <v>5004</v>
      </c>
    </row>
    <row r="909" spans="1:20">
      <c r="A909" t="s">
        <v>2169</v>
      </c>
      <c r="B909" t="s">
        <v>2170</v>
      </c>
      <c r="C909" t="s">
        <v>4997</v>
      </c>
      <c r="D909" t="s">
        <v>4998</v>
      </c>
      <c r="E909" t="s">
        <v>4444</v>
      </c>
      <c r="F909" t="s">
        <v>4798</v>
      </c>
      <c r="G909" t="s">
        <v>4999</v>
      </c>
      <c r="H909" t="s">
        <v>5000</v>
      </c>
      <c r="I909" t="s">
        <v>5001</v>
      </c>
      <c r="J909" t="s">
        <v>5002</v>
      </c>
      <c r="K909" t="s">
        <v>5003</v>
      </c>
      <c r="L909" t="s">
        <v>5004</v>
      </c>
    </row>
    <row r="910" spans="1:20">
      <c r="A910" t="s">
        <v>2171</v>
      </c>
      <c r="B910" t="s">
        <v>2172</v>
      </c>
      <c r="C910" t="s">
        <v>4997</v>
      </c>
      <c r="D910" t="s">
        <v>4998</v>
      </c>
      <c r="E910" t="s">
        <v>4444</v>
      </c>
      <c r="F910" t="s">
        <v>4798</v>
      </c>
      <c r="G910" t="s">
        <v>4999</v>
      </c>
      <c r="H910" t="s">
        <v>5000</v>
      </c>
      <c r="I910" t="s">
        <v>5001</v>
      </c>
      <c r="J910" t="s">
        <v>5002</v>
      </c>
      <c r="K910" t="s">
        <v>5003</v>
      </c>
      <c r="L910" t="s">
        <v>5004</v>
      </c>
    </row>
    <row r="911" spans="1:20">
      <c r="A911" t="s">
        <v>2173</v>
      </c>
      <c r="B911" t="s">
        <v>2174</v>
      </c>
      <c r="C911" t="s">
        <v>4997</v>
      </c>
      <c r="D911" t="s">
        <v>4998</v>
      </c>
      <c r="E911" t="s">
        <v>4444</v>
      </c>
      <c r="F911" t="s">
        <v>4798</v>
      </c>
      <c r="G911" t="s">
        <v>4999</v>
      </c>
      <c r="H911" t="s">
        <v>5000</v>
      </c>
      <c r="I911" t="s">
        <v>5001</v>
      </c>
      <c r="J911" t="s">
        <v>5002</v>
      </c>
      <c r="K911" t="s">
        <v>5003</v>
      </c>
      <c r="L911" t="s">
        <v>5004</v>
      </c>
    </row>
    <row r="912" spans="1:20">
      <c r="A912" t="s">
        <v>2175</v>
      </c>
      <c r="B912" t="s">
        <v>2176</v>
      </c>
      <c r="C912" t="s">
        <v>4997</v>
      </c>
      <c r="D912" t="s">
        <v>4998</v>
      </c>
      <c r="E912" t="s">
        <v>4444</v>
      </c>
      <c r="F912" t="s">
        <v>4798</v>
      </c>
      <c r="G912" t="s">
        <v>4999</v>
      </c>
      <c r="H912" t="s">
        <v>5000</v>
      </c>
      <c r="I912" t="s">
        <v>5001</v>
      </c>
      <c r="J912" t="s">
        <v>5002</v>
      </c>
      <c r="K912" t="s">
        <v>5003</v>
      </c>
      <c r="L912" t="s">
        <v>5004</v>
      </c>
    </row>
    <row r="913" spans="1:17">
      <c r="A913" t="s">
        <v>2177</v>
      </c>
      <c r="B913" t="s">
        <v>2178</v>
      </c>
      <c r="C913" t="s">
        <v>5023</v>
      </c>
      <c r="D913" t="s">
        <v>5024</v>
      </c>
      <c r="E913" t="s">
        <v>4444</v>
      </c>
      <c r="F913" t="s">
        <v>4798</v>
      </c>
      <c r="G913" t="s">
        <v>5025</v>
      </c>
    </row>
    <row r="914" spans="1:17">
      <c r="A914" t="s">
        <v>2179</v>
      </c>
      <c r="B914" t="s">
        <v>2180</v>
      </c>
      <c r="C914" t="s">
        <v>5026</v>
      </c>
      <c r="D914" t="s">
        <v>5027</v>
      </c>
      <c r="E914" t="s">
        <v>4444</v>
      </c>
      <c r="F914" t="s">
        <v>4470</v>
      </c>
      <c r="G914" t="s">
        <v>4471</v>
      </c>
      <c r="H914" t="s">
        <v>4605</v>
      </c>
      <c r="I914" t="s">
        <v>4606</v>
      </c>
      <c r="J914" t="s">
        <v>4607</v>
      </c>
      <c r="K914" t="s">
        <v>4608</v>
      </c>
      <c r="L914" t="s">
        <v>4609</v>
      </c>
      <c r="M914" t="s">
        <v>5028</v>
      </c>
      <c r="N914" t="s">
        <v>5029</v>
      </c>
    </row>
    <row r="915" spans="1:17">
      <c r="A915" t="s">
        <v>2181</v>
      </c>
      <c r="B915" t="s">
        <v>2182</v>
      </c>
      <c r="C915" t="s">
        <v>5026</v>
      </c>
      <c r="D915" t="s">
        <v>5027</v>
      </c>
      <c r="E915" t="s">
        <v>4444</v>
      </c>
      <c r="F915" t="s">
        <v>4470</v>
      </c>
      <c r="G915" t="s">
        <v>4471</v>
      </c>
      <c r="H915" t="s">
        <v>4605</v>
      </c>
      <c r="I915" t="s">
        <v>4606</v>
      </c>
      <c r="J915" t="s">
        <v>4607</v>
      </c>
      <c r="K915" t="s">
        <v>4608</v>
      </c>
      <c r="L915" t="s">
        <v>4609</v>
      </c>
      <c r="M915" t="s">
        <v>5028</v>
      </c>
      <c r="N915" t="s">
        <v>5029</v>
      </c>
    </row>
    <row r="916" spans="1:17">
      <c r="A916" t="s">
        <v>2183</v>
      </c>
      <c r="B916" t="s">
        <v>2184</v>
      </c>
      <c r="C916" t="s">
        <v>5026</v>
      </c>
      <c r="D916" t="s">
        <v>5027</v>
      </c>
      <c r="E916" t="s">
        <v>4444</v>
      </c>
      <c r="F916" t="s">
        <v>4470</v>
      </c>
      <c r="G916" t="s">
        <v>4471</v>
      </c>
      <c r="H916" t="s">
        <v>4605</v>
      </c>
      <c r="I916" t="s">
        <v>4606</v>
      </c>
      <c r="J916" t="s">
        <v>4607</v>
      </c>
      <c r="K916" t="s">
        <v>4608</v>
      </c>
      <c r="L916" t="s">
        <v>4609</v>
      </c>
      <c r="M916" t="s">
        <v>5028</v>
      </c>
      <c r="N916" t="s">
        <v>5029</v>
      </c>
    </row>
    <row r="917" spans="1:17">
      <c r="A917" t="s">
        <v>2185</v>
      </c>
      <c r="B917" t="s">
        <v>2186</v>
      </c>
      <c r="C917" t="s">
        <v>5030</v>
      </c>
      <c r="D917" t="s">
        <v>5031</v>
      </c>
      <c r="E917" t="s">
        <v>4444</v>
      </c>
      <c r="F917" t="s">
        <v>4851</v>
      </c>
      <c r="G917" t="s">
        <v>4852</v>
      </c>
      <c r="H917" t="s">
        <v>4853</v>
      </c>
      <c r="I917" t="s">
        <v>4854</v>
      </c>
      <c r="J917" t="s">
        <v>5032</v>
      </c>
      <c r="K917" t="s">
        <v>5033</v>
      </c>
      <c r="L917" t="s">
        <v>5034</v>
      </c>
      <c r="M917" t="s">
        <v>5035</v>
      </c>
      <c r="N917" t="s">
        <v>5036</v>
      </c>
    </row>
    <row r="918" spans="1:17">
      <c r="A918" t="s">
        <v>2187</v>
      </c>
      <c r="B918" t="s">
        <v>2188</v>
      </c>
      <c r="C918" t="s">
        <v>5030</v>
      </c>
      <c r="D918" t="s">
        <v>5031</v>
      </c>
      <c r="E918" t="s">
        <v>4444</v>
      </c>
      <c r="F918" t="s">
        <v>4851</v>
      </c>
      <c r="G918" t="s">
        <v>4852</v>
      </c>
      <c r="H918" t="s">
        <v>4853</v>
      </c>
      <c r="I918" t="s">
        <v>4854</v>
      </c>
      <c r="J918" t="s">
        <v>5032</v>
      </c>
      <c r="K918" t="s">
        <v>5033</v>
      </c>
      <c r="L918" t="s">
        <v>5034</v>
      </c>
      <c r="M918" t="s">
        <v>5035</v>
      </c>
      <c r="N918" t="s">
        <v>5036</v>
      </c>
    </row>
    <row r="919" spans="1:17">
      <c r="A919" t="s">
        <v>2189</v>
      </c>
      <c r="B919" t="s">
        <v>2190</v>
      </c>
      <c r="C919" t="s">
        <v>5037</v>
      </c>
      <c r="D919" t="s">
        <v>5038</v>
      </c>
      <c r="E919" t="s">
        <v>4444</v>
      </c>
      <c r="F919" t="s">
        <v>4445</v>
      </c>
      <c r="G919" t="s">
        <v>4525</v>
      </c>
      <c r="H919" t="s">
        <v>4526</v>
      </c>
      <c r="I919" t="s">
        <v>4527</v>
      </c>
      <c r="J919" t="s">
        <v>4528</v>
      </c>
      <c r="K919" t="s">
        <v>4529</v>
      </c>
      <c r="L919" t="s">
        <v>4530</v>
      </c>
      <c r="M919" t="s">
        <v>5039</v>
      </c>
      <c r="N919" t="s">
        <v>5040</v>
      </c>
      <c r="O919" t="s">
        <v>5041</v>
      </c>
      <c r="P919" t="s">
        <v>5042</v>
      </c>
      <c r="Q919" t="s">
        <v>5043</v>
      </c>
    </row>
    <row r="920" spans="1:17">
      <c r="A920" t="s">
        <v>2191</v>
      </c>
      <c r="B920" t="s">
        <v>2192</v>
      </c>
      <c r="C920" t="s">
        <v>5037</v>
      </c>
      <c r="D920" t="s">
        <v>5038</v>
      </c>
      <c r="E920" t="s">
        <v>4444</v>
      </c>
      <c r="F920" t="s">
        <v>4445</v>
      </c>
      <c r="G920" t="s">
        <v>4525</v>
      </c>
      <c r="H920" t="s">
        <v>4526</v>
      </c>
      <c r="I920" t="s">
        <v>4527</v>
      </c>
      <c r="J920" t="s">
        <v>4528</v>
      </c>
      <c r="K920" t="s">
        <v>4529</v>
      </c>
      <c r="L920" t="s">
        <v>4530</v>
      </c>
      <c r="M920" t="s">
        <v>5039</v>
      </c>
      <c r="N920" t="s">
        <v>5040</v>
      </c>
      <c r="O920" t="s">
        <v>5041</v>
      </c>
      <c r="P920" t="s">
        <v>5042</v>
      </c>
      <c r="Q920" t="s">
        <v>5043</v>
      </c>
    </row>
    <row r="921" spans="1:17">
      <c r="A921" t="s">
        <v>2193</v>
      </c>
      <c r="B921" t="s">
        <v>2194</v>
      </c>
      <c r="C921" t="s">
        <v>5037</v>
      </c>
      <c r="D921" t="s">
        <v>5038</v>
      </c>
      <c r="E921" t="s">
        <v>4444</v>
      </c>
      <c r="F921" t="s">
        <v>4445</v>
      </c>
      <c r="G921" t="s">
        <v>4525</v>
      </c>
      <c r="H921" t="s">
        <v>4526</v>
      </c>
      <c r="I921" t="s">
        <v>4527</v>
      </c>
      <c r="J921" t="s">
        <v>4528</v>
      </c>
      <c r="K921" t="s">
        <v>4529</v>
      </c>
      <c r="L921" t="s">
        <v>4530</v>
      </c>
      <c r="M921" t="s">
        <v>5039</v>
      </c>
      <c r="N921" t="s">
        <v>5040</v>
      </c>
      <c r="O921" t="s">
        <v>5041</v>
      </c>
      <c r="P921" t="s">
        <v>5042</v>
      </c>
      <c r="Q921" t="s">
        <v>5043</v>
      </c>
    </row>
    <row r="922" spans="1:17">
      <c r="A922" t="s">
        <v>2195</v>
      </c>
      <c r="B922" t="s">
        <v>2196</v>
      </c>
      <c r="C922" t="s">
        <v>5037</v>
      </c>
      <c r="D922" t="s">
        <v>5038</v>
      </c>
      <c r="E922" t="s">
        <v>4444</v>
      </c>
      <c r="F922" t="s">
        <v>4445</v>
      </c>
      <c r="G922" t="s">
        <v>4525</v>
      </c>
      <c r="H922" t="s">
        <v>4526</v>
      </c>
      <c r="I922" t="s">
        <v>4527</v>
      </c>
      <c r="J922" t="s">
        <v>4528</v>
      </c>
      <c r="K922" t="s">
        <v>4529</v>
      </c>
      <c r="L922" t="s">
        <v>4530</v>
      </c>
      <c r="M922" t="s">
        <v>5039</v>
      </c>
      <c r="N922" t="s">
        <v>5040</v>
      </c>
      <c r="O922" t="s">
        <v>5041</v>
      </c>
      <c r="P922" t="s">
        <v>5042</v>
      </c>
      <c r="Q922" t="s">
        <v>5043</v>
      </c>
    </row>
    <row r="923" spans="1:17">
      <c r="A923" t="s">
        <v>2197</v>
      </c>
      <c r="B923" t="s">
        <v>2198</v>
      </c>
      <c r="C923" t="s">
        <v>5037</v>
      </c>
      <c r="D923" t="s">
        <v>5038</v>
      </c>
      <c r="E923" t="s">
        <v>4444</v>
      </c>
      <c r="F923" t="s">
        <v>4445</v>
      </c>
      <c r="G923" t="s">
        <v>4525</v>
      </c>
      <c r="H923" t="s">
        <v>4526</v>
      </c>
      <c r="I923" t="s">
        <v>4527</v>
      </c>
      <c r="J923" t="s">
        <v>4528</v>
      </c>
      <c r="K923" t="s">
        <v>4529</v>
      </c>
      <c r="L923" t="s">
        <v>4530</v>
      </c>
      <c r="M923" t="s">
        <v>5039</v>
      </c>
      <c r="N923" t="s">
        <v>5040</v>
      </c>
      <c r="O923" t="s">
        <v>5041</v>
      </c>
      <c r="P923" t="s">
        <v>5042</v>
      </c>
      <c r="Q923" t="s">
        <v>5043</v>
      </c>
    </row>
    <row r="924" spans="1:17">
      <c r="A924" t="s">
        <v>2199</v>
      </c>
      <c r="B924" t="s">
        <v>2200</v>
      </c>
      <c r="C924" t="s">
        <v>5037</v>
      </c>
      <c r="D924" t="s">
        <v>5038</v>
      </c>
      <c r="E924" t="s">
        <v>4444</v>
      </c>
      <c r="F924" t="s">
        <v>4445</v>
      </c>
      <c r="G924" t="s">
        <v>4525</v>
      </c>
      <c r="H924" t="s">
        <v>4526</v>
      </c>
      <c r="I924" t="s">
        <v>4527</v>
      </c>
      <c r="J924" t="s">
        <v>4528</v>
      </c>
      <c r="K924" t="s">
        <v>4529</v>
      </c>
      <c r="L924" t="s">
        <v>4530</v>
      </c>
      <c r="M924" t="s">
        <v>5039</v>
      </c>
      <c r="N924" t="s">
        <v>5040</v>
      </c>
      <c r="O924" t="s">
        <v>5041</v>
      </c>
      <c r="P924" t="s">
        <v>5042</v>
      </c>
      <c r="Q924" t="s">
        <v>5043</v>
      </c>
    </row>
    <row r="925" spans="1:17">
      <c r="A925" t="s">
        <v>2201</v>
      </c>
      <c r="B925" t="s">
        <v>2202</v>
      </c>
      <c r="C925" t="s">
        <v>5037</v>
      </c>
      <c r="D925" t="s">
        <v>5038</v>
      </c>
      <c r="E925" t="s">
        <v>4444</v>
      </c>
      <c r="F925" t="s">
        <v>4445</v>
      </c>
      <c r="G925" t="s">
        <v>4525</v>
      </c>
      <c r="H925" t="s">
        <v>4526</v>
      </c>
      <c r="I925" t="s">
        <v>4527</v>
      </c>
      <c r="J925" t="s">
        <v>4528</v>
      </c>
      <c r="K925" t="s">
        <v>4529</v>
      </c>
      <c r="L925" t="s">
        <v>4530</v>
      </c>
      <c r="M925" t="s">
        <v>5039</v>
      </c>
      <c r="N925" t="s">
        <v>5040</v>
      </c>
      <c r="O925" t="s">
        <v>5041</v>
      </c>
      <c r="P925" t="s">
        <v>5042</v>
      </c>
      <c r="Q925" t="s">
        <v>5043</v>
      </c>
    </row>
    <row r="926" spans="1:17">
      <c r="A926" t="s">
        <v>2203</v>
      </c>
      <c r="B926" t="s">
        <v>2204</v>
      </c>
      <c r="C926" t="s">
        <v>5037</v>
      </c>
      <c r="D926" t="s">
        <v>5038</v>
      </c>
      <c r="E926" t="s">
        <v>4444</v>
      </c>
      <c r="F926" t="s">
        <v>4445</v>
      </c>
      <c r="G926" t="s">
        <v>4525</v>
      </c>
      <c r="H926" t="s">
        <v>4526</v>
      </c>
      <c r="I926" t="s">
        <v>4527</v>
      </c>
      <c r="J926" t="s">
        <v>4528</v>
      </c>
      <c r="K926" t="s">
        <v>4529</v>
      </c>
      <c r="L926" t="s">
        <v>4530</v>
      </c>
      <c r="M926" t="s">
        <v>5039</v>
      </c>
      <c r="N926" t="s">
        <v>5040</v>
      </c>
      <c r="O926" t="s">
        <v>5041</v>
      </c>
      <c r="P926" t="s">
        <v>5042</v>
      </c>
      <c r="Q926" t="s">
        <v>5043</v>
      </c>
    </row>
    <row r="927" spans="1:17">
      <c r="A927" t="s">
        <v>2205</v>
      </c>
      <c r="B927" t="s">
        <v>2206</v>
      </c>
      <c r="C927" t="s">
        <v>5037</v>
      </c>
      <c r="D927" t="s">
        <v>5038</v>
      </c>
      <c r="E927" t="s">
        <v>4444</v>
      </c>
      <c r="F927" t="s">
        <v>4445</v>
      </c>
      <c r="G927" t="s">
        <v>4525</v>
      </c>
      <c r="H927" t="s">
        <v>4526</v>
      </c>
      <c r="I927" t="s">
        <v>4527</v>
      </c>
      <c r="J927" t="s">
        <v>4528</v>
      </c>
      <c r="K927" t="s">
        <v>4529</v>
      </c>
      <c r="L927" t="s">
        <v>4530</v>
      </c>
      <c r="M927" t="s">
        <v>5039</v>
      </c>
      <c r="N927" t="s">
        <v>5040</v>
      </c>
      <c r="O927" t="s">
        <v>5041</v>
      </c>
      <c r="P927" t="s">
        <v>5042</v>
      </c>
      <c r="Q927" t="s">
        <v>5043</v>
      </c>
    </row>
    <row r="928" spans="1:17">
      <c r="A928" t="s">
        <v>2207</v>
      </c>
      <c r="B928" t="s">
        <v>2208</v>
      </c>
      <c r="C928" t="s">
        <v>5037</v>
      </c>
      <c r="D928" t="s">
        <v>5038</v>
      </c>
      <c r="E928" t="s">
        <v>4444</v>
      </c>
      <c r="F928" t="s">
        <v>4445</v>
      </c>
      <c r="G928" t="s">
        <v>4525</v>
      </c>
      <c r="H928" t="s">
        <v>4526</v>
      </c>
      <c r="I928" t="s">
        <v>4527</v>
      </c>
      <c r="J928" t="s">
        <v>4528</v>
      </c>
      <c r="K928" t="s">
        <v>4529</v>
      </c>
      <c r="L928" t="s">
        <v>4530</v>
      </c>
      <c r="M928" t="s">
        <v>5039</v>
      </c>
      <c r="N928" t="s">
        <v>5040</v>
      </c>
      <c r="O928" t="s">
        <v>5041</v>
      </c>
      <c r="P928" t="s">
        <v>5042</v>
      </c>
      <c r="Q928" t="s">
        <v>5043</v>
      </c>
    </row>
    <row r="929" spans="1:21">
      <c r="A929" t="s">
        <v>2209</v>
      </c>
      <c r="B929" t="s">
        <v>2210</v>
      </c>
      <c r="C929" t="s">
        <v>5037</v>
      </c>
      <c r="D929" t="s">
        <v>5038</v>
      </c>
      <c r="E929" t="s">
        <v>4444</v>
      </c>
      <c r="F929" t="s">
        <v>4445</v>
      </c>
      <c r="G929" t="s">
        <v>4525</v>
      </c>
      <c r="H929" t="s">
        <v>4526</v>
      </c>
      <c r="I929" t="s">
        <v>4527</v>
      </c>
      <c r="J929" t="s">
        <v>4528</v>
      </c>
      <c r="K929" t="s">
        <v>4529</v>
      </c>
      <c r="L929" t="s">
        <v>4530</v>
      </c>
      <c r="M929" t="s">
        <v>5039</v>
      </c>
      <c r="N929" t="s">
        <v>5040</v>
      </c>
      <c r="O929" t="s">
        <v>5041</v>
      </c>
      <c r="P929" t="s">
        <v>5042</v>
      </c>
      <c r="Q929" t="s">
        <v>5043</v>
      </c>
    </row>
    <row r="930" spans="1:21">
      <c r="A930" t="s">
        <v>2211</v>
      </c>
      <c r="B930" t="s">
        <v>2212</v>
      </c>
      <c r="C930" t="s">
        <v>4457</v>
      </c>
      <c r="D930" t="s">
        <v>4458</v>
      </c>
      <c r="E930" t="s">
        <v>4444</v>
      </c>
      <c r="F930" t="s">
        <v>4445</v>
      </c>
      <c r="G930" t="s">
        <v>4446</v>
      </c>
      <c r="H930" t="s">
        <v>4447</v>
      </c>
      <c r="I930" t="s">
        <v>4448</v>
      </c>
      <c r="J930" t="s">
        <v>4449</v>
      </c>
      <c r="K930" t="s">
        <v>4459</v>
      </c>
      <c r="L930" t="s">
        <v>4460</v>
      </c>
      <c r="M930" t="s">
        <v>4461</v>
      </c>
      <c r="N930" t="s">
        <v>4462</v>
      </c>
      <c r="O930" t="s">
        <v>4463</v>
      </c>
      <c r="P930" t="s">
        <v>4464</v>
      </c>
      <c r="Q930" t="s">
        <v>4465</v>
      </c>
      <c r="R930" t="s">
        <v>4466</v>
      </c>
      <c r="S930" t="s">
        <v>4467</v>
      </c>
    </row>
    <row r="931" spans="1:21">
      <c r="A931" t="s">
        <v>2213</v>
      </c>
      <c r="B931" t="s">
        <v>2214</v>
      </c>
      <c r="C931" t="s">
        <v>4457</v>
      </c>
      <c r="D931" t="s">
        <v>4458</v>
      </c>
      <c r="E931" t="s">
        <v>4444</v>
      </c>
      <c r="F931" t="s">
        <v>4445</v>
      </c>
      <c r="G931" t="s">
        <v>4446</v>
      </c>
      <c r="H931" t="s">
        <v>4447</v>
      </c>
      <c r="I931" t="s">
        <v>4448</v>
      </c>
      <c r="J931" t="s">
        <v>4449</v>
      </c>
      <c r="K931" t="s">
        <v>4459</v>
      </c>
      <c r="L931" t="s">
        <v>4460</v>
      </c>
      <c r="M931" t="s">
        <v>4461</v>
      </c>
      <c r="N931" t="s">
        <v>4462</v>
      </c>
      <c r="O931" t="s">
        <v>4463</v>
      </c>
      <c r="P931" t="s">
        <v>4464</v>
      </c>
      <c r="Q931" t="s">
        <v>4465</v>
      </c>
      <c r="R931" t="s">
        <v>4466</v>
      </c>
      <c r="S931" t="s">
        <v>4467</v>
      </c>
    </row>
    <row r="932" spans="1:21">
      <c r="A932" t="s">
        <v>2217</v>
      </c>
      <c r="B932" t="s">
        <v>2218</v>
      </c>
      <c r="C932" t="s">
        <v>4457</v>
      </c>
      <c r="D932" t="s">
        <v>4458</v>
      </c>
      <c r="E932" t="s">
        <v>4444</v>
      </c>
      <c r="F932" t="s">
        <v>4445</v>
      </c>
      <c r="G932" t="s">
        <v>4446</v>
      </c>
      <c r="H932" t="s">
        <v>4447</v>
      </c>
      <c r="I932" t="s">
        <v>4448</v>
      </c>
      <c r="J932" t="s">
        <v>4449</v>
      </c>
      <c r="K932" t="s">
        <v>4459</v>
      </c>
      <c r="L932" t="s">
        <v>4460</v>
      </c>
      <c r="M932" t="s">
        <v>4461</v>
      </c>
      <c r="N932" t="s">
        <v>4462</v>
      </c>
      <c r="O932" t="s">
        <v>4463</v>
      </c>
      <c r="P932" t="s">
        <v>4464</v>
      </c>
      <c r="Q932" t="s">
        <v>4465</v>
      </c>
      <c r="R932" t="s">
        <v>4466</v>
      </c>
      <c r="S932" t="s">
        <v>4467</v>
      </c>
    </row>
    <row r="933" spans="1:21">
      <c r="A933" t="s">
        <v>2219</v>
      </c>
      <c r="B933" t="s">
        <v>2220</v>
      </c>
      <c r="C933" t="s">
        <v>4457</v>
      </c>
      <c r="D933" t="s">
        <v>4458</v>
      </c>
      <c r="E933" t="s">
        <v>4444</v>
      </c>
      <c r="F933" t="s">
        <v>4445</v>
      </c>
      <c r="G933" t="s">
        <v>4446</v>
      </c>
      <c r="H933" t="s">
        <v>4447</v>
      </c>
      <c r="I933" t="s">
        <v>4448</v>
      </c>
      <c r="J933" t="s">
        <v>4449</v>
      </c>
      <c r="K933" t="s">
        <v>4459</v>
      </c>
      <c r="L933" t="s">
        <v>4460</v>
      </c>
      <c r="M933" t="s">
        <v>4461</v>
      </c>
      <c r="N933" t="s">
        <v>4462</v>
      </c>
      <c r="O933" t="s">
        <v>4463</v>
      </c>
      <c r="P933" t="s">
        <v>4464</v>
      </c>
      <c r="Q933" t="s">
        <v>4465</v>
      </c>
      <c r="R933" t="s">
        <v>4466</v>
      </c>
      <c r="S933" t="s">
        <v>4467</v>
      </c>
    </row>
    <row r="934" spans="1:21">
      <c r="A934" t="s">
        <v>2221</v>
      </c>
      <c r="B934" t="s">
        <v>2222</v>
      </c>
      <c r="C934" t="s">
        <v>4457</v>
      </c>
      <c r="D934" t="s">
        <v>4458</v>
      </c>
      <c r="E934" t="s">
        <v>4444</v>
      </c>
      <c r="F934" t="s">
        <v>4445</v>
      </c>
      <c r="G934" t="s">
        <v>4446</v>
      </c>
      <c r="H934" t="s">
        <v>4447</v>
      </c>
      <c r="I934" t="s">
        <v>4448</v>
      </c>
      <c r="J934" t="s">
        <v>4449</v>
      </c>
      <c r="K934" t="s">
        <v>4459</v>
      </c>
      <c r="L934" t="s">
        <v>4460</v>
      </c>
      <c r="M934" t="s">
        <v>4461</v>
      </c>
      <c r="N934" t="s">
        <v>4462</v>
      </c>
      <c r="O934" t="s">
        <v>4463</v>
      </c>
      <c r="P934" t="s">
        <v>4464</v>
      </c>
      <c r="Q934" t="s">
        <v>4465</v>
      </c>
      <c r="R934" t="s">
        <v>4466</v>
      </c>
      <c r="S934" t="s">
        <v>4467</v>
      </c>
    </row>
    <row r="935" spans="1:21">
      <c r="A935" t="s">
        <v>2225</v>
      </c>
      <c r="B935" t="s">
        <v>2226</v>
      </c>
      <c r="C935" t="s">
        <v>4457</v>
      </c>
      <c r="D935" t="s">
        <v>4458</v>
      </c>
      <c r="E935" t="s">
        <v>4444</v>
      </c>
      <c r="F935" t="s">
        <v>4445</v>
      </c>
      <c r="G935" t="s">
        <v>4446</v>
      </c>
      <c r="H935" t="s">
        <v>4447</v>
      </c>
      <c r="I935" t="s">
        <v>4448</v>
      </c>
      <c r="J935" t="s">
        <v>4449</v>
      </c>
      <c r="K935" t="s">
        <v>4459</v>
      </c>
      <c r="L935" t="s">
        <v>4460</v>
      </c>
      <c r="M935" t="s">
        <v>4461</v>
      </c>
      <c r="N935" t="s">
        <v>4462</v>
      </c>
      <c r="O935" t="s">
        <v>4463</v>
      </c>
      <c r="P935" t="s">
        <v>4464</v>
      </c>
      <c r="Q935" t="s">
        <v>4465</v>
      </c>
      <c r="R935" t="s">
        <v>4466</v>
      </c>
      <c r="S935" t="s">
        <v>4467</v>
      </c>
    </row>
    <row r="936" spans="1:21">
      <c r="A936" t="s">
        <v>2227</v>
      </c>
      <c r="B936" t="s">
        <v>2228</v>
      </c>
      <c r="C936" t="s">
        <v>4457</v>
      </c>
      <c r="D936" t="s">
        <v>4458</v>
      </c>
      <c r="E936" t="s">
        <v>4444</v>
      </c>
      <c r="F936" t="s">
        <v>4445</v>
      </c>
      <c r="G936" t="s">
        <v>4446</v>
      </c>
      <c r="H936" t="s">
        <v>4447</v>
      </c>
      <c r="I936" t="s">
        <v>4448</v>
      </c>
      <c r="J936" t="s">
        <v>4449</v>
      </c>
      <c r="K936" t="s">
        <v>4459</v>
      </c>
      <c r="L936" t="s">
        <v>4460</v>
      </c>
      <c r="M936" t="s">
        <v>4461</v>
      </c>
      <c r="N936" t="s">
        <v>4462</v>
      </c>
      <c r="O936" t="s">
        <v>4463</v>
      </c>
      <c r="P936" t="s">
        <v>4464</v>
      </c>
      <c r="Q936" t="s">
        <v>4465</v>
      </c>
      <c r="R936" t="s">
        <v>4466</v>
      </c>
      <c r="S936" t="s">
        <v>4467</v>
      </c>
    </row>
    <row r="937" spans="1:21">
      <c r="A937" t="s">
        <v>2232</v>
      </c>
      <c r="B937" t="s">
        <v>2233</v>
      </c>
      <c r="C937" t="s">
        <v>4457</v>
      </c>
      <c r="D937" t="s">
        <v>4458</v>
      </c>
      <c r="E937" t="s">
        <v>4444</v>
      </c>
      <c r="F937" t="s">
        <v>4445</v>
      </c>
      <c r="G937" t="s">
        <v>4446</v>
      </c>
      <c r="H937" t="s">
        <v>4447</v>
      </c>
      <c r="I937" t="s">
        <v>4448</v>
      </c>
      <c r="J937" t="s">
        <v>4449</v>
      </c>
      <c r="K937" t="s">
        <v>4459</v>
      </c>
      <c r="L937" t="s">
        <v>4460</v>
      </c>
      <c r="M937" t="s">
        <v>4461</v>
      </c>
      <c r="N937" t="s">
        <v>4462</v>
      </c>
      <c r="O937" t="s">
        <v>4463</v>
      </c>
      <c r="P937" t="s">
        <v>4464</v>
      </c>
      <c r="Q937" t="s">
        <v>4465</v>
      </c>
      <c r="R937" t="s">
        <v>4466</v>
      </c>
      <c r="S937" t="s">
        <v>4467</v>
      </c>
    </row>
    <row r="938" spans="1:21">
      <c r="A938" t="s">
        <v>2234</v>
      </c>
      <c r="B938" t="s">
        <v>2235</v>
      </c>
      <c r="C938" t="s">
        <v>4457</v>
      </c>
      <c r="D938" t="s">
        <v>4458</v>
      </c>
      <c r="E938" t="s">
        <v>4444</v>
      </c>
      <c r="F938" t="s">
        <v>4445</v>
      </c>
      <c r="G938" t="s">
        <v>4446</v>
      </c>
      <c r="H938" t="s">
        <v>4447</v>
      </c>
      <c r="I938" t="s">
        <v>4448</v>
      </c>
      <c r="J938" t="s">
        <v>4449</v>
      </c>
      <c r="K938" t="s">
        <v>4459</v>
      </c>
      <c r="L938" t="s">
        <v>4460</v>
      </c>
      <c r="M938" t="s">
        <v>4461</v>
      </c>
      <c r="N938" t="s">
        <v>4462</v>
      </c>
      <c r="O938" t="s">
        <v>4463</v>
      </c>
      <c r="P938" t="s">
        <v>4464</v>
      </c>
      <c r="Q938" t="s">
        <v>4465</v>
      </c>
      <c r="R938" t="s">
        <v>4466</v>
      </c>
      <c r="S938" t="s">
        <v>4467</v>
      </c>
    </row>
    <row r="939" spans="1:21">
      <c r="A939" t="s">
        <v>2236</v>
      </c>
      <c r="B939" t="s">
        <v>2237</v>
      </c>
      <c r="C939" t="s">
        <v>4457</v>
      </c>
      <c r="D939" t="s">
        <v>4458</v>
      </c>
      <c r="E939" t="s">
        <v>4444</v>
      </c>
      <c r="F939" t="s">
        <v>4445</v>
      </c>
      <c r="G939" t="s">
        <v>4446</v>
      </c>
      <c r="H939" t="s">
        <v>4447</v>
      </c>
      <c r="I939" t="s">
        <v>4448</v>
      </c>
      <c r="J939" t="s">
        <v>4449</v>
      </c>
      <c r="K939" t="s">
        <v>4459</v>
      </c>
      <c r="L939" t="s">
        <v>4460</v>
      </c>
      <c r="M939" t="s">
        <v>4461</v>
      </c>
      <c r="N939" t="s">
        <v>4462</v>
      </c>
      <c r="O939" t="s">
        <v>4463</v>
      </c>
      <c r="P939" t="s">
        <v>4464</v>
      </c>
      <c r="Q939" t="s">
        <v>4465</v>
      </c>
      <c r="R939" t="s">
        <v>4466</v>
      </c>
      <c r="S939" t="s">
        <v>4467</v>
      </c>
    </row>
    <row r="940" spans="1:21">
      <c r="A940" t="s">
        <v>2238</v>
      </c>
      <c r="B940" t="s">
        <v>2239</v>
      </c>
      <c r="C940" t="s">
        <v>4659</v>
      </c>
      <c r="D940" t="s">
        <v>4660</v>
      </c>
      <c r="E940" t="s">
        <v>4444</v>
      </c>
      <c r="F940" t="s">
        <v>4445</v>
      </c>
      <c r="G940" t="s">
        <v>4446</v>
      </c>
      <c r="H940" t="s">
        <v>4447</v>
      </c>
      <c r="I940" t="s">
        <v>4448</v>
      </c>
      <c r="J940" t="s">
        <v>4449</v>
      </c>
      <c r="K940" t="s">
        <v>4661</v>
      </c>
      <c r="L940" t="s">
        <v>4662</v>
      </c>
      <c r="M940" t="s">
        <v>4663</v>
      </c>
      <c r="N940" t="s">
        <v>4664</v>
      </c>
      <c r="O940" t="s">
        <v>4665</v>
      </c>
      <c r="P940" t="s">
        <v>4666</v>
      </c>
      <c r="Q940" t="s">
        <v>4667</v>
      </c>
      <c r="R940" t="s">
        <v>4668</v>
      </c>
      <c r="S940" t="s">
        <v>4669</v>
      </c>
      <c r="T940" t="s">
        <v>4670</v>
      </c>
      <c r="U940" t="s">
        <v>4671</v>
      </c>
    </row>
    <row r="941" spans="1:21">
      <c r="A941" t="s">
        <v>2240</v>
      </c>
      <c r="B941" t="s">
        <v>2241</v>
      </c>
      <c r="C941" t="s">
        <v>4659</v>
      </c>
      <c r="D941" t="s">
        <v>4660</v>
      </c>
      <c r="E941" t="s">
        <v>4444</v>
      </c>
      <c r="F941" t="s">
        <v>4445</v>
      </c>
      <c r="G941" t="s">
        <v>4446</v>
      </c>
      <c r="H941" t="s">
        <v>4447</v>
      </c>
      <c r="I941" t="s">
        <v>4448</v>
      </c>
      <c r="J941" t="s">
        <v>4449</v>
      </c>
      <c r="K941" t="s">
        <v>4661</v>
      </c>
      <c r="L941" t="s">
        <v>4662</v>
      </c>
      <c r="M941" t="s">
        <v>4663</v>
      </c>
      <c r="N941" t="s">
        <v>4664</v>
      </c>
      <c r="O941" t="s">
        <v>4665</v>
      </c>
      <c r="P941" t="s">
        <v>4666</v>
      </c>
      <c r="Q941" t="s">
        <v>4667</v>
      </c>
      <c r="R941" t="s">
        <v>4668</v>
      </c>
      <c r="S941" t="s">
        <v>4669</v>
      </c>
      <c r="T941" t="s">
        <v>4670</v>
      </c>
      <c r="U941" t="s">
        <v>4671</v>
      </c>
    </row>
    <row r="942" spans="1:21">
      <c r="A942" t="s">
        <v>2242</v>
      </c>
      <c r="B942" t="s">
        <v>2243</v>
      </c>
      <c r="C942" t="s">
        <v>4659</v>
      </c>
      <c r="D942" t="s">
        <v>4660</v>
      </c>
      <c r="E942" t="s">
        <v>4444</v>
      </c>
      <c r="F942" t="s">
        <v>4445</v>
      </c>
      <c r="G942" t="s">
        <v>4446</v>
      </c>
      <c r="H942" t="s">
        <v>4447</v>
      </c>
      <c r="I942" t="s">
        <v>4448</v>
      </c>
      <c r="J942" t="s">
        <v>4449</v>
      </c>
      <c r="K942" t="s">
        <v>4661</v>
      </c>
      <c r="L942" t="s">
        <v>4662</v>
      </c>
      <c r="M942" t="s">
        <v>4663</v>
      </c>
      <c r="N942" t="s">
        <v>4664</v>
      </c>
      <c r="O942" t="s">
        <v>4665</v>
      </c>
      <c r="P942" t="s">
        <v>4666</v>
      </c>
      <c r="Q942" t="s">
        <v>4667</v>
      </c>
      <c r="R942" t="s">
        <v>4668</v>
      </c>
      <c r="S942" t="s">
        <v>4669</v>
      </c>
      <c r="T942" t="s">
        <v>4670</v>
      </c>
      <c r="U942" t="s">
        <v>4671</v>
      </c>
    </row>
    <row r="943" spans="1:21">
      <c r="A943" t="s">
        <v>2244</v>
      </c>
      <c r="B943" t="s">
        <v>2245</v>
      </c>
      <c r="C943" t="s">
        <v>4659</v>
      </c>
      <c r="D943" t="s">
        <v>4660</v>
      </c>
      <c r="E943" t="s">
        <v>4444</v>
      </c>
      <c r="F943" t="s">
        <v>4445</v>
      </c>
      <c r="G943" t="s">
        <v>4446</v>
      </c>
      <c r="H943" t="s">
        <v>4447</v>
      </c>
      <c r="I943" t="s">
        <v>4448</v>
      </c>
      <c r="J943" t="s">
        <v>4449</v>
      </c>
      <c r="K943" t="s">
        <v>4661</v>
      </c>
      <c r="L943" t="s">
        <v>4662</v>
      </c>
      <c r="M943" t="s">
        <v>4663</v>
      </c>
      <c r="N943" t="s">
        <v>4664</v>
      </c>
      <c r="O943" t="s">
        <v>4665</v>
      </c>
      <c r="P943" t="s">
        <v>4666</v>
      </c>
      <c r="Q943" t="s">
        <v>4667</v>
      </c>
      <c r="R943" t="s">
        <v>4668</v>
      </c>
      <c r="S943" t="s">
        <v>4669</v>
      </c>
      <c r="T943" t="s">
        <v>4670</v>
      </c>
      <c r="U943" t="s">
        <v>4671</v>
      </c>
    </row>
    <row r="944" spans="1:21">
      <c r="A944" t="s">
        <v>2246</v>
      </c>
      <c r="B944" t="s">
        <v>2247</v>
      </c>
      <c r="C944" t="s">
        <v>4659</v>
      </c>
      <c r="D944" t="s">
        <v>4660</v>
      </c>
      <c r="E944" t="s">
        <v>4444</v>
      </c>
      <c r="F944" t="s">
        <v>4445</v>
      </c>
      <c r="G944" t="s">
        <v>4446</v>
      </c>
      <c r="H944" t="s">
        <v>4447</v>
      </c>
      <c r="I944" t="s">
        <v>4448</v>
      </c>
      <c r="J944" t="s">
        <v>4449</v>
      </c>
      <c r="K944" t="s">
        <v>4661</v>
      </c>
      <c r="L944" t="s">
        <v>4662</v>
      </c>
      <c r="M944" t="s">
        <v>4663</v>
      </c>
      <c r="N944" t="s">
        <v>4664</v>
      </c>
      <c r="O944" t="s">
        <v>4665</v>
      </c>
      <c r="P944" t="s">
        <v>4666</v>
      </c>
      <c r="Q944" t="s">
        <v>4667</v>
      </c>
      <c r="R944" t="s">
        <v>4668</v>
      </c>
      <c r="S944" t="s">
        <v>4669</v>
      </c>
      <c r="T944" t="s">
        <v>4670</v>
      </c>
      <c r="U944" t="s">
        <v>4671</v>
      </c>
    </row>
    <row r="945" spans="1:21">
      <c r="A945" t="s">
        <v>2248</v>
      </c>
      <c r="B945" t="s">
        <v>2249</v>
      </c>
      <c r="C945" t="s">
        <v>4659</v>
      </c>
      <c r="D945" t="s">
        <v>4660</v>
      </c>
      <c r="E945" t="s">
        <v>4444</v>
      </c>
      <c r="F945" t="s">
        <v>4445</v>
      </c>
      <c r="G945" t="s">
        <v>4446</v>
      </c>
      <c r="H945" t="s">
        <v>4447</v>
      </c>
      <c r="I945" t="s">
        <v>4448</v>
      </c>
      <c r="J945" t="s">
        <v>4449</v>
      </c>
      <c r="K945" t="s">
        <v>4661</v>
      </c>
      <c r="L945" t="s">
        <v>4662</v>
      </c>
      <c r="M945" t="s">
        <v>4663</v>
      </c>
      <c r="N945" t="s">
        <v>4664</v>
      </c>
      <c r="O945" t="s">
        <v>4665</v>
      </c>
      <c r="P945" t="s">
        <v>4666</v>
      </c>
      <c r="Q945" t="s">
        <v>4667</v>
      </c>
      <c r="R945" t="s">
        <v>4668</v>
      </c>
      <c r="S945" t="s">
        <v>4669</v>
      </c>
      <c r="T945" t="s">
        <v>4670</v>
      </c>
      <c r="U945" t="s">
        <v>4671</v>
      </c>
    </row>
    <row r="946" spans="1:21">
      <c r="A946" t="s">
        <v>2250</v>
      </c>
      <c r="B946" t="s">
        <v>2251</v>
      </c>
      <c r="C946" t="s">
        <v>4659</v>
      </c>
      <c r="D946" t="s">
        <v>4660</v>
      </c>
      <c r="E946" t="s">
        <v>4444</v>
      </c>
      <c r="F946" t="s">
        <v>4445</v>
      </c>
      <c r="G946" t="s">
        <v>4446</v>
      </c>
      <c r="H946" t="s">
        <v>4447</v>
      </c>
      <c r="I946" t="s">
        <v>4448</v>
      </c>
      <c r="J946" t="s">
        <v>4449</v>
      </c>
      <c r="K946" t="s">
        <v>4661</v>
      </c>
      <c r="L946" t="s">
        <v>4662</v>
      </c>
      <c r="M946" t="s">
        <v>4663</v>
      </c>
      <c r="N946" t="s">
        <v>4664</v>
      </c>
      <c r="O946" t="s">
        <v>4665</v>
      </c>
      <c r="P946" t="s">
        <v>4666</v>
      </c>
      <c r="Q946" t="s">
        <v>4667</v>
      </c>
      <c r="R946" t="s">
        <v>4668</v>
      </c>
      <c r="S946" t="s">
        <v>4669</v>
      </c>
      <c r="T946" t="s">
        <v>4670</v>
      </c>
      <c r="U946" t="s">
        <v>4671</v>
      </c>
    </row>
    <row r="947" spans="1:21">
      <c r="A947" t="s">
        <v>2252</v>
      </c>
      <c r="B947" t="s">
        <v>2253</v>
      </c>
      <c r="C947" t="s">
        <v>4659</v>
      </c>
      <c r="D947" t="s">
        <v>4660</v>
      </c>
      <c r="E947" t="s">
        <v>4444</v>
      </c>
      <c r="F947" t="s">
        <v>4445</v>
      </c>
      <c r="G947" t="s">
        <v>4446</v>
      </c>
      <c r="H947" t="s">
        <v>4447</v>
      </c>
      <c r="I947" t="s">
        <v>4448</v>
      </c>
      <c r="J947" t="s">
        <v>4449</v>
      </c>
      <c r="K947" t="s">
        <v>4661</v>
      </c>
      <c r="L947" t="s">
        <v>4662</v>
      </c>
      <c r="M947" t="s">
        <v>4663</v>
      </c>
      <c r="N947" t="s">
        <v>4664</v>
      </c>
      <c r="O947" t="s">
        <v>4665</v>
      </c>
      <c r="P947" t="s">
        <v>4666</v>
      </c>
      <c r="Q947" t="s">
        <v>4667</v>
      </c>
      <c r="R947" t="s">
        <v>4668</v>
      </c>
      <c r="S947" t="s">
        <v>4669</v>
      </c>
      <c r="T947" t="s">
        <v>4670</v>
      </c>
      <c r="U947" t="s">
        <v>4671</v>
      </c>
    </row>
    <row r="948" spans="1:21">
      <c r="A948" t="s">
        <v>2254</v>
      </c>
      <c r="B948" t="s">
        <v>2255</v>
      </c>
      <c r="C948" t="s">
        <v>4659</v>
      </c>
      <c r="D948" t="s">
        <v>4660</v>
      </c>
      <c r="E948" t="s">
        <v>4444</v>
      </c>
      <c r="F948" t="s">
        <v>4445</v>
      </c>
      <c r="G948" t="s">
        <v>4446</v>
      </c>
      <c r="H948" t="s">
        <v>4447</v>
      </c>
      <c r="I948" t="s">
        <v>4448</v>
      </c>
      <c r="J948" t="s">
        <v>4449</v>
      </c>
      <c r="K948" t="s">
        <v>4661</v>
      </c>
      <c r="L948" t="s">
        <v>4662</v>
      </c>
      <c r="M948" t="s">
        <v>4663</v>
      </c>
      <c r="N948" t="s">
        <v>4664</v>
      </c>
      <c r="O948" t="s">
        <v>4665</v>
      </c>
      <c r="P948" t="s">
        <v>4666</v>
      </c>
      <c r="Q948" t="s">
        <v>4667</v>
      </c>
      <c r="R948" t="s">
        <v>4668</v>
      </c>
      <c r="S948" t="s">
        <v>4669</v>
      </c>
      <c r="T948" t="s">
        <v>4670</v>
      </c>
      <c r="U948" t="s">
        <v>4671</v>
      </c>
    </row>
    <row r="949" spans="1:21">
      <c r="A949" t="s">
        <v>2256</v>
      </c>
      <c r="B949" t="s">
        <v>2257</v>
      </c>
      <c r="C949" t="s">
        <v>4659</v>
      </c>
      <c r="D949" t="s">
        <v>4660</v>
      </c>
      <c r="E949" t="s">
        <v>4444</v>
      </c>
      <c r="F949" t="s">
        <v>4445</v>
      </c>
      <c r="G949" t="s">
        <v>4446</v>
      </c>
      <c r="H949" t="s">
        <v>4447</v>
      </c>
      <c r="I949" t="s">
        <v>4448</v>
      </c>
      <c r="J949" t="s">
        <v>4449</v>
      </c>
      <c r="K949" t="s">
        <v>4661</v>
      </c>
      <c r="L949" t="s">
        <v>4662</v>
      </c>
      <c r="M949" t="s">
        <v>4663</v>
      </c>
      <c r="N949" t="s">
        <v>4664</v>
      </c>
      <c r="O949" t="s">
        <v>4665</v>
      </c>
      <c r="P949" t="s">
        <v>4666</v>
      </c>
      <c r="Q949" t="s">
        <v>4667</v>
      </c>
      <c r="R949" t="s">
        <v>4668</v>
      </c>
      <c r="S949" t="s">
        <v>4669</v>
      </c>
      <c r="T949" t="s">
        <v>4670</v>
      </c>
      <c r="U949" t="s">
        <v>4671</v>
      </c>
    </row>
    <row r="950" spans="1:21">
      <c r="A950" t="s">
        <v>2258</v>
      </c>
      <c r="B950" t="s">
        <v>2259</v>
      </c>
      <c r="C950" t="s">
        <v>4659</v>
      </c>
      <c r="D950" t="s">
        <v>4660</v>
      </c>
      <c r="E950" t="s">
        <v>4444</v>
      </c>
      <c r="F950" t="s">
        <v>4445</v>
      </c>
      <c r="G950" t="s">
        <v>4446</v>
      </c>
      <c r="H950" t="s">
        <v>4447</v>
      </c>
      <c r="I950" t="s">
        <v>4448</v>
      </c>
      <c r="J950" t="s">
        <v>4449</v>
      </c>
      <c r="K950" t="s">
        <v>4661</v>
      </c>
      <c r="L950" t="s">
        <v>4662</v>
      </c>
      <c r="M950" t="s">
        <v>4663</v>
      </c>
      <c r="N950" t="s">
        <v>4664</v>
      </c>
      <c r="O950" t="s">
        <v>4665</v>
      </c>
      <c r="P950" t="s">
        <v>4666</v>
      </c>
      <c r="Q950" t="s">
        <v>4667</v>
      </c>
      <c r="R950" t="s">
        <v>4668</v>
      </c>
      <c r="S950" t="s">
        <v>4669</v>
      </c>
      <c r="T950" t="s">
        <v>4670</v>
      </c>
      <c r="U950" t="s">
        <v>4671</v>
      </c>
    </row>
    <row r="951" spans="1:21">
      <c r="A951" t="s">
        <v>2260</v>
      </c>
      <c r="B951" t="s">
        <v>2261</v>
      </c>
      <c r="C951" t="s">
        <v>5044</v>
      </c>
      <c r="D951" t="s">
        <v>5045</v>
      </c>
      <c r="E951" t="s">
        <v>4444</v>
      </c>
      <c r="F951" t="s">
        <v>4445</v>
      </c>
      <c r="G951" t="s">
        <v>4525</v>
      </c>
      <c r="H951" t="s">
        <v>4614</v>
      </c>
      <c r="I951" t="s">
        <v>4615</v>
      </c>
      <c r="J951" t="s">
        <v>4616</v>
      </c>
      <c r="K951" t="s">
        <v>4617</v>
      </c>
      <c r="L951" t="s">
        <v>4618</v>
      </c>
      <c r="M951" t="s">
        <v>5046</v>
      </c>
    </row>
    <row r="952" spans="1:21">
      <c r="A952" t="s">
        <v>2266</v>
      </c>
      <c r="B952" t="s">
        <v>2267</v>
      </c>
      <c r="C952" t="s">
        <v>5044</v>
      </c>
      <c r="D952" t="s">
        <v>5045</v>
      </c>
      <c r="E952" t="s">
        <v>4444</v>
      </c>
      <c r="F952" t="s">
        <v>4445</v>
      </c>
      <c r="G952" t="s">
        <v>4525</v>
      </c>
      <c r="H952" t="s">
        <v>4614</v>
      </c>
      <c r="I952" t="s">
        <v>4615</v>
      </c>
      <c r="J952" t="s">
        <v>4616</v>
      </c>
      <c r="K952" t="s">
        <v>4617</v>
      </c>
      <c r="L952" t="s">
        <v>4618</v>
      </c>
      <c r="M952" t="s">
        <v>5046</v>
      </c>
    </row>
    <row r="953" spans="1:21">
      <c r="A953" t="s">
        <v>2268</v>
      </c>
      <c r="B953" t="s">
        <v>2269</v>
      </c>
      <c r="C953" t="s">
        <v>5044</v>
      </c>
      <c r="D953" t="s">
        <v>5045</v>
      </c>
      <c r="E953" t="s">
        <v>4444</v>
      </c>
      <c r="F953" t="s">
        <v>4445</v>
      </c>
      <c r="G953" t="s">
        <v>4525</v>
      </c>
      <c r="H953" t="s">
        <v>4614</v>
      </c>
      <c r="I953" t="s">
        <v>4615</v>
      </c>
      <c r="J953" t="s">
        <v>4616</v>
      </c>
      <c r="K953" t="s">
        <v>4617</v>
      </c>
      <c r="L953" t="s">
        <v>4618</v>
      </c>
      <c r="M953" t="s">
        <v>5046</v>
      </c>
    </row>
    <row r="954" spans="1:21">
      <c r="A954" t="s">
        <v>2270</v>
      </c>
      <c r="B954" t="s">
        <v>2271</v>
      </c>
      <c r="C954" t="s">
        <v>5044</v>
      </c>
      <c r="D954" t="s">
        <v>5045</v>
      </c>
      <c r="E954" t="s">
        <v>4444</v>
      </c>
      <c r="F954" t="s">
        <v>4445</v>
      </c>
      <c r="G954" t="s">
        <v>4525</v>
      </c>
      <c r="H954" t="s">
        <v>4614</v>
      </c>
      <c r="I954" t="s">
        <v>4615</v>
      </c>
      <c r="J954" t="s">
        <v>4616</v>
      </c>
      <c r="K954" t="s">
        <v>4617</v>
      </c>
      <c r="L954" t="s">
        <v>4618</v>
      </c>
      <c r="M954" t="s">
        <v>5046</v>
      </c>
    </row>
    <row r="955" spans="1:21">
      <c r="A955" t="s">
        <v>2272</v>
      </c>
      <c r="B955" t="s">
        <v>2273</v>
      </c>
      <c r="C955" t="s">
        <v>5044</v>
      </c>
      <c r="D955" t="s">
        <v>5045</v>
      </c>
      <c r="E955" t="s">
        <v>4444</v>
      </c>
      <c r="F955" t="s">
        <v>4445</v>
      </c>
      <c r="G955" t="s">
        <v>4525</v>
      </c>
      <c r="H955" t="s">
        <v>4614</v>
      </c>
      <c r="I955" t="s">
        <v>4615</v>
      </c>
      <c r="J955" t="s">
        <v>4616</v>
      </c>
      <c r="K955" t="s">
        <v>4617</v>
      </c>
      <c r="L955" t="s">
        <v>4618</v>
      </c>
      <c r="M955" t="s">
        <v>5046</v>
      </c>
    </row>
    <row r="956" spans="1:21">
      <c r="A956" t="s">
        <v>2274</v>
      </c>
      <c r="B956" t="s">
        <v>2275</v>
      </c>
      <c r="C956" t="s">
        <v>5044</v>
      </c>
      <c r="D956" t="s">
        <v>5045</v>
      </c>
      <c r="E956" t="s">
        <v>4444</v>
      </c>
      <c r="F956" t="s">
        <v>4445</v>
      </c>
      <c r="G956" t="s">
        <v>4525</v>
      </c>
      <c r="H956" t="s">
        <v>4614</v>
      </c>
      <c r="I956" t="s">
        <v>4615</v>
      </c>
      <c r="J956" t="s">
        <v>4616</v>
      </c>
      <c r="K956" t="s">
        <v>4617</v>
      </c>
      <c r="L956" t="s">
        <v>4618</v>
      </c>
      <c r="M956" t="s">
        <v>5046</v>
      </c>
    </row>
    <row r="957" spans="1:21">
      <c r="A957" t="s">
        <v>2276</v>
      </c>
      <c r="B957" t="s">
        <v>2277</v>
      </c>
      <c r="C957" t="s">
        <v>5044</v>
      </c>
      <c r="D957" t="s">
        <v>5045</v>
      </c>
      <c r="E957" t="s">
        <v>4444</v>
      </c>
      <c r="F957" t="s">
        <v>4445</v>
      </c>
      <c r="G957" t="s">
        <v>4525</v>
      </c>
      <c r="H957" t="s">
        <v>4614</v>
      </c>
      <c r="I957" t="s">
        <v>4615</v>
      </c>
      <c r="J957" t="s">
        <v>4616</v>
      </c>
      <c r="K957" t="s">
        <v>4617</v>
      </c>
      <c r="L957" t="s">
        <v>4618</v>
      </c>
      <c r="M957" t="s">
        <v>5046</v>
      </c>
    </row>
    <row r="958" spans="1:21">
      <c r="A958" t="s">
        <v>2280</v>
      </c>
      <c r="B958" t="s">
        <v>2281</v>
      </c>
      <c r="C958" t="s">
        <v>5044</v>
      </c>
      <c r="D958" t="s">
        <v>5045</v>
      </c>
      <c r="E958" t="s">
        <v>4444</v>
      </c>
      <c r="F958" t="s">
        <v>4445</v>
      </c>
      <c r="G958" t="s">
        <v>4525</v>
      </c>
      <c r="H958" t="s">
        <v>4614</v>
      </c>
      <c r="I958" t="s">
        <v>4615</v>
      </c>
      <c r="J958" t="s">
        <v>4616</v>
      </c>
      <c r="K958" t="s">
        <v>4617</v>
      </c>
      <c r="L958" t="s">
        <v>4618</v>
      </c>
      <c r="M958" t="s">
        <v>5046</v>
      </c>
    </row>
    <row r="959" spans="1:21">
      <c r="A959" t="s">
        <v>2282</v>
      </c>
      <c r="B959" t="s">
        <v>2283</v>
      </c>
      <c r="C959" t="s">
        <v>5044</v>
      </c>
      <c r="D959" t="s">
        <v>5045</v>
      </c>
      <c r="E959" t="s">
        <v>4444</v>
      </c>
      <c r="F959" t="s">
        <v>4445</v>
      </c>
      <c r="G959" t="s">
        <v>4525</v>
      </c>
      <c r="H959" t="s">
        <v>4614</v>
      </c>
      <c r="I959" t="s">
        <v>4615</v>
      </c>
      <c r="J959" t="s">
        <v>4616</v>
      </c>
      <c r="K959" t="s">
        <v>4617</v>
      </c>
      <c r="L959" t="s">
        <v>4618</v>
      </c>
      <c r="M959" t="s">
        <v>5046</v>
      </c>
    </row>
    <row r="960" spans="1:21">
      <c r="A960" t="s">
        <v>2284</v>
      </c>
      <c r="B960" t="s">
        <v>2285</v>
      </c>
      <c r="C960" t="s">
        <v>4523</v>
      </c>
      <c r="D960" t="s">
        <v>4524</v>
      </c>
      <c r="E960" t="s">
        <v>4444</v>
      </c>
      <c r="F960" t="s">
        <v>4445</v>
      </c>
      <c r="G960" t="s">
        <v>4525</v>
      </c>
      <c r="H960" t="s">
        <v>4526</v>
      </c>
      <c r="I960" t="s">
        <v>4527</v>
      </c>
      <c r="J960" t="s">
        <v>4528</v>
      </c>
      <c r="K960" t="s">
        <v>4529</v>
      </c>
      <c r="L960" t="s">
        <v>4530</v>
      </c>
      <c r="M960" t="s">
        <v>4531</v>
      </c>
      <c r="N960" t="s">
        <v>4532</v>
      </c>
      <c r="O960" t="s">
        <v>4533</v>
      </c>
      <c r="P960" t="s">
        <v>4534</v>
      </c>
      <c r="Q960" t="s">
        <v>4535</v>
      </c>
      <c r="R960" t="s">
        <v>4536</v>
      </c>
      <c r="S960" t="s">
        <v>4523</v>
      </c>
      <c r="T960" t="s">
        <v>4537</v>
      </c>
    </row>
    <row r="961" spans="1:21">
      <c r="A961" t="s">
        <v>2286</v>
      </c>
      <c r="B961" t="s">
        <v>2287</v>
      </c>
      <c r="C961" t="s">
        <v>4523</v>
      </c>
      <c r="D961" t="s">
        <v>4524</v>
      </c>
      <c r="E961" t="s">
        <v>4444</v>
      </c>
      <c r="F961" t="s">
        <v>4445</v>
      </c>
      <c r="G961" t="s">
        <v>4525</v>
      </c>
      <c r="H961" t="s">
        <v>4526</v>
      </c>
      <c r="I961" t="s">
        <v>4527</v>
      </c>
      <c r="J961" t="s">
        <v>4528</v>
      </c>
      <c r="K961" t="s">
        <v>4529</v>
      </c>
      <c r="L961" t="s">
        <v>4530</v>
      </c>
      <c r="M961" t="s">
        <v>4531</v>
      </c>
      <c r="N961" t="s">
        <v>4532</v>
      </c>
      <c r="O961" t="s">
        <v>4533</v>
      </c>
      <c r="P961" t="s">
        <v>4534</v>
      </c>
      <c r="Q961" t="s">
        <v>4535</v>
      </c>
      <c r="R961" t="s">
        <v>4536</v>
      </c>
      <c r="S961" t="s">
        <v>4523</v>
      </c>
      <c r="T961" t="s">
        <v>4537</v>
      </c>
    </row>
    <row r="962" spans="1:21">
      <c r="A962" t="s">
        <v>5047</v>
      </c>
      <c r="B962" t="s">
        <v>2289</v>
      </c>
      <c r="C962" t="s">
        <v>5048</v>
      </c>
      <c r="D962" t="s">
        <v>5049</v>
      </c>
      <c r="E962" t="s">
        <v>4444</v>
      </c>
      <c r="F962" t="s">
        <v>4445</v>
      </c>
      <c r="G962" t="s">
        <v>4525</v>
      </c>
      <c r="H962" t="s">
        <v>4526</v>
      </c>
      <c r="I962" t="s">
        <v>4527</v>
      </c>
      <c r="J962" t="s">
        <v>4528</v>
      </c>
      <c r="K962" t="s">
        <v>4529</v>
      </c>
      <c r="L962" t="s">
        <v>4530</v>
      </c>
      <c r="M962" t="s">
        <v>4531</v>
      </c>
      <c r="N962" t="s">
        <v>5050</v>
      </c>
      <c r="O962" t="s">
        <v>5051</v>
      </c>
      <c r="P962" t="s">
        <v>5052</v>
      </c>
      <c r="Q962" t="s">
        <v>5053</v>
      </c>
      <c r="R962" t="s">
        <v>5054</v>
      </c>
      <c r="S962" t="s">
        <v>5055</v>
      </c>
      <c r="T962" t="s">
        <v>5056</v>
      </c>
    </row>
    <row r="963" spans="1:21">
      <c r="A963" t="s">
        <v>5057</v>
      </c>
      <c r="B963" t="s">
        <v>2291</v>
      </c>
      <c r="C963" t="s">
        <v>5048</v>
      </c>
      <c r="D963" t="s">
        <v>5049</v>
      </c>
      <c r="E963" t="s">
        <v>4444</v>
      </c>
      <c r="F963" t="s">
        <v>4445</v>
      </c>
      <c r="G963" t="s">
        <v>4525</v>
      </c>
      <c r="H963" t="s">
        <v>4526</v>
      </c>
      <c r="I963" t="s">
        <v>4527</v>
      </c>
      <c r="J963" t="s">
        <v>4528</v>
      </c>
      <c r="K963" t="s">
        <v>4529</v>
      </c>
      <c r="L963" t="s">
        <v>4530</v>
      </c>
      <c r="M963" t="s">
        <v>4531</v>
      </c>
      <c r="N963" t="s">
        <v>5050</v>
      </c>
      <c r="O963" t="s">
        <v>5051</v>
      </c>
      <c r="P963" t="s">
        <v>5052</v>
      </c>
      <c r="Q963" t="s">
        <v>5053</v>
      </c>
      <c r="R963" t="s">
        <v>5054</v>
      </c>
      <c r="S963" t="s">
        <v>5055</v>
      </c>
      <c r="T963" t="s">
        <v>5056</v>
      </c>
    </row>
    <row r="964" spans="1:21">
      <c r="A964" t="s">
        <v>5058</v>
      </c>
      <c r="B964" t="s">
        <v>2293</v>
      </c>
      <c r="C964" t="s">
        <v>5048</v>
      </c>
      <c r="D964" t="s">
        <v>5049</v>
      </c>
      <c r="E964" t="s">
        <v>4444</v>
      </c>
      <c r="F964" t="s">
        <v>4445</v>
      </c>
      <c r="G964" t="s">
        <v>4525</v>
      </c>
      <c r="H964" t="s">
        <v>4526</v>
      </c>
      <c r="I964" t="s">
        <v>4527</v>
      </c>
      <c r="J964" t="s">
        <v>4528</v>
      </c>
      <c r="K964" t="s">
        <v>4529</v>
      </c>
      <c r="L964" t="s">
        <v>4530</v>
      </c>
      <c r="M964" t="s">
        <v>4531</v>
      </c>
      <c r="N964" t="s">
        <v>5050</v>
      </c>
      <c r="O964" t="s">
        <v>5051</v>
      </c>
      <c r="P964" t="s">
        <v>5052</v>
      </c>
      <c r="Q964" t="s">
        <v>5053</v>
      </c>
      <c r="R964" t="s">
        <v>5054</v>
      </c>
      <c r="S964" t="s">
        <v>5055</v>
      </c>
      <c r="T964" t="s">
        <v>5056</v>
      </c>
    </row>
    <row r="965" spans="1:21">
      <c r="A965" t="s">
        <v>5059</v>
      </c>
      <c r="B965" t="s">
        <v>2295</v>
      </c>
      <c r="C965" t="s">
        <v>5048</v>
      </c>
      <c r="D965" t="s">
        <v>5049</v>
      </c>
      <c r="E965" t="s">
        <v>4444</v>
      </c>
      <c r="F965" t="s">
        <v>4445</v>
      </c>
      <c r="G965" t="s">
        <v>4525</v>
      </c>
      <c r="H965" t="s">
        <v>4526</v>
      </c>
      <c r="I965" t="s">
        <v>4527</v>
      </c>
      <c r="J965" t="s">
        <v>4528</v>
      </c>
      <c r="K965" t="s">
        <v>4529</v>
      </c>
      <c r="L965" t="s">
        <v>4530</v>
      </c>
      <c r="M965" t="s">
        <v>4531</v>
      </c>
      <c r="N965" t="s">
        <v>5050</v>
      </c>
      <c r="O965" t="s">
        <v>5051</v>
      </c>
      <c r="P965" t="s">
        <v>5052</v>
      </c>
      <c r="Q965" t="s">
        <v>5053</v>
      </c>
      <c r="R965" t="s">
        <v>5054</v>
      </c>
      <c r="S965" t="s">
        <v>5055</v>
      </c>
      <c r="T965" t="s">
        <v>5056</v>
      </c>
    </row>
    <row r="966" spans="1:21">
      <c r="A966" t="s">
        <v>5060</v>
      </c>
      <c r="B966" t="s">
        <v>2299</v>
      </c>
      <c r="C966" t="s">
        <v>5048</v>
      </c>
      <c r="D966" t="s">
        <v>5049</v>
      </c>
      <c r="E966" t="s">
        <v>4444</v>
      </c>
      <c r="F966" t="s">
        <v>4445</v>
      </c>
      <c r="G966" t="s">
        <v>4525</v>
      </c>
      <c r="H966" t="s">
        <v>4526</v>
      </c>
      <c r="I966" t="s">
        <v>4527</v>
      </c>
      <c r="J966" t="s">
        <v>4528</v>
      </c>
      <c r="K966" t="s">
        <v>4529</v>
      </c>
      <c r="L966" t="s">
        <v>4530</v>
      </c>
      <c r="M966" t="s">
        <v>4531</v>
      </c>
      <c r="N966" t="s">
        <v>5050</v>
      </c>
      <c r="O966" t="s">
        <v>5051</v>
      </c>
      <c r="P966" t="s">
        <v>5052</v>
      </c>
      <c r="Q966" t="s">
        <v>5053</v>
      </c>
      <c r="R966" t="s">
        <v>5054</v>
      </c>
      <c r="S966" t="s">
        <v>5055</v>
      </c>
      <c r="T966" t="s">
        <v>5056</v>
      </c>
    </row>
    <row r="967" spans="1:21">
      <c r="A967" t="s">
        <v>5061</v>
      </c>
      <c r="B967" t="s">
        <v>2301</v>
      </c>
      <c r="C967" t="s">
        <v>5048</v>
      </c>
      <c r="D967" t="s">
        <v>5049</v>
      </c>
      <c r="E967" t="s">
        <v>4444</v>
      </c>
      <c r="F967" t="s">
        <v>4445</v>
      </c>
      <c r="G967" t="s">
        <v>4525</v>
      </c>
      <c r="H967" t="s">
        <v>4526</v>
      </c>
      <c r="I967" t="s">
        <v>4527</v>
      </c>
      <c r="J967" t="s">
        <v>4528</v>
      </c>
      <c r="K967" t="s">
        <v>4529</v>
      </c>
      <c r="L967" t="s">
        <v>4530</v>
      </c>
      <c r="M967" t="s">
        <v>4531</v>
      </c>
      <c r="N967" t="s">
        <v>5050</v>
      </c>
      <c r="O967" t="s">
        <v>5051</v>
      </c>
      <c r="P967" t="s">
        <v>5052</v>
      </c>
      <c r="Q967" t="s">
        <v>5053</v>
      </c>
      <c r="R967" t="s">
        <v>5054</v>
      </c>
      <c r="S967" t="s">
        <v>5055</v>
      </c>
      <c r="T967" t="s">
        <v>5056</v>
      </c>
    </row>
    <row r="968" spans="1:21">
      <c r="A968" t="s">
        <v>5062</v>
      </c>
      <c r="B968" t="s">
        <v>2305</v>
      </c>
      <c r="C968" t="s">
        <v>5048</v>
      </c>
      <c r="D968" t="s">
        <v>5049</v>
      </c>
      <c r="E968" t="s">
        <v>4444</v>
      </c>
      <c r="F968" t="s">
        <v>4445</v>
      </c>
      <c r="G968" t="s">
        <v>4525</v>
      </c>
      <c r="H968" t="s">
        <v>4526</v>
      </c>
      <c r="I968" t="s">
        <v>4527</v>
      </c>
      <c r="J968" t="s">
        <v>4528</v>
      </c>
      <c r="K968" t="s">
        <v>4529</v>
      </c>
      <c r="L968" t="s">
        <v>4530</v>
      </c>
      <c r="M968" t="s">
        <v>4531</v>
      </c>
      <c r="N968" t="s">
        <v>5050</v>
      </c>
      <c r="O968" t="s">
        <v>5051</v>
      </c>
      <c r="P968" t="s">
        <v>5052</v>
      </c>
      <c r="Q968" t="s">
        <v>5053</v>
      </c>
      <c r="R968" t="s">
        <v>5054</v>
      </c>
      <c r="S968" t="s">
        <v>5055</v>
      </c>
      <c r="T968" t="s">
        <v>5056</v>
      </c>
    </row>
    <row r="969" spans="1:21">
      <c r="A969" t="s">
        <v>5063</v>
      </c>
      <c r="B969" t="s">
        <v>2307</v>
      </c>
      <c r="C969" t="s">
        <v>5048</v>
      </c>
      <c r="D969" t="s">
        <v>5049</v>
      </c>
      <c r="E969" t="s">
        <v>4444</v>
      </c>
      <c r="F969" t="s">
        <v>4445</v>
      </c>
      <c r="G969" t="s">
        <v>4525</v>
      </c>
      <c r="H969" t="s">
        <v>4526</v>
      </c>
      <c r="I969" t="s">
        <v>4527</v>
      </c>
      <c r="J969" t="s">
        <v>4528</v>
      </c>
      <c r="K969" t="s">
        <v>4529</v>
      </c>
      <c r="L969" t="s">
        <v>4530</v>
      </c>
      <c r="M969" t="s">
        <v>4531</v>
      </c>
      <c r="N969" t="s">
        <v>5050</v>
      </c>
      <c r="O969" t="s">
        <v>5051</v>
      </c>
      <c r="P969" t="s">
        <v>5052</v>
      </c>
      <c r="Q969" t="s">
        <v>5053</v>
      </c>
      <c r="R969" t="s">
        <v>5054</v>
      </c>
      <c r="S969" t="s">
        <v>5055</v>
      </c>
      <c r="T969" t="s">
        <v>5056</v>
      </c>
    </row>
    <row r="970" spans="1:21">
      <c r="A970" t="s">
        <v>5064</v>
      </c>
      <c r="B970" t="s">
        <v>2309</v>
      </c>
      <c r="C970" t="s">
        <v>5048</v>
      </c>
      <c r="D970" t="s">
        <v>5049</v>
      </c>
      <c r="E970" t="s">
        <v>4444</v>
      </c>
      <c r="F970" t="s">
        <v>4445</v>
      </c>
      <c r="G970" t="s">
        <v>4525</v>
      </c>
      <c r="H970" t="s">
        <v>4526</v>
      </c>
      <c r="I970" t="s">
        <v>4527</v>
      </c>
      <c r="J970" t="s">
        <v>4528</v>
      </c>
      <c r="K970" t="s">
        <v>4529</v>
      </c>
      <c r="L970" t="s">
        <v>4530</v>
      </c>
      <c r="M970" t="s">
        <v>4531</v>
      </c>
      <c r="N970" t="s">
        <v>5050</v>
      </c>
      <c r="O970" t="s">
        <v>5051</v>
      </c>
      <c r="P970" t="s">
        <v>5052</v>
      </c>
      <c r="Q970" t="s">
        <v>5053</v>
      </c>
      <c r="R970" t="s">
        <v>5054</v>
      </c>
      <c r="S970" t="s">
        <v>5055</v>
      </c>
      <c r="T970" t="s">
        <v>5056</v>
      </c>
    </row>
    <row r="971" spans="1:21">
      <c r="A971" t="s">
        <v>5065</v>
      </c>
      <c r="B971" t="s">
        <v>2312</v>
      </c>
      <c r="C971" t="s">
        <v>5048</v>
      </c>
      <c r="D971" t="s">
        <v>5049</v>
      </c>
      <c r="E971" t="s">
        <v>4444</v>
      </c>
      <c r="F971" t="s">
        <v>4445</v>
      </c>
      <c r="G971" t="s">
        <v>4525</v>
      </c>
      <c r="H971" t="s">
        <v>4526</v>
      </c>
      <c r="I971" t="s">
        <v>4527</v>
      </c>
      <c r="J971" t="s">
        <v>4528</v>
      </c>
      <c r="K971" t="s">
        <v>4529</v>
      </c>
      <c r="L971" t="s">
        <v>4530</v>
      </c>
      <c r="M971" t="s">
        <v>4531</v>
      </c>
      <c r="N971" t="s">
        <v>5050</v>
      </c>
      <c r="O971" t="s">
        <v>5051</v>
      </c>
      <c r="P971" t="s">
        <v>5052</v>
      </c>
      <c r="Q971" t="s">
        <v>5053</v>
      </c>
      <c r="R971" t="s">
        <v>5054</v>
      </c>
      <c r="S971" t="s">
        <v>5055</v>
      </c>
      <c r="T971" t="s">
        <v>5056</v>
      </c>
    </row>
    <row r="972" spans="1:21">
      <c r="A972" t="s">
        <v>5066</v>
      </c>
      <c r="B972" t="s">
        <v>2314</v>
      </c>
      <c r="C972" t="s">
        <v>5048</v>
      </c>
      <c r="D972" t="s">
        <v>5049</v>
      </c>
      <c r="E972" t="s">
        <v>4444</v>
      </c>
      <c r="F972" t="s">
        <v>4445</v>
      </c>
      <c r="G972" t="s">
        <v>4525</v>
      </c>
      <c r="H972" t="s">
        <v>4526</v>
      </c>
      <c r="I972" t="s">
        <v>4527</v>
      </c>
      <c r="J972" t="s">
        <v>4528</v>
      </c>
      <c r="K972" t="s">
        <v>4529</v>
      </c>
      <c r="L972" t="s">
        <v>4530</v>
      </c>
      <c r="M972" t="s">
        <v>4531</v>
      </c>
      <c r="N972" t="s">
        <v>5050</v>
      </c>
      <c r="O972" t="s">
        <v>5051</v>
      </c>
      <c r="P972" t="s">
        <v>5052</v>
      </c>
      <c r="Q972" t="s">
        <v>5053</v>
      </c>
      <c r="R972" t="s">
        <v>5054</v>
      </c>
      <c r="S972" t="s">
        <v>5055</v>
      </c>
      <c r="T972" t="s">
        <v>5056</v>
      </c>
    </row>
    <row r="973" spans="1:21">
      <c r="A973" t="s">
        <v>5067</v>
      </c>
      <c r="B973" t="s">
        <v>2316</v>
      </c>
      <c r="C973" t="s">
        <v>5068</v>
      </c>
      <c r="D973" t="s">
        <v>5069</v>
      </c>
      <c r="E973" t="s">
        <v>4444</v>
      </c>
      <c r="F973" t="s">
        <v>4445</v>
      </c>
      <c r="G973" t="s">
        <v>4525</v>
      </c>
      <c r="H973" t="s">
        <v>4526</v>
      </c>
      <c r="I973" t="s">
        <v>4527</v>
      </c>
      <c r="J973" t="s">
        <v>4528</v>
      </c>
      <c r="K973" t="s">
        <v>4529</v>
      </c>
      <c r="L973" t="s">
        <v>4530</v>
      </c>
      <c r="M973" t="s">
        <v>4531</v>
      </c>
      <c r="N973" t="s">
        <v>5050</v>
      </c>
      <c r="O973" t="s">
        <v>5051</v>
      </c>
      <c r="P973" t="s">
        <v>5052</v>
      </c>
      <c r="Q973" t="s">
        <v>5053</v>
      </c>
      <c r="R973" t="s">
        <v>5054</v>
      </c>
      <c r="S973" t="s">
        <v>5070</v>
      </c>
      <c r="T973" t="s">
        <v>5071</v>
      </c>
      <c r="U973" t="s">
        <v>5072</v>
      </c>
    </row>
    <row r="974" spans="1:21">
      <c r="A974" t="s">
        <v>5073</v>
      </c>
      <c r="B974" t="s">
        <v>2319</v>
      </c>
      <c r="C974" t="s">
        <v>5068</v>
      </c>
      <c r="D974" t="s">
        <v>5069</v>
      </c>
      <c r="E974" t="s">
        <v>4444</v>
      </c>
      <c r="F974" t="s">
        <v>4445</v>
      </c>
      <c r="G974" t="s">
        <v>4525</v>
      </c>
      <c r="H974" t="s">
        <v>4526</v>
      </c>
      <c r="I974" t="s">
        <v>4527</v>
      </c>
      <c r="J974" t="s">
        <v>4528</v>
      </c>
      <c r="K974" t="s">
        <v>4529</v>
      </c>
      <c r="L974" t="s">
        <v>4530</v>
      </c>
      <c r="M974" t="s">
        <v>4531</v>
      </c>
      <c r="N974" t="s">
        <v>5050</v>
      </c>
      <c r="O974" t="s">
        <v>5051</v>
      </c>
      <c r="P974" t="s">
        <v>5052</v>
      </c>
      <c r="Q974" t="s">
        <v>5053</v>
      </c>
      <c r="R974" t="s">
        <v>5054</v>
      </c>
      <c r="S974" t="s">
        <v>5070</v>
      </c>
      <c r="T974" t="s">
        <v>5071</v>
      </c>
      <c r="U974" t="s">
        <v>5072</v>
      </c>
    </row>
    <row r="975" spans="1:21">
      <c r="A975" t="s">
        <v>5074</v>
      </c>
      <c r="B975" t="s">
        <v>2321</v>
      </c>
      <c r="C975" t="s">
        <v>5068</v>
      </c>
      <c r="D975" t="s">
        <v>5069</v>
      </c>
      <c r="E975" t="s">
        <v>4444</v>
      </c>
      <c r="F975" t="s">
        <v>4445</v>
      </c>
      <c r="G975" t="s">
        <v>4525</v>
      </c>
      <c r="H975" t="s">
        <v>4526</v>
      </c>
      <c r="I975" t="s">
        <v>4527</v>
      </c>
      <c r="J975" t="s">
        <v>4528</v>
      </c>
      <c r="K975" t="s">
        <v>4529</v>
      </c>
      <c r="L975" t="s">
        <v>4530</v>
      </c>
      <c r="M975" t="s">
        <v>4531</v>
      </c>
      <c r="N975" t="s">
        <v>5050</v>
      </c>
      <c r="O975" t="s">
        <v>5051</v>
      </c>
      <c r="P975" t="s">
        <v>5052</v>
      </c>
      <c r="Q975" t="s">
        <v>5053</v>
      </c>
      <c r="R975" t="s">
        <v>5054</v>
      </c>
      <c r="S975" t="s">
        <v>5070</v>
      </c>
      <c r="T975" t="s">
        <v>5071</v>
      </c>
      <c r="U975" t="s">
        <v>5072</v>
      </c>
    </row>
    <row r="976" spans="1:21">
      <c r="A976" t="s">
        <v>5075</v>
      </c>
      <c r="B976" t="s">
        <v>2323</v>
      </c>
      <c r="C976" t="s">
        <v>5068</v>
      </c>
      <c r="D976" t="s">
        <v>5069</v>
      </c>
      <c r="E976" t="s">
        <v>4444</v>
      </c>
      <c r="F976" t="s">
        <v>4445</v>
      </c>
      <c r="G976" t="s">
        <v>4525</v>
      </c>
      <c r="H976" t="s">
        <v>4526</v>
      </c>
      <c r="I976" t="s">
        <v>4527</v>
      </c>
      <c r="J976" t="s">
        <v>4528</v>
      </c>
      <c r="K976" t="s">
        <v>4529</v>
      </c>
      <c r="L976" t="s">
        <v>4530</v>
      </c>
      <c r="M976" t="s">
        <v>4531</v>
      </c>
      <c r="N976" t="s">
        <v>5050</v>
      </c>
      <c r="O976" t="s">
        <v>5051</v>
      </c>
      <c r="P976" t="s">
        <v>5052</v>
      </c>
      <c r="Q976" t="s">
        <v>5053</v>
      </c>
      <c r="R976" t="s">
        <v>5054</v>
      </c>
      <c r="S976" t="s">
        <v>5070</v>
      </c>
      <c r="T976" t="s">
        <v>5071</v>
      </c>
      <c r="U976" t="s">
        <v>5072</v>
      </c>
    </row>
    <row r="977" spans="1:21">
      <c r="A977" t="s">
        <v>5076</v>
      </c>
      <c r="B977" t="s">
        <v>2325</v>
      </c>
      <c r="C977" t="s">
        <v>5068</v>
      </c>
      <c r="D977" t="s">
        <v>5069</v>
      </c>
      <c r="E977" t="s">
        <v>4444</v>
      </c>
      <c r="F977" t="s">
        <v>4445</v>
      </c>
      <c r="G977" t="s">
        <v>4525</v>
      </c>
      <c r="H977" t="s">
        <v>4526</v>
      </c>
      <c r="I977" t="s">
        <v>4527</v>
      </c>
      <c r="J977" t="s">
        <v>4528</v>
      </c>
      <c r="K977" t="s">
        <v>4529</v>
      </c>
      <c r="L977" t="s">
        <v>4530</v>
      </c>
      <c r="M977" t="s">
        <v>4531</v>
      </c>
      <c r="N977" t="s">
        <v>5050</v>
      </c>
      <c r="O977" t="s">
        <v>5051</v>
      </c>
      <c r="P977" t="s">
        <v>5052</v>
      </c>
      <c r="Q977" t="s">
        <v>5053</v>
      </c>
      <c r="R977" t="s">
        <v>5054</v>
      </c>
      <c r="S977" t="s">
        <v>5070</v>
      </c>
      <c r="T977" t="s">
        <v>5071</v>
      </c>
      <c r="U977" t="s">
        <v>5072</v>
      </c>
    </row>
    <row r="978" spans="1:21">
      <c r="A978" t="s">
        <v>5077</v>
      </c>
      <c r="B978" t="s">
        <v>2327</v>
      </c>
      <c r="C978" t="s">
        <v>5068</v>
      </c>
      <c r="D978" t="s">
        <v>5069</v>
      </c>
      <c r="E978" t="s">
        <v>4444</v>
      </c>
      <c r="F978" t="s">
        <v>4445</v>
      </c>
      <c r="G978" t="s">
        <v>4525</v>
      </c>
      <c r="H978" t="s">
        <v>4526</v>
      </c>
      <c r="I978" t="s">
        <v>4527</v>
      </c>
      <c r="J978" t="s">
        <v>4528</v>
      </c>
      <c r="K978" t="s">
        <v>4529</v>
      </c>
      <c r="L978" t="s">
        <v>4530</v>
      </c>
      <c r="M978" t="s">
        <v>4531</v>
      </c>
      <c r="N978" t="s">
        <v>5050</v>
      </c>
      <c r="O978" t="s">
        <v>5051</v>
      </c>
      <c r="P978" t="s">
        <v>5052</v>
      </c>
      <c r="Q978" t="s">
        <v>5053</v>
      </c>
      <c r="R978" t="s">
        <v>5054</v>
      </c>
      <c r="S978" t="s">
        <v>5070</v>
      </c>
      <c r="T978" t="s">
        <v>5071</v>
      </c>
      <c r="U978" t="s">
        <v>5072</v>
      </c>
    </row>
    <row r="979" spans="1:21">
      <c r="A979" t="s">
        <v>5078</v>
      </c>
      <c r="B979" t="s">
        <v>2329</v>
      </c>
      <c r="C979" t="s">
        <v>5068</v>
      </c>
      <c r="D979" t="s">
        <v>5069</v>
      </c>
      <c r="E979" t="s">
        <v>4444</v>
      </c>
      <c r="F979" t="s">
        <v>4445</v>
      </c>
      <c r="G979" t="s">
        <v>4525</v>
      </c>
      <c r="H979" t="s">
        <v>4526</v>
      </c>
      <c r="I979" t="s">
        <v>4527</v>
      </c>
      <c r="J979" t="s">
        <v>4528</v>
      </c>
      <c r="K979" t="s">
        <v>4529</v>
      </c>
      <c r="L979" t="s">
        <v>4530</v>
      </c>
      <c r="M979" t="s">
        <v>4531</v>
      </c>
      <c r="N979" t="s">
        <v>5050</v>
      </c>
      <c r="O979" t="s">
        <v>5051</v>
      </c>
      <c r="P979" t="s">
        <v>5052</v>
      </c>
      <c r="Q979" t="s">
        <v>5053</v>
      </c>
      <c r="R979" t="s">
        <v>5054</v>
      </c>
      <c r="S979" t="s">
        <v>5070</v>
      </c>
      <c r="T979" t="s">
        <v>5071</v>
      </c>
      <c r="U979" t="s">
        <v>5072</v>
      </c>
    </row>
    <row r="980" spans="1:21">
      <c r="A980" t="s">
        <v>5079</v>
      </c>
      <c r="B980" t="s">
        <v>2331</v>
      </c>
      <c r="C980" t="s">
        <v>5068</v>
      </c>
      <c r="D980" t="s">
        <v>5069</v>
      </c>
      <c r="E980" t="s">
        <v>4444</v>
      </c>
      <c r="F980" t="s">
        <v>4445</v>
      </c>
      <c r="G980" t="s">
        <v>4525</v>
      </c>
      <c r="H980" t="s">
        <v>4526</v>
      </c>
      <c r="I980" t="s">
        <v>4527</v>
      </c>
      <c r="J980" t="s">
        <v>4528</v>
      </c>
      <c r="K980" t="s">
        <v>4529</v>
      </c>
      <c r="L980" t="s">
        <v>4530</v>
      </c>
      <c r="M980" t="s">
        <v>4531</v>
      </c>
      <c r="N980" t="s">
        <v>5050</v>
      </c>
      <c r="O980" t="s">
        <v>5051</v>
      </c>
      <c r="P980" t="s">
        <v>5052</v>
      </c>
      <c r="Q980" t="s">
        <v>5053</v>
      </c>
      <c r="R980" t="s">
        <v>5054</v>
      </c>
      <c r="S980" t="s">
        <v>5070</v>
      </c>
      <c r="T980" t="s">
        <v>5071</v>
      </c>
      <c r="U980" t="s">
        <v>5072</v>
      </c>
    </row>
    <row r="981" spans="1:21">
      <c r="A981" t="s">
        <v>5080</v>
      </c>
      <c r="B981" t="s">
        <v>2333</v>
      </c>
      <c r="C981" t="s">
        <v>5068</v>
      </c>
      <c r="D981" t="s">
        <v>5069</v>
      </c>
      <c r="E981" t="s">
        <v>4444</v>
      </c>
      <c r="F981" t="s">
        <v>4445</v>
      </c>
      <c r="G981" t="s">
        <v>4525</v>
      </c>
      <c r="H981" t="s">
        <v>4526</v>
      </c>
      <c r="I981" t="s">
        <v>4527</v>
      </c>
      <c r="J981" t="s">
        <v>4528</v>
      </c>
      <c r="K981" t="s">
        <v>4529</v>
      </c>
      <c r="L981" t="s">
        <v>4530</v>
      </c>
      <c r="M981" t="s">
        <v>4531</v>
      </c>
      <c r="N981" t="s">
        <v>5050</v>
      </c>
      <c r="O981" t="s">
        <v>5051</v>
      </c>
      <c r="P981" t="s">
        <v>5052</v>
      </c>
      <c r="Q981" t="s">
        <v>5053</v>
      </c>
      <c r="R981" t="s">
        <v>5054</v>
      </c>
      <c r="S981" t="s">
        <v>5070</v>
      </c>
      <c r="T981" t="s">
        <v>5071</v>
      </c>
      <c r="U981" t="s">
        <v>5072</v>
      </c>
    </row>
    <row r="982" spans="1:21">
      <c r="A982" t="s">
        <v>5081</v>
      </c>
      <c r="B982" t="s">
        <v>2335</v>
      </c>
      <c r="C982" t="s">
        <v>5068</v>
      </c>
      <c r="D982" t="s">
        <v>5069</v>
      </c>
      <c r="E982" t="s">
        <v>4444</v>
      </c>
      <c r="F982" t="s">
        <v>4445</v>
      </c>
      <c r="G982" t="s">
        <v>4525</v>
      </c>
      <c r="H982" t="s">
        <v>4526</v>
      </c>
      <c r="I982" t="s">
        <v>4527</v>
      </c>
      <c r="J982" t="s">
        <v>4528</v>
      </c>
      <c r="K982" t="s">
        <v>4529</v>
      </c>
      <c r="L982" t="s">
        <v>4530</v>
      </c>
      <c r="M982" t="s">
        <v>4531</v>
      </c>
      <c r="N982" t="s">
        <v>5050</v>
      </c>
      <c r="O982" t="s">
        <v>5051</v>
      </c>
      <c r="P982" t="s">
        <v>5052</v>
      </c>
      <c r="Q982" t="s">
        <v>5053</v>
      </c>
      <c r="R982" t="s">
        <v>5054</v>
      </c>
      <c r="S982" t="s">
        <v>5070</v>
      </c>
      <c r="T982" t="s">
        <v>5071</v>
      </c>
      <c r="U982" t="s">
        <v>5072</v>
      </c>
    </row>
    <row r="983" spans="1:21">
      <c r="A983" t="s">
        <v>5082</v>
      </c>
      <c r="B983" t="s">
        <v>2337</v>
      </c>
      <c r="C983" t="s">
        <v>5068</v>
      </c>
      <c r="D983" t="s">
        <v>5069</v>
      </c>
      <c r="E983" t="s">
        <v>4444</v>
      </c>
      <c r="F983" t="s">
        <v>4445</v>
      </c>
      <c r="G983" t="s">
        <v>4525</v>
      </c>
      <c r="H983" t="s">
        <v>4526</v>
      </c>
      <c r="I983" t="s">
        <v>4527</v>
      </c>
      <c r="J983" t="s">
        <v>4528</v>
      </c>
      <c r="K983" t="s">
        <v>4529</v>
      </c>
      <c r="L983" t="s">
        <v>4530</v>
      </c>
      <c r="M983" t="s">
        <v>4531</v>
      </c>
      <c r="N983" t="s">
        <v>5050</v>
      </c>
      <c r="O983" t="s">
        <v>5051</v>
      </c>
      <c r="P983" t="s">
        <v>5052</v>
      </c>
      <c r="Q983" t="s">
        <v>5053</v>
      </c>
      <c r="R983" t="s">
        <v>5054</v>
      </c>
      <c r="S983" t="s">
        <v>5070</v>
      </c>
      <c r="T983" t="s">
        <v>5071</v>
      </c>
      <c r="U983" t="s">
        <v>5072</v>
      </c>
    </row>
    <row r="984" spans="1:21">
      <c r="A984" t="s">
        <v>5083</v>
      </c>
      <c r="B984" t="s">
        <v>2339</v>
      </c>
      <c r="C984" t="s">
        <v>5084</v>
      </c>
      <c r="D984" t="s">
        <v>5085</v>
      </c>
      <c r="E984" t="s">
        <v>4444</v>
      </c>
      <c r="F984" t="s">
        <v>4445</v>
      </c>
      <c r="G984" t="s">
        <v>5086</v>
      </c>
      <c r="H984" t="s">
        <v>5087</v>
      </c>
      <c r="I984" t="s">
        <v>5088</v>
      </c>
      <c r="J984" t="s">
        <v>5089</v>
      </c>
      <c r="K984" t="s">
        <v>5090</v>
      </c>
      <c r="L984" t="s">
        <v>5091</v>
      </c>
    </row>
    <row r="985" spans="1:21">
      <c r="A985" t="s">
        <v>2340</v>
      </c>
      <c r="B985" t="s">
        <v>2341</v>
      </c>
      <c r="C985" t="s">
        <v>5092</v>
      </c>
      <c r="D985" t="s">
        <v>5093</v>
      </c>
      <c r="E985" t="s">
        <v>4444</v>
      </c>
      <c r="F985" t="s">
        <v>4470</v>
      </c>
      <c r="G985" t="s">
        <v>4471</v>
      </c>
      <c r="H985" t="s">
        <v>4605</v>
      </c>
      <c r="I985" t="s">
        <v>4606</v>
      </c>
      <c r="J985" t="s">
        <v>4607</v>
      </c>
      <c r="K985" t="s">
        <v>4608</v>
      </c>
      <c r="L985" t="s">
        <v>4609</v>
      </c>
      <c r="M985" t="s">
        <v>5094</v>
      </c>
      <c r="N985" t="s">
        <v>4478</v>
      </c>
      <c r="O985" t="s">
        <v>5094</v>
      </c>
      <c r="P985" t="s">
        <v>5095</v>
      </c>
    </row>
    <row r="986" spans="1:21">
      <c r="A986" t="s">
        <v>2342</v>
      </c>
      <c r="B986" t="s">
        <v>2343</v>
      </c>
      <c r="C986" t="s">
        <v>5092</v>
      </c>
      <c r="D986" t="s">
        <v>5093</v>
      </c>
      <c r="E986" t="s">
        <v>4444</v>
      </c>
      <c r="F986" t="s">
        <v>4470</v>
      </c>
      <c r="G986" t="s">
        <v>4471</v>
      </c>
      <c r="H986" t="s">
        <v>4605</v>
      </c>
      <c r="I986" t="s">
        <v>4606</v>
      </c>
      <c r="J986" t="s">
        <v>4607</v>
      </c>
      <c r="K986" t="s">
        <v>4608</v>
      </c>
      <c r="L986" t="s">
        <v>4609</v>
      </c>
      <c r="M986" t="s">
        <v>5094</v>
      </c>
      <c r="N986" t="s">
        <v>4478</v>
      </c>
      <c r="O986" t="s">
        <v>5094</v>
      </c>
      <c r="P986" t="s">
        <v>5095</v>
      </c>
    </row>
    <row r="987" spans="1:21">
      <c r="A987" t="s">
        <v>2344</v>
      </c>
      <c r="B987" t="s">
        <v>2345</v>
      </c>
      <c r="C987" t="s">
        <v>5096</v>
      </c>
      <c r="D987" t="s">
        <v>5097</v>
      </c>
      <c r="E987" t="s">
        <v>4444</v>
      </c>
      <c r="F987" t="s">
        <v>4445</v>
      </c>
      <c r="G987" t="s">
        <v>4446</v>
      </c>
      <c r="H987" t="s">
        <v>4447</v>
      </c>
      <c r="I987" t="s">
        <v>4448</v>
      </c>
      <c r="J987" t="s">
        <v>4449</v>
      </c>
      <c r="K987" t="s">
        <v>4459</v>
      </c>
      <c r="L987" t="s">
        <v>4460</v>
      </c>
      <c r="M987" t="s">
        <v>4461</v>
      </c>
      <c r="N987" t="s">
        <v>4964</v>
      </c>
      <c r="O987" t="s">
        <v>4965</v>
      </c>
      <c r="P987" t="s">
        <v>5098</v>
      </c>
      <c r="Q987" t="s">
        <v>5099</v>
      </c>
    </row>
    <row r="988" spans="1:21">
      <c r="A988" t="s">
        <v>2346</v>
      </c>
      <c r="B988" t="s">
        <v>2347</v>
      </c>
      <c r="C988" t="s">
        <v>5096</v>
      </c>
      <c r="D988" t="s">
        <v>5097</v>
      </c>
      <c r="E988" t="s">
        <v>4444</v>
      </c>
      <c r="F988" t="s">
        <v>4445</v>
      </c>
      <c r="G988" t="s">
        <v>4446</v>
      </c>
      <c r="H988" t="s">
        <v>4447</v>
      </c>
      <c r="I988" t="s">
        <v>4448</v>
      </c>
      <c r="J988" t="s">
        <v>4449</v>
      </c>
      <c r="K988" t="s">
        <v>4459</v>
      </c>
      <c r="L988" t="s">
        <v>4460</v>
      </c>
      <c r="M988" t="s">
        <v>4461</v>
      </c>
      <c r="N988" t="s">
        <v>4964</v>
      </c>
      <c r="O988" t="s">
        <v>4965</v>
      </c>
      <c r="P988" t="s">
        <v>5098</v>
      </c>
      <c r="Q988" t="s">
        <v>5099</v>
      </c>
    </row>
    <row r="989" spans="1:21">
      <c r="A989" t="s">
        <v>2348</v>
      </c>
      <c r="B989" t="s">
        <v>2349</v>
      </c>
      <c r="C989" t="s">
        <v>5096</v>
      </c>
      <c r="D989" t="s">
        <v>5097</v>
      </c>
      <c r="E989" t="s">
        <v>4444</v>
      </c>
      <c r="F989" t="s">
        <v>4445</v>
      </c>
      <c r="G989" t="s">
        <v>4446</v>
      </c>
      <c r="H989" t="s">
        <v>4447</v>
      </c>
      <c r="I989" t="s">
        <v>4448</v>
      </c>
      <c r="J989" t="s">
        <v>4449</v>
      </c>
      <c r="K989" t="s">
        <v>4459</v>
      </c>
      <c r="L989" t="s">
        <v>4460</v>
      </c>
      <c r="M989" t="s">
        <v>4461</v>
      </c>
      <c r="N989" t="s">
        <v>4964</v>
      </c>
      <c r="O989" t="s">
        <v>4965</v>
      </c>
      <c r="P989" t="s">
        <v>5098</v>
      </c>
      <c r="Q989" t="s">
        <v>5099</v>
      </c>
    </row>
    <row r="990" spans="1:21">
      <c r="A990" t="s">
        <v>2350</v>
      </c>
      <c r="B990" t="s">
        <v>2351</v>
      </c>
      <c r="C990" t="s">
        <v>5096</v>
      </c>
      <c r="D990" t="s">
        <v>5097</v>
      </c>
      <c r="E990" t="s">
        <v>4444</v>
      </c>
      <c r="F990" t="s">
        <v>4445</v>
      </c>
      <c r="G990" t="s">
        <v>4446</v>
      </c>
      <c r="H990" t="s">
        <v>4447</v>
      </c>
      <c r="I990" t="s">
        <v>4448</v>
      </c>
      <c r="J990" t="s">
        <v>4449</v>
      </c>
      <c r="K990" t="s">
        <v>4459</v>
      </c>
      <c r="L990" t="s">
        <v>4460</v>
      </c>
      <c r="M990" t="s">
        <v>4461</v>
      </c>
      <c r="N990" t="s">
        <v>4964</v>
      </c>
      <c r="O990" t="s">
        <v>4965</v>
      </c>
      <c r="P990" t="s">
        <v>5098</v>
      </c>
      <c r="Q990" t="s">
        <v>5099</v>
      </c>
    </row>
    <row r="991" spans="1:21">
      <c r="A991" t="s">
        <v>2354</v>
      </c>
      <c r="B991" t="s">
        <v>2355</v>
      </c>
      <c r="C991" t="s">
        <v>5096</v>
      </c>
      <c r="D991" t="s">
        <v>5097</v>
      </c>
      <c r="E991" t="s">
        <v>4444</v>
      </c>
      <c r="F991" t="s">
        <v>4445</v>
      </c>
      <c r="G991" t="s">
        <v>4446</v>
      </c>
      <c r="H991" t="s">
        <v>4447</v>
      </c>
      <c r="I991" t="s">
        <v>4448</v>
      </c>
      <c r="J991" t="s">
        <v>4449</v>
      </c>
      <c r="K991" t="s">
        <v>4459</v>
      </c>
      <c r="L991" t="s">
        <v>4460</v>
      </c>
      <c r="M991" t="s">
        <v>4461</v>
      </c>
      <c r="N991" t="s">
        <v>4964</v>
      </c>
      <c r="O991" t="s">
        <v>4965</v>
      </c>
      <c r="P991" t="s">
        <v>5098</v>
      </c>
      <c r="Q991" t="s">
        <v>5099</v>
      </c>
    </row>
    <row r="992" spans="1:21">
      <c r="A992" t="s">
        <v>2356</v>
      </c>
      <c r="B992" t="s">
        <v>2357</v>
      </c>
      <c r="C992" t="s">
        <v>5096</v>
      </c>
      <c r="D992" t="s">
        <v>5097</v>
      </c>
      <c r="E992" t="s">
        <v>4444</v>
      </c>
      <c r="F992" t="s">
        <v>4445</v>
      </c>
      <c r="G992" t="s">
        <v>4446</v>
      </c>
      <c r="H992" t="s">
        <v>4447</v>
      </c>
      <c r="I992" t="s">
        <v>4448</v>
      </c>
      <c r="J992" t="s">
        <v>4449</v>
      </c>
      <c r="K992" t="s">
        <v>4459</v>
      </c>
      <c r="L992" t="s">
        <v>4460</v>
      </c>
      <c r="M992" t="s">
        <v>4461</v>
      </c>
      <c r="N992" t="s">
        <v>4964</v>
      </c>
      <c r="O992" t="s">
        <v>4965</v>
      </c>
      <c r="P992" t="s">
        <v>5098</v>
      </c>
      <c r="Q992" t="s">
        <v>5099</v>
      </c>
    </row>
    <row r="993" spans="1:17">
      <c r="A993" t="s">
        <v>2358</v>
      </c>
      <c r="B993" t="s">
        <v>2359</v>
      </c>
      <c r="C993" t="s">
        <v>5096</v>
      </c>
      <c r="D993" t="s">
        <v>5097</v>
      </c>
      <c r="E993" t="s">
        <v>4444</v>
      </c>
      <c r="F993" t="s">
        <v>4445</v>
      </c>
      <c r="G993" t="s">
        <v>4446</v>
      </c>
      <c r="H993" t="s">
        <v>4447</v>
      </c>
      <c r="I993" t="s">
        <v>4448</v>
      </c>
      <c r="J993" t="s">
        <v>4449</v>
      </c>
      <c r="K993" t="s">
        <v>4459</v>
      </c>
      <c r="L993" t="s">
        <v>4460</v>
      </c>
      <c r="M993" t="s">
        <v>4461</v>
      </c>
      <c r="N993" t="s">
        <v>4964</v>
      </c>
      <c r="O993" t="s">
        <v>4965</v>
      </c>
      <c r="P993" t="s">
        <v>5098</v>
      </c>
      <c r="Q993" t="s">
        <v>5099</v>
      </c>
    </row>
    <row r="994" spans="1:17">
      <c r="A994" t="s">
        <v>2362</v>
      </c>
      <c r="B994" t="s">
        <v>2363</v>
      </c>
      <c r="C994" t="s">
        <v>5096</v>
      </c>
      <c r="D994" t="s">
        <v>5097</v>
      </c>
      <c r="E994" t="s">
        <v>4444</v>
      </c>
      <c r="F994" t="s">
        <v>4445</v>
      </c>
      <c r="G994" t="s">
        <v>4446</v>
      </c>
      <c r="H994" t="s">
        <v>4447</v>
      </c>
      <c r="I994" t="s">
        <v>4448</v>
      </c>
      <c r="J994" t="s">
        <v>4449</v>
      </c>
      <c r="K994" t="s">
        <v>4459</v>
      </c>
      <c r="L994" t="s">
        <v>4460</v>
      </c>
      <c r="M994" t="s">
        <v>4461</v>
      </c>
      <c r="N994" t="s">
        <v>4964</v>
      </c>
      <c r="O994" t="s">
        <v>4965</v>
      </c>
      <c r="P994" t="s">
        <v>5098</v>
      </c>
      <c r="Q994" t="s">
        <v>5099</v>
      </c>
    </row>
    <row r="995" spans="1:17">
      <c r="A995" t="s">
        <v>2364</v>
      </c>
      <c r="B995" t="s">
        <v>2365</v>
      </c>
      <c r="C995" t="s">
        <v>5096</v>
      </c>
      <c r="D995" t="s">
        <v>5097</v>
      </c>
      <c r="E995" t="s">
        <v>4444</v>
      </c>
      <c r="F995" t="s">
        <v>4445</v>
      </c>
      <c r="G995" t="s">
        <v>4446</v>
      </c>
      <c r="H995" t="s">
        <v>4447</v>
      </c>
      <c r="I995" t="s">
        <v>4448</v>
      </c>
      <c r="J995" t="s">
        <v>4449</v>
      </c>
      <c r="K995" t="s">
        <v>4459</v>
      </c>
      <c r="L995" t="s">
        <v>4460</v>
      </c>
      <c r="M995" t="s">
        <v>4461</v>
      </c>
      <c r="N995" t="s">
        <v>4964</v>
      </c>
      <c r="O995" t="s">
        <v>4965</v>
      </c>
      <c r="P995" t="s">
        <v>5098</v>
      </c>
      <c r="Q995" t="s">
        <v>5099</v>
      </c>
    </row>
    <row r="996" spans="1:17">
      <c r="A996" t="s">
        <v>2366</v>
      </c>
      <c r="B996" t="s">
        <v>2367</v>
      </c>
      <c r="C996" t="s">
        <v>5096</v>
      </c>
      <c r="D996" t="s">
        <v>5097</v>
      </c>
      <c r="E996" t="s">
        <v>4444</v>
      </c>
      <c r="F996" t="s">
        <v>4445</v>
      </c>
      <c r="G996" t="s">
        <v>4446</v>
      </c>
      <c r="H996" t="s">
        <v>4447</v>
      </c>
      <c r="I996" t="s">
        <v>4448</v>
      </c>
      <c r="J996" t="s">
        <v>4449</v>
      </c>
      <c r="K996" t="s">
        <v>4459</v>
      </c>
      <c r="L996" t="s">
        <v>4460</v>
      </c>
      <c r="M996" t="s">
        <v>4461</v>
      </c>
      <c r="N996" t="s">
        <v>4964</v>
      </c>
      <c r="O996" t="s">
        <v>4965</v>
      </c>
      <c r="P996" t="s">
        <v>5098</v>
      </c>
      <c r="Q996" t="s">
        <v>5099</v>
      </c>
    </row>
    <row r="997" spans="1:17">
      <c r="A997" t="s">
        <v>2368</v>
      </c>
      <c r="B997" t="s">
        <v>2369</v>
      </c>
      <c r="C997" t="s">
        <v>5096</v>
      </c>
      <c r="D997" t="s">
        <v>5097</v>
      </c>
      <c r="E997" t="s">
        <v>4444</v>
      </c>
      <c r="F997" t="s">
        <v>4445</v>
      </c>
      <c r="G997" t="s">
        <v>4446</v>
      </c>
      <c r="H997" t="s">
        <v>4447</v>
      </c>
      <c r="I997" t="s">
        <v>4448</v>
      </c>
      <c r="J997" t="s">
        <v>4449</v>
      </c>
      <c r="K997" t="s">
        <v>4459</v>
      </c>
      <c r="L997" t="s">
        <v>4460</v>
      </c>
      <c r="M997" t="s">
        <v>4461</v>
      </c>
      <c r="N997" t="s">
        <v>4964</v>
      </c>
      <c r="O997" t="s">
        <v>4965</v>
      </c>
      <c r="P997" t="s">
        <v>5098</v>
      </c>
      <c r="Q997" t="s">
        <v>5099</v>
      </c>
    </row>
    <row r="998" spans="1:17">
      <c r="A998" t="s">
        <v>2372</v>
      </c>
      <c r="B998" t="s">
        <v>2373</v>
      </c>
      <c r="C998" t="s">
        <v>5096</v>
      </c>
      <c r="D998" t="s">
        <v>5097</v>
      </c>
      <c r="E998" t="s">
        <v>4444</v>
      </c>
      <c r="F998" t="s">
        <v>4445</v>
      </c>
      <c r="G998" t="s">
        <v>4446</v>
      </c>
      <c r="H998" t="s">
        <v>4447</v>
      </c>
      <c r="I998" t="s">
        <v>4448</v>
      </c>
      <c r="J998" t="s">
        <v>4449</v>
      </c>
      <c r="K998" t="s">
        <v>4459</v>
      </c>
      <c r="L998" t="s">
        <v>4460</v>
      </c>
      <c r="M998" t="s">
        <v>4461</v>
      </c>
      <c r="N998" t="s">
        <v>4964</v>
      </c>
      <c r="O998" t="s">
        <v>4965</v>
      </c>
      <c r="P998" t="s">
        <v>5098</v>
      </c>
      <c r="Q998" t="s">
        <v>5099</v>
      </c>
    </row>
    <row r="999" spans="1:17">
      <c r="A999" t="s">
        <v>2374</v>
      </c>
      <c r="B999" t="s">
        <v>2375</v>
      </c>
      <c r="C999" t="s">
        <v>5096</v>
      </c>
      <c r="D999" t="s">
        <v>5097</v>
      </c>
      <c r="E999" t="s">
        <v>4444</v>
      </c>
      <c r="F999" t="s">
        <v>4445</v>
      </c>
      <c r="G999" t="s">
        <v>4446</v>
      </c>
      <c r="H999" t="s">
        <v>4447</v>
      </c>
      <c r="I999" t="s">
        <v>4448</v>
      </c>
      <c r="J999" t="s">
        <v>4449</v>
      </c>
      <c r="K999" t="s">
        <v>4459</v>
      </c>
      <c r="L999" t="s">
        <v>4460</v>
      </c>
      <c r="M999" t="s">
        <v>4461</v>
      </c>
      <c r="N999" t="s">
        <v>4964</v>
      </c>
      <c r="O999" t="s">
        <v>4965</v>
      </c>
      <c r="P999" t="s">
        <v>5098</v>
      </c>
      <c r="Q999" t="s">
        <v>5099</v>
      </c>
    </row>
    <row r="1000" spans="1:17">
      <c r="A1000" t="s">
        <v>2376</v>
      </c>
      <c r="B1000" t="s">
        <v>2377</v>
      </c>
      <c r="C1000" t="s">
        <v>5096</v>
      </c>
      <c r="D1000" t="s">
        <v>5097</v>
      </c>
      <c r="E1000" t="s">
        <v>4444</v>
      </c>
      <c r="F1000" t="s">
        <v>4445</v>
      </c>
      <c r="G1000" t="s">
        <v>4446</v>
      </c>
      <c r="H1000" t="s">
        <v>4447</v>
      </c>
      <c r="I1000" t="s">
        <v>4448</v>
      </c>
      <c r="J1000" t="s">
        <v>4449</v>
      </c>
      <c r="K1000" t="s">
        <v>4459</v>
      </c>
      <c r="L1000" t="s">
        <v>4460</v>
      </c>
      <c r="M1000" t="s">
        <v>4461</v>
      </c>
      <c r="N1000" t="s">
        <v>4964</v>
      </c>
      <c r="O1000" t="s">
        <v>4965</v>
      </c>
      <c r="P1000" t="s">
        <v>5098</v>
      </c>
      <c r="Q1000" t="s">
        <v>5099</v>
      </c>
    </row>
    <row r="1001" spans="1:17">
      <c r="A1001" t="s">
        <v>2380</v>
      </c>
      <c r="B1001" t="s">
        <v>2381</v>
      </c>
      <c r="C1001" t="s">
        <v>5096</v>
      </c>
      <c r="D1001" t="s">
        <v>5097</v>
      </c>
      <c r="E1001" t="s">
        <v>4444</v>
      </c>
      <c r="F1001" t="s">
        <v>4445</v>
      </c>
      <c r="G1001" t="s">
        <v>4446</v>
      </c>
      <c r="H1001" t="s">
        <v>4447</v>
      </c>
      <c r="I1001" t="s">
        <v>4448</v>
      </c>
      <c r="J1001" t="s">
        <v>4449</v>
      </c>
      <c r="K1001" t="s">
        <v>4459</v>
      </c>
      <c r="L1001" t="s">
        <v>4460</v>
      </c>
      <c r="M1001" t="s">
        <v>4461</v>
      </c>
      <c r="N1001" t="s">
        <v>4964</v>
      </c>
      <c r="O1001" t="s">
        <v>4965</v>
      </c>
      <c r="P1001" t="s">
        <v>5098</v>
      </c>
      <c r="Q1001" t="s">
        <v>5099</v>
      </c>
    </row>
    <row r="1002" spans="1:17">
      <c r="A1002" t="s">
        <v>2382</v>
      </c>
      <c r="B1002" t="s">
        <v>2383</v>
      </c>
      <c r="C1002" t="s">
        <v>5100</v>
      </c>
      <c r="D1002" t="s">
        <v>5101</v>
      </c>
      <c r="E1002" t="s">
        <v>4444</v>
      </c>
      <c r="F1002" t="s">
        <v>4470</v>
      </c>
      <c r="G1002" t="s">
        <v>4471</v>
      </c>
      <c r="H1002" t="s">
        <v>4605</v>
      </c>
      <c r="I1002" t="s">
        <v>5103</v>
      </c>
      <c r="J1002" t="s">
        <v>5104</v>
      </c>
      <c r="K1002" t="s">
        <v>5105</v>
      </c>
      <c r="L1002" t="s">
        <v>5106</v>
      </c>
      <c r="M1002" t="s">
        <v>5107</v>
      </c>
    </row>
    <row r="1003" spans="1:17">
      <c r="A1003" t="s">
        <v>2384</v>
      </c>
      <c r="B1003" t="s">
        <v>2385</v>
      </c>
      <c r="C1003" t="s">
        <v>5100</v>
      </c>
      <c r="D1003" t="s">
        <v>5101</v>
      </c>
      <c r="E1003" t="s">
        <v>4444</v>
      </c>
      <c r="F1003" t="s">
        <v>4470</v>
      </c>
      <c r="G1003" t="s">
        <v>4471</v>
      </c>
      <c r="H1003" t="s">
        <v>4605</v>
      </c>
      <c r="I1003" t="s">
        <v>5103</v>
      </c>
      <c r="J1003" t="s">
        <v>5104</v>
      </c>
      <c r="K1003" t="s">
        <v>5105</v>
      </c>
      <c r="L1003" t="s">
        <v>5106</v>
      </c>
      <c r="M1003" t="s">
        <v>5107</v>
      </c>
    </row>
    <row r="1004" spans="1:17">
      <c r="A1004" t="s">
        <v>2386</v>
      </c>
      <c r="B1004" t="s">
        <v>2387</v>
      </c>
      <c r="C1004" t="s">
        <v>5100</v>
      </c>
      <c r="D1004" t="s">
        <v>5101</v>
      </c>
      <c r="E1004" t="s">
        <v>4444</v>
      </c>
      <c r="F1004" t="s">
        <v>4470</v>
      </c>
      <c r="G1004" t="s">
        <v>4471</v>
      </c>
      <c r="H1004" t="s">
        <v>4605</v>
      </c>
      <c r="I1004" t="s">
        <v>5103</v>
      </c>
      <c r="J1004" t="s">
        <v>5104</v>
      </c>
      <c r="K1004" t="s">
        <v>5105</v>
      </c>
      <c r="L1004" t="s">
        <v>5106</v>
      </c>
      <c r="M1004" t="s">
        <v>5107</v>
      </c>
    </row>
    <row r="1005" spans="1:17">
      <c r="A1005" t="s">
        <v>2388</v>
      </c>
      <c r="B1005" t="s">
        <v>2389</v>
      </c>
      <c r="C1005" t="s">
        <v>4631</v>
      </c>
      <c r="D1005" t="s">
        <v>5108</v>
      </c>
      <c r="E1005" t="s">
        <v>4444</v>
      </c>
      <c r="F1005" t="s">
        <v>4445</v>
      </c>
      <c r="G1005" t="s">
        <v>4525</v>
      </c>
      <c r="H1005" t="s">
        <v>4614</v>
      </c>
      <c r="I1005" t="s">
        <v>4615</v>
      </c>
      <c r="J1005" t="s">
        <v>4633</v>
      </c>
      <c r="K1005" t="s">
        <v>4634</v>
      </c>
      <c r="L1005" t="s">
        <v>4635</v>
      </c>
      <c r="M1005" t="s">
        <v>4636</v>
      </c>
      <c r="N1005" t="s">
        <v>4637</v>
      </c>
    </row>
    <row r="1006" spans="1:17">
      <c r="A1006" t="s">
        <v>2390</v>
      </c>
      <c r="B1006" t="s">
        <v>2391</v>
      </c>
      <c r="C1006" t="s">
        <v>4631</v>
      </c>
      <c r="D1006" t="s">
        <v>5108</v>
      </c>
      <c r="E1006" t="s">
        <v>4444</v>
      </c>
      <c r="F1006" t="s">
        <v>4445</v>
      </c>
      <c r="G1006" t="s">
        <v>4525</v>
      </c>
      <c r="H1006" t="s">
        <v>4614</v>
      </c>
      <c r="I1006" t="s">
        <v>4615</v>
      </c>
      <c r="J1006" t="s">
        <v>4633</v>
      </c>
      <c r="K1006" t="s">
        <v>4634</v>
      </c>
      <c r="L1006" t="s">
        <v>4635</v>
      </c>
      <c r="M1006" t="s">
        <v>4636</v>
      </c>
      <c r="N1006" t="s">
        <v>4637</v>
      </c>
    </row>
    <row r="1007" spans="1:17">
      <c r="A1007" t="s">
        <v>2392</v>
      </c>
      <c r="B1007" t="s">
        <v>2393</v>
      </c>
      <c r="C1007" t="s">
        <v>4631</v>
      </c>
      <c r="D1007" t="s">
        <v>5108</v>
      </c>
      <c r="E1007" t="s">
        <v>4444</v>
      </c>
      <c r="F1007" t="s">
        <v>4445</v>
      </c>
      <c r="G1007" t="s">
        <v>4525</v>
      </c>
      <c r="H1007" t="s">
        <v>4614</v>
      </c>
      <c r="I1007" t="s">
        <v>4615</v>
      </c>
      <c r="J1007" t="s">
        <v>4633</v>
      </c>
      <c r="K1007" t="s">
        <v>4634</v>
      </c>
      <c r="L1007" t="s">
        <v>4635</v>
      </c>
      <c r="M1007" t="s">
        <v>4636</v>
      </c>
      <c r="N1007" t="s">
        <v>4637</v>
      </c>
    </row>
    <row r="1008" spans="1:17">
      <c r="A1008" t="s">
        <v>2394</v>
      </c>
      <c r="B1008" t="s">
        <v>2395</v>
      </c>
      <c r="C1008" t="s">
        <v>4631</v>
      </c>
      <c r="D1008" t="s">
        <v>5108</v>
      </c>
      <c r="E1008" t="s">
        <v>4444</v>
      </c>
      <c r="F1008" t="s">
        <v>4445</v>
      </c>
      <c r="G1008" t="s">
        <v>4525</v>
      </c>
      <c r="H1008" t="s">
        <v>4614</v>
      </c>
      <c r="I1008" t="s">
        <v>4615</v>
      </c>
      <c r="J1008" t="s">
        <v>4633</v>
      </c>
      <c r="K1008" t="s">
        <v>4634</v>
      </c>
      <c r="L1008" t="s">
        <v>4635</v>
      </c>
      <c r="M1008" t="s">
        <v>4636</v>
      </c>
      <c r="N1008" t="s">
        <v>4637</v>
      </c>
    </row>
    <row r="1009" spans="1:14">
      <c r="A1009" t="s">
        <v>2396</v>
      </c>
      <c r="B1009" t="s">
        <v>2397</v>
      </c>
      <c r="C1009" t="s">
        <v>4631</v>
      </c>
      <c r="D1009" t="s">
        <v>5108</v>
      </c>
      <c r="E1009" t="s">
        <v>4444</v>
      </c>
      <c r="F1009" t="s">
        <v>4445</v>
      </c>
      <c r="G1009" t="s">
        <v>4525</v>
      </c>
      <c r="H1009" t="s">
        <v>4614</v>
      </c>
      <c r="I1009" t="s">
        <v>4615</v>
      </c>
      <c r="J1009" t="s">
        <v>4633</v>
      </c>
      <c r="K1009" t="s">
        <v>4634</v>
      </c>
      <c r="L1009" t="s">
        <v>4635</v>
      </c>
      <c r="M1009" t="s">
        <v>4636</v>
      </c>
      <c r="N1009" t="s">
        <v>4637</v>
      </c>
    </row>
    <row r="1010" spans="1:14">
      <c r="A1010" t="s">
        <v>2398</v>
      </c>
      <c r="B1010" t="s">
        <v>2399</v>
      </c>
      <c r="C1010" t="s">
        <v>4631</v>
      </c>
      <c r="D1010" t="s">
        <v>5108</v>
      </c>
      <c r="E1010" t="s">
        <v>4444</v>
      </c>
      <c r="F1010" t="s">
        <v>4445</v>
      </c>
      <c r="G1010" t="s">
        <v>4525</v>
      </c>
      <c r="H1010" t="s">
        <v>4614</v>
      </c>
      <c r="I1010" t="s">
        <v>4615</v>
      </c>
      <c r="J1010" t="s">
        <v>4633</v>
      </c>
      <c r="K1010" t="s">
        <v>4634</v>
      </c>
      <c r="L1010" t="s">
        <v>4635</v>
      </c>
      <c r="M1010" t="s">
        <v>4636</v>
      </c>
      <c r="N1010" t="s">
        <v>4637</v>
      </c>
    </row>
    <row r="1011" spans="1:14">
      <c r="A1011" t="s">
        <v>2400</v>
      </c>
      <c r="B1011" t="s">
        <v>2401</v>
      </c>
      <c r="C1011" t="s">
        <v>4631</v>
      </c>
      <c r="D1011" t="s">
        <v>5108</v>
      </c>
      <c r="E1011" t="s">
        <v>4444</v>
      </c>
      <c r="F1011" t="s">
        <v>4445</v>
      </c>
      <c r="G1011" t="s">
        <v>4525</v>
      </c>
      <c r="H1011" t="s">
        <v>4614</v>
      </c>
      <c r="I1011" t="s">
        <v>4615</v>
      </c>
      <c r="J1011" t="s">
        <v>4633</v>
      </c>
      <c r="K1011" t="s">
        <v>4634</v>
      </c>
      <c r="L1011" t="s">
        <v>4635</v>
      </c>
      <c r="M1011" t="s">
        <v>4636</v>
      </c>
      <c r="N1011" t="s">
        <v>4637</v>
      </c>
    </row>
    <row r="1012" spans="1:14">
      <c r="A1012" t="s">
        <v>2402</v>
      </c>
      <c r="B1012" t="s">
        <v>2403</v>
      </c>
      <c r="C1012" t="s">
        <v>4631</v>
      </c>
      <c r="D1012" t="s">
        <v>5108</v>
      </c>
      <c r="E1012" t="s">
        <v>4444</v>
      </c>
      <c r="F1012" t="s">
        <v>4445</v>
      </c>
      <c r="G1012" t="s">
        <v>4525</v>
      </c>
      <c r="H1012" t="s">
        <v>4614</v>
      </c>
      <c r="I1012" t="s">
        <v>4615</v>
      </c>
      <c r="J1012" t="s">
        <v>4633</v>
      </c>
      <c r="K1012" t="s">
        <v>4634</v>
      </c>
      <c r="L1012" t="s">
        <v>4635</v>
      </c>
      <c r="M1012" t="s">
        <v>4636</v>
      </c>
      <c r="N1012" t="s">
        <v>4637</v>
      </c>
    </row>
    <row r="1013" spans="1:14">
      <c r="A1013" t="s">
        <v>2404</v>
      </c>
      <c r="B1013" t="s">
        <v>2405</v>
      </c>
      <c r="C1013" t="s">
        <v>4631</v>
      </c>
      <c r="D1013" t="s">
        <v>5108</v>
      </c>
      <c r="E1013" t="s">
        <v>4444</v>
      </c>
      <c r="F1013" t="s">
        <v>4445</v>
      </c>
      <c r="G1013" t="s">
        <v>4525</v>
      </c>
      <c r="H1013" t="s">
        <v>4614</v>
      </c>
      <c r="I1013" t="s">
        <v>4615</v>
      </c>
      <c r="J1013" t="s">
        <v>4633</v>
      </c>
      <c r="K1013" t="s">
        <v>4634</v>
      </c>
      <c r="L1013" t="s">
        <v>4635</v>
      </c>
      <c r="M1013" t="s">
        <v>4636</v>
      </c>
      <c r="N1013" t="s">
        <v>4637</v>
      </c>
    </row>
    <row r="1014" spans="1:14">
      <c r="A1014" t="s">
        <v>2406</v>
      </c>
      <c r="B1014" t="s">
        <v>2407</v>
      </c>
      <c r="C1014" t="s">
        <v>4631</v>
      </c>
      <c r="D1014" t="s">
        <v>5108</v>
      </c>
      <c r="E1014" t="s">
        <v>4444</v>
      </c>
      <c r="F1014" t="s">
        <v>4445</v>
      </c>
      <c r="G1014" t="s">
        <v>4525</v>
      </c>
      <c r="H1014" t="s">
        <v>4614</v>
      </c>
      <c r="I1014" t="s">
        <v>4615</v>
      </c>
      <c r="J1014" t="s">
        <v>4633</v>
      </c>
      <c r="K1014" t="s">
        <v>4634</v>
      </c>
      <c r="L1014" t="s">
        <v>4635</v>
      </c>
      <c r="M1014" t="s">
        <v>4636</v>
      </c>
      <c r="N1014" t="s">
        <v>4637</v>
      </c>
    </row>
    <row r="1015" spans="1:14">
      <c r="A1015" t="s">
        <v>2408</v>
      </c>
      <c r="B1015" t="s">
        <v>2409</v>
      </c>
      <c r="C1015" t="s">
        <v>4631</v>
      </c>
      <c r="D1015" t="s">
        <v>5108</v>
      </c>
      <c r="E1015" t="s">
        <v>4444</v>
      </c>
      <c r="F1015" t="s">
        <v>4445</v>
      </c>
      <c r="G1015" t="s">
        <v>4525</v>
      </c>
      <c r="H1015" t="s">
        <v>4614</v>
      </c>
      <c r="I1015" t="s">
        <v>4615</v>
      </c>
      <c r="J1015" t="s">
        <v>4633</v>
      </c>
      <c r="K1015" t="s">
        <v>4634</v>
      </c>
      <c r="L1015" t="s">
        <v>4635</v>
      </c>
      <c r="M1015" t="s">
        <v>4636</v>
      </c>
      <c r="N1015" t="s">
        <v>4637</v>
      </c>
    </row>
    <row r="1016" spans="1:14">
      <c r="A1016" t="s">
        <v>2410</v>
      </c>
      <c r="B1016" t="s">
        <v>2411</v>
      </c>
      <c r="C1016" t="s">
        <v>4631</v>
      </c>
      <c r="D1016" t="s">
        <v>5108</v>
      </c>
      <c r="E1016" t="s">
        <v>4444</v>
      </c>
      <c r="F1016" t="s">
        <v>4445</v>
      </c>
      <c r="G1016" t="s">
        <v>4525</v>
      </c>
      <c r="H1016" t="s">
        <v>4614</v>
      </c>
      <c r="I1016" t="s">
        <v>4615</v>
      </c>
      <c r="J1016" t="s">
        <v>4633</v>
      </c>
      <c r="K1016" t="s">
        <v>4634</v>
      </c>
      <c r="L1016" t="s">
        <v>4635</v>
      </c>
      <c r="M1016" t="s">
        <v>4636</v>
      </c>
      <c r="N1016" t="s">
        <v>4637</v>
      </c>
    </row>
    <row r="1017" spans="1:14">
      <c r="A1017" t="s">
        <v>2412</v>
      </c>
      <c r="B1017" t="s">
        <v>2413</v>
      </c>
      <c r="C1017" t="s">
        <v>4631</v>
      </c>
      <c r="D1017" t="s">
        <v>5108</v>
      </c>
      <c r="E1017" t="s">
        <v>4444</v>
      </c>
      <c r="F1017" t="s">
        <v>4445</v>
      </c>
      <c r="G1017" t="s">
        <v>4525</v>
      </c>
      <c r="H1017" t="s">
        <v>4614</v>
      </c>
      <c r="I1017" t="s">
        <v>4615</v>
      </c>
      <c r="J1017" t="s">
        <v>4633</v>
      </c>
      <c r="K1017" t="s">
        <v>4634</v>
      </c>
      <c r="L1017" t="s">
        <v>4635</v>
      </c>
      <c r="M1017" t="s">
        <v>4636</v>
      </c>
      <c r="N1017" t="s">
        <v>4637</v>
      </c>
    </row>
    <row r="1018" spans="1:14">
      <c r="A1018" t="s">
        <v>2414</v>
      </c>
      <c r="B1018" t="s">
        <v>2415</v>
      </c>
      <c r="C1018" t="s">
        <v>4631</v>
      </c>
      <c r="D1018" t="s">
        <v>5108</v>
      </c>
      <c r="E1018" t="s">
        <v>4444</v>
      </c>
      <c r="F1018" t="s">
        <v>4445</v>
      </c>
      <c r="G1018" t="s">
        <v>4525</v>
      </c>
      <c r="H1018" t="s">
        <v>4614</v>
      </c>
      <c r="I1018" t="s">
        <v>4615</v>
      </c>
      <c r="J1018" t="s">
        <v>4633</v>
      </c>
      <c r="K1018" t="s">
        <v>4634</v>
      </c>
      <c r="L1018" t="s">
        <v>4635</v>
      </c>
      <c r="M1018" t="s">
        <v>4636</v>
      </c>
      <c r="N1018" t="s">
        <v>4637</v>
      </c>
    </row>
    <row r="1019" spans="1:14">
      <c r="A1019" t="s">
        <v>2416</v>
      </c>
      <c r="B1019" t="s">
        <v>2417</v>
      </c>
      <c r="C1019" t="s">
        <v>4631</v>
      </c>
      <c r="D1019" t="s">
        <v>5108</v>
      </c>
      <c r="E1019" t="s">
        <v>4444</v>
      </c>
      <c r="F1019" t="s">
        <v>4445</v>
      </c>
      <c r="G1019" t="s">
        <v>4525</v>
      </c>
      <c r="H1019" t="s">
        <v>4614</v>
      </c>
      <c r="I1019" t="s">
        <v>4615</v>
      </c>
      <c r="J1019" t="s">
        <v>4633</v>
      </c>
      <c r="K1019" t="s">
        <v>4634</v>
      </c>
      <c r="L1019" t="s">
        <v>4635</v>
      </c>
      <c r="M1019" t="s">
        <v>4636</v>
      </c>
      <c r="N1019" t="s">
        <v>4637</v>
      </c>
    </row>
    <row r="1020" spans="1:14">
      <c r="A1020" t="s">
        <v>2418</v>
      </c>
      <c r="B1020" t="s">
        <v>2419</v>
      </c>
      <c r="C1020" t="s">
        <v>4631</v>
      </c>
      <c r="D1020" t="s">
        <v>5108</v>
      </c>
      <c r="E1020" t="s">
        <v>4444</v>
      </c>
      <c r="F1020" t="s">
        <v>4445</v>
      </c>
      <c r="G1020" t="s">
        <v>4525</v>
      </c>
      <c r="H1020" t="s">
        <v>4614</v>
      </c>
      <c r="I1020" t="s">
        <v>4615</v>
      </c>
      <c r="J1020" t="s">
        <v>4633</v>
      </c>
      <c r="K1020" t="s">
        <v>4634</v>
      </c>
      <c r="L1020" t="s">
        <v>4635</v>
      </c>
      <c r="M1020" t="s">
        <v>4636</v>
      </c>
      <c r="N1020" t="s">
        <v>4637</v>
      </c>
    </row>
    <row r="1021" spans="1:14">
      <c r="A1021" t="s">
        <v>2420</v>
      </c>
      <c r="B1021" t="s">
        <v>2421</v>
      </c>
      <c r="C1021" t="s">
        <v>4631</v>
      </c>
      <c r="D1021" t="s">
        <v>5108</v>
      </c>
      <c r="E1021" t="s">
        <v>4444</v>
      </c>
      <c r="F1021" t="s">
        <v>4445</v>
      </c>
      <c r="G1021" t="s">
        <v>4525</v>
      </c>
      <c r="H1021" t="s">
        <v>4614</v>
      </c>
      <c r="I1021" t="s">
        <v>4615</v>
      </c>
      <c r="J1021" t="s">
        <v>4633</v>
      </c>
      <c r="K1021" t="s">
        <v>4634</v>
      </c>
      <c r="L1021" t="s">
        <v>4635</v>
      </c>
      <c r="M1021" t="s">
        <v>4636</v>
      </c>
      <c r="N1021" t="s">
        <v>4637</v>
      </c>
    </row>
    <row r="1022" spans="1:14">
      <c r="A1022" t="s">
        <v>2422</v>
      </c>
      <c r="B1022" t="s">
        <v>2423</v>
      </c>
      <c r="C1022" t="s">
        <v>4993</v>
      </c>
      <c r="D1022" t="s">
        <v>5109</v>
      </c>
      <c r="E1022" t="s">
        <v>4444</v>
      </c>
      <c r="F1022" t="s">
        <v>4470</v>
      </c>
      <c r="G1022" t="s">
        <v>4471</v>
      </c>
      <c r="H1022" t="s">
        <v>4472</v>
      </c>
      <c r="I1022" t="s">
        <v>4473</v>
      </c>
      <c r="J1022" t="s">
        <v>4485</v>
      </c>
      <c r="K1022" t="s">
        <v>4486</v>
      </c>
      <c r="L1022" t="s">
        <v>4944</v>
      </c>
      <c r="M1022" t="s">
        <v>4995</v>
      </c>
      <c r="N1022" t="s">
        <v>5110</v>
      </c>
    </row>
    <row r="1023" spans="1:14">
      <c r="A1023" t="s">
        <v>2424</v>
      </c>
      <c r="B1023" t="s">
        <v>2425</v>
      </c>
      <c r="C1023" t="s">
        <v>4993</v>
      </c>
      <c r="D1023" t="s">
        <v>5109</v>
      </c>
      <c r="E1023" t="s">
        <v>4444</v>
      </c>
      <c r="F1023" t="s">
        <v>4470</v>
      </c>
      <c r="G1023" t="s">
        <v>4471</v>
      </c>
      <c r="H1023" t="s">
        <v>4472</v>
      </c>
      <c r="I1023" t="s">
        <v>4473</v>
      </c>
      <c r="J1023" t="s">
        <v>4485</v>
      </c>
      <c r="K1023" t="s">
        <v>4486</v>
      </c>
      <c r="L1023" t="s">
        <v>4944</v>
      </c>
      <c r="M1023" t="s">
        <v>4995</v>
      </c>
      <c r="N1023" t="s">
        <v>5110</v>
      </c>
    </row>
    <row r="1024" spans="1:14">
      <c r="A1024" t="s">
        <v>2426</v>
      </c>
      <c r="B1024" t="s">
        <v>2427</v>
      </c>
      <c r="C1024" t="s">
        <v>4993</v>
      </c>
      <c r="D1024" t="s">
        <v>5109</v>
      </c>
      <c r="E1024" t="s">
        <v>4444</v>
      </c>
      <c r="F1024" t="s">
        <v>4470</v>
      </c>
      <c r="G1024" t="s">
        <v>4471</v>
      </c>
      <c r="H1024" t="s">
        <v>4472</v>
      </c>
      <c r="I1024" t="s">
        <v>4473</v>
      </c>
      <c r="J1024" t="s">
        <v>4485</v>
      </c>
      <c r="K1024" t="s">
        <v>4486</v>
      </c>
      <c r="L1024" t="s">
        <v>4944</v>
      </c>
      <c r="M1024" t="s">
        <v>4995</v>
      </c>
      <c r="N1024" t="s">
        <v>5110</v>
      </c>
    </row>
    <row r="1025" spans="1:19">
      <c r="A1025" t="s">
        <v>2428</v>
      </c>
      <c r="B1025" t="s">
        <v>2429</v>
      </c>
      <c r="C1025" t="s">
        <v>4993</v>
      </c>
      <c r="D1025" t="s">
        <v>5109</v>
      </c>
      <c r="E1025" t="s">
        <v>4444</v>
      </c>
      <c r="F1025" t="s">
        <v>4470</v>
      </c>
      <c r="G1025" t="s">
        <v>4471</v>
      </c>
      <c r="H1025" t="s">
        <v>4472</v>
      </c>
      <c r="I1025" t="s">
        <v>4473</v>
      </c>
      <c r="J1025" t="s">
        <v>4485</v>
      </c>
      <c r="K1025" t="s">
        <v>4486</v>
      </c>
      <c r="L1025" t="s">
        <v>4944</v>
      </c>
      <c r="M1025" t="s">
        <v>4995</v>
      </c>
      <c r="N1025" t="s">
        <v>5110</v>
      </c>
    </row>
    <row r="1026" spans="1:19">
      <c r="A1026" t="s">
        <v>2430</v>
      </c>
      <c r="B1026" t="s">
        <v>2431</v>
      </c>
      <c r="C1026" t="s">
        <v>4993</v>
      </c>
      <c r="D1026" t="s">
        <v>5109</v>
      </c>
      <c r="E1026" t="s">
        <v>4444</v>
      </c>
      <c r="F1026" t="s">
        <v>4470</v>
      </c>
      <c r="G1026" t="s">
        <v>4471</v>
      </c>
      <c r="H1026" t="s">
        <v>4472</v>
      </c>
      <c r="I1026" t="s">
        <v>4473</v>
      </c>
      <c r="J1026" t="s">
        <v>4485</v>
      </c>
      <c r="K1026" t="s">
        <v>4486</v>
      </c>
      <c r="L1026" t="s">
        <v>4944</v>
      </c>
      <c r="M1026" t="s">
        <v>4995</v>
      </c>
      <c r="N1026" t="s">
        <v>5110</v>
      </c>
    </row>
    <row r="1027" spans="1:19">
      <c r="A1027" t="s">
        <v>2432</v>
      </c>
      <c r="B1027" t="s">
        <v>2433</v>
      </c>
      <c r="C1027" t="s">
        <v>4993</v>
      </c>
      <c r="D1027" t="s">
        <v>5109</v>
      </c>
      <c r="E1027" t="s">
        <v>4444</v>
      </c>
      <c r="F1027" t="s">
        <v>4470</v>
      </c>
      <c r="G1027" t="s">
        <v>4471</v>
      </c>
      <c r="H1027" t="s">
        <v>4472</v>
      </c>
      <c r="I1027" t="s">
        <v>4473</v>
      </c>
      <c r="J1027" t="s">
        <v>4485</v>
      </c>
      <c r="K1027" t="s">
        <v>4486</v>
      </c>
      <c r="L1027" t="s">
        <v>4944</v>
      </c>
      <c r="M1027" t="s">
        <v>4995</v>
      </c>
      <c r="N1027" t="s">
        <v>5110</v>
      </c>
    </row>
    <row r="1028" spans="1:19">
      <c r="A1028" t="s">
        <v>2434</v>
      </c>
      <c r="B1028" t="s">
        <v>2435</v>
      </c>
      <c r="C1028" t="s">
        <v>4993</v>
      </c>
      <c r="D1028" t="s">
        <v>5109</v>
      </c>
      <c r="E1028" t="s">
        <v>4444</v>
      </c>
      <c r="F1028" t="s">
        <v>4470</v>
      </c>
      <c r="G1028" t="s">
        <v>4471</v>
      </c>
      <c r="H1028" t="s">
        <v>4472</v>
      </c>
      <c r="I1028" t="s">
        <v>4473</v>
      </c>
      <c r="J1028" t="s">
        <v>4485</v>
      </c>
      <c r="K1028" t="s">
        <v>4486</v>
      </c>
      <c r="L1028" t="s">
        <v>4944</v>
      </c>
      <c r="M1028" t="s">
        <v>4995</v>
      </c>
      <c r="N1028" t="s">
        <v>5110</v>
      </c>
    </row>
    <row r="1029" spans="1:19">
      <c r="A1029" t="s">
        <v>2436</v>
      </c>
      <c r="B1029" t="s">
        <v>2437</v>
      </c>
      <c r="C1029" t="s">
        <v>4993</v>
      </c>
      <c r="D1029" t="s">
        <v>5109</v>
      </c>
      <c r="E1029" t="s">
        <v>4444</v>
      </c>
      <c r="F1029" t="s">
        <v>4470</v>
      </c>
      <c r="G1029" t="s">
        <v>4471</v>
      </c>
      <c r="H1029" t="s">
        <v>4472</v>
      </c>
      <c r="I1029" t="s">
        <v>4473</v>
      </c>
      <c r="J1029" t="s">
        <v>4485</v>
      </c>
      <c r="K1029" t="s">
        <v>4486</v>
      </c>
      <c r="L1029" t="s">
        <v>4944</v>
      </c>
      <c r="M1029" t="s">
        <v>4995</v>
      </c>
      <c r="N1029" t="s">
        <v>5110</v>
      </c>
    </row>
    <row r="1030" spans="1:19">
      <c r="A1030" t="s">
        <v>2438</v>
      </c>
      <c r="B1030" t="s">
        <v>2439</v>
      </c>
      <c r="C1030" t="s">
        <v>4719</v>
      </c>
      <c r="D1030" t="s">
        <v>5111</v>
      </c>
      <c r="E1030" t="s">
        <v>4444</v>
      </c>
      <c r="F1030" t="s">
        <v>4470</v>
      </c>
      <c r="G1030" t="s">
        <v>4471</v>
      </c>
      <c r="H1030" t="s">
        <v>4472</v>
      </c>
      <c r="I1030" t="s">
        <v>4473</v>
      </c>
      <c r="J1030" t="s">
        <v>4721</v>
      </c>
      <c r="K1030" t="s">
        <v>4722</v>
      </c>
      <c r="L1030" t="s">
        <v>4723</v>
      </c>
      <c r="M1030" t="s">
        <v>4724</v>
      </c>
      <c r="N1030" t="s">
        <v>4725</v>
      </c>
      <c r="O1030" t="s">
        <v>4726</v>
      </c>
    </row>
    <row r="1031" spans="1:19">
      <c r="A1031" t="s">
        <v>2440</v>
      </c>
      <c r="B1031" t="s">
        <v>2441</v>
      </c>
      <c r="C1031" t="s">
        <v>4719</v>
      </c>
      <c r="D1031" t="s">
        <v>5111</v>
      </c>
      <c r="E1031" t="s">
        <v>4444</v>
      </c>
      <c r="F1031" t="s">
        <v>4470</v>
      </c>
      <c r="G1031" t="s">
        <v>4471</v>
      </c>
      <c r="H1031" t="s">
        <v>4472</v>
      </c>
      <c r="I1031" t="s">
        <v>4473</v>
      </c>
      <c r="J1031" t="s">
        <v>4721</v>
      </c>
      <c r="K1031" t="s">
        <v>4722</v>
      </c>
      <c r="L1031" t="s">
        <v>4723</v>
      </c>
      <c r="M1031" t="s">
        <v>4724</v>
      </c>
      <c r="N1031" t="s">
        <v>4725</v>
      </c>
      <c r="O1031" t="s">
        <v>4726</v>
      </c>
    </row>
    <row r="1032" spans="1:19">
      <c r="A1032" t="s">
        <v>2442</v>
      </c>
      <c r="B1032" t="s">
        <v>2443</v>
      </c>
      <c r="C1032" t="s">
        <v>4719</v>
      </c>
      <c r="D1032" t="s">
        <v>5111</v>
      </c>
      <c r="E1032" t="s">
        <v>4444</v>
      </c>
      <c r="F1032" t="s">
        <v>4470</v>
      </c>
      <c r="G1032" t="s">
        <v>4471</v>
      </c>
      <c r="H1032" t="s">
        <v>4472</v>
      </c>
      <c r="I1032" t="s">
        <v>4473</v>
      </c>
      <c r="J1032" t="s">
        <v>4721</v>
      </c>
      <c r="K1032" t="s">
        <v>4722</v>
      </c>
      <c r="L1032" t="s">
        <v>4723</v>
      </c>
      <c r="M1032" t="s">
        <v>4724</v>
      </c>
      <c r="N1032" t="s">
        <v>4725</v>
      </c>
      <c r="O1032" t="s">
        <v>4726</v>
      </c>
    </row>
    <row r="1033" spans="1:19">
      <c r="A1033" t="s">
        <v>2444</v>
      </c>
      <c r="B1033" t="s">
        <v>2445</v>
      </c>
      <c r="C1033" t="s">
        <v>4719</v>
      </c>
      <c r="D1033" t="s">
        <v>5111</v>
      </c>
      <c r="E1033" t="s">
        <v>4444</v>
      </c>
      <c r="F1033" t="s">
        <v>4470</v>
      </c>
      <c r="G1033" t="s">
        <v>4471</v>
      </c>
      <c r="H1033" t="s">
        <v>4472</v>
      </c>
      <c r="I1033" t="s">
        <v>4473</v>
      </c>
      <c r="J1033" t="s">
        <v>4721</v>
      </c>
      <c r="K1033" t="s">
        <v>4722</v>
      </c>
      <c r="L1033" t="s">
        <v>4723</v>
      </c>
      <c r="M1033" t="s">
        <v>4724</v>
      </c>
      <c r="N1033" t="s">
        <v>4725</v>
      </c>
      <c r="O1033" t="s">
        <v>4726</v>
      </c>
    </row>
    <row r="1034" spans="1:19">
      <c r="A1034" t="s">
        <v>2446</v>
      </c>
      <c r="B1034" t="s">
        <v>2447</v>
      </c>
      <c r="C1034" t="s">
        <v>5112</v>
      </c>
      <c r="D1034" t="s">
        <v>5113</v>
      </c>
      <c r="E1034" t="s">
        <v>4444</v>
      </c>
      <c r="F1034" t="s">
        <v>4445</v>
      </c>
      <c r="G1034" t="s">
        <v>4446</v>
      </c>
      <c r="H1034" t="s">
        <v>4447</v>
      </c>
      <c r="I1034" t="s">
        <v>4448</v>
      </c>
      <c r="J1034" t="s">
        <v>4449</v>
      </c>
      <c r="K1034" t="s">
        <v>4492</v>
      </c>
      <c r="L1034" t="s">
        <v>4493</v>
      </c>
      <c r="M1034" t="s">
        <v>4494</v>
      </c>
      <c r="N1034" t="s">
        <v>4495</v>
      </c>
      <c r="O1034" t="s">
        <v>5114</v>
      </c>
      <c r="P1034" t="s">
        <v>5115</v>
      </c>
      <c r="Q1034" t="s">
        <v>5116</v>
      </c>
    </row>
    <row r="1035" spans="1:19">
      <c r="A1035" t="s">
        <v>2448</v>
      </c>
      <c r="B1035" t="s">
        <v>2449</v>
      </c>
      <c r="C1035" t="s">
        <v>5112</v>
      </c>
      <c r="D1035" t="s">
        <v>5113</v>
      </c>
      <c r="E1035" t="s">
        <v>4444</v>
      </c>
      <c r="F1035" t="s">
        <v>4445</v>
      </c>
      <c r="G1035" t="s">
        <v>4446</v>
      </c>
      <c r="H1035" t="s">
        <v>4447</v>
      </c>
      <c r="I1035" t="s">
        <v>4448</v>
      </c>
      <c r="J1035" t="s">
        <v>4449</v>
      </c>
      <c r="K1035" t="s">
        <v>4492</v>
      </c>
      <c r="L1035" t="s">
        <v>4493</v>
      </c>
      <c r="M1035" t="s">
        <v>4494</v>
      </c>
      <c r="N1035" t="s">
        <v>4495</v>
      </c>
      <c r="O1035" t="s">
        <v>5114</v>
      </c>
      <c r="P1035" t="s">
        <v>5115</v>
      </c>
      <c r="Q1035" t="s">
        <v>5116</v>
      </c>
    </row>
    <row r="1036" spans="1:19">
      <c r="A1036" t="s">
        <v>2450</v>
      </c>
      <c r="B1036" t="s">
        <v>2451</v>
      </c>
      <c r="C1036" t="s">
        <v>5112</v>
      </c>
      <c r="D1036" t="s">
        <v>5117</v>
      </c>
      <c r="E1036" t="s">
        <v>4444</v>
      </c>
      <c r="F1036" t="s">
        <v>4445</v>
      </c>
      <c r="G1036" t="s">
        <v>4446</v>
      </c>
      <c r="H1036" t="s">
        <v>4447</v>
      </c>
      <c r="I1036" t="s">
        <v>4448</v>
      </c>
      <c r="J1036" t="s">
        <v>4449</v>
      </c>
      <c r="K1036" t="s">
        <v>4492</v>
      </c>
      <c r="L1036" t="s">
        <v>4493</v>
      </c>
      <c r="M1036" t="s">
        <v>4494</v>
      </c>
      <c r="N1036" t="s">
        <v>4495</v>
      </c>
      <c r="O1036" t="s">
        <v>5114</v>
      </c>
      <c r="P1036" t="s">
        <v>5115</v>
      </c>
      <c r="Q1036" t="s">
        <v>5116</v>
      </c>
    </row>
    <row r="1037" spans="1:19">
      <c r="A1037" t="s">
        <v>2452</v>
      </c>
      <c r="B1037" t="s">
        <v>2453</v>
      </c>
      <c r="C1037" t="s">
        <v>5118</v>
      </c>
      <c r="D1037" t="s">
        <v>5119</v>
      </c>
      <c r="E1037" t="s">
        <v>4444</v>
      </c>
      <c r="F1037" t="s">
        <v>4445</v>
      </c>
      <c r="G1037" t="s">
        <v>4525</v>
      </c>
      <c r="H1037" t="s">
        <v>4526</v>
      </c>
      <c r="I1037" t="s">
        <v>4527</v>
      </c>
      <c r="J1037" t="s">
        <v>4528</v>
      </c>
      <c r="K1037" t="s">
        <v>4529</v>
      </c>
      <c r="L1037" t="s">
        <v>4530</v>
      </c>
      <c r="M1037" t="s">
        <v>4531</v>
      </c>
      <c r="N1037" t="s">
        <v>4532</v>
      </c>
      <c r="O1037" t="s">
        <v>4694</v>
      </c>
      <c r="P1037" t="s">
        <v>4695</v>
      </c>
      <c r="Q1037" t="s">
        <v>4696</v>
      </c>
      <c r="R1037" t="s">
        <v>5120</v>
      </c>
      <c r="S1037" t="s">
        <v>5121</v>
      </c>
    </row>
    <row r="1038" spans="1:19">
      <c r="A1038" t="s">
        <v>2455</v>
      </c>
      <c r="B1038" t="s">
        <v>2456</v>
      </c>
      <c r="C1038" t="s">
        <v>5118</v>
      </c>
      <c r="D1038" t="s">
        <v>5119</v>
      </c>
      <c r="E1038" t="s">
        <v>4444</v>
      </c>
      <c r="F1038" t="s">
        <v>4445</v>
      </c>
      <c r="G1038" t="s">
        <v>4525</v>
      </c>
      <c r="H1038" t="s">
        <v>4526</v>
      </c>
      <c r="I1038" t="s">
        <v>4527</v>
      </c>
      <c r="J1038" t="s">
        <v>4528</v>
      </c>
      <c r="K1038" t="s">
        <v>4529</v>
      </c>
      <c r="L1038" t="s">
        <v>4530</v>
      </c>
      <c r="M1038" t="s">
        <v>4531</v>
      </c>
      <c r="N1038" t="s">
        <v>4532</v>
      </c>
      <c r="O1038" t="s">
        <v>4694</v>
      </c>
      <c r="P1038" t="s">
        <v>4695</v>
      </c>
      <c r="Q1038" t="s">
        <v>4696</v>
      </c>
      <c r="R1038" t="s">
        <v>5120</v>
      </c>
      <c r="S1038" t="s">
        <v>5121</v>
      </c>
    </row>
    <row r="1039" spans="1:19">
      <c r="A1039" t="s">
        <v>2457</v>
      </c>
      <c r="B1039" t="s">
        <v>2458</v>
      </c>
      <c r="C1039" t="s">
        <v>5118</v>
      </c>
      <c r="D1039" t="s">
        <v>5119</v>
      </c>
      <c r="E1039" t="s">
        <v>4444</v>
      </c>
      <c r="F1039" t="s">
        <v>4445</v>
      </c>
      <c r="G1039" t="s">
        <v>4525</v>
      </c>
      <c r="H1039" t="s">
        <v>4526</v>
      </c>
      <c r="I1039" t="s">
        <v>4527</v>
      </c>
      <c r="J1039" t="s">
        <v>4528</v>
      </c>
      <c r="K1039" t="s">
        <v>4529</v>
      </c>
      <c r="L1039" t="s">
        <v>4530</v>
      </c>
      <c r="M1039" t="s">
        <v>4531</v>
      </c>
      <c r="N1039" t="s">
        <v>4532</v>
      </c>
      <c r="O1039" t="s">
        <v>4694</v>
      </c>
      <c r="P1039" t="s">
        <v>4695</v>
      </c>
      <c r="Q1039" t="s">
        <v>4696</v>
      </c>
      <c r="R1039" t="s">
        <v>5120</v>
      </c>
      <c r="S1039" t="s">
        <v>5121</v>
      </c>
    </row>
    <row r="1040" spans="1:19">
      <c r="A1040" t="s">
        <v>2459</v>
      </c>
      <c r="B1040" t="s">
        <v>2460</v>
      </c>
      <c r="C1040" t="s">
        <v>5118</v>
      </c>
      <c r="D1040" t="s">
        <v>5119</v>
      </c>
      <c r="E1040" t="s">
        <v>4444</v>
      </c>
      <c r="F1040" t="s">
        <v>4445</v>
      </c>
      <c r="G1040" t="s">
        <v>4525</v>
      </c>
      <c r="H1040" t="s">
        <v>4526</v>
      </c>
      <c r="I1040" t="s">
        <v>4527</v>
      </c>
      <c r="J1040" t="s">
        <v>4528</v>
      </c>
      <c r="K1040" t="s">
        <v>4529</v>
      </c>
      <c r="L1040" t="s">
        <v>4530</v>
      </c>
      <c r="M1040" t="s">
        <v>4531</v>
      </c>
      <c r="N1040" t="s">
        <v>4532</v>
      </c>
      <c r="O1040" t="s">
        <v>4694</v>
      </c>
      <c r="P1040" t="s">
        <v>4695</v>
      </c>
      <c r="Q1040" t="s">
        <v>4696</v>
      </c>
      <c r="R1040" t="s">
        <v>5120</v>
      </c>
      <c r="S1040" t="s">
        <v>5121</v>
      </c>
    </row>
    <row r="1041" spans="1:19">
      <c r="A1041" t="s">
        <v>2461</v>
      </c>
      <c r="B1041" t="s">
        <v>2462</v>
      </c>
      <c r="C1041" t="s">
        <v>5118</v>
      </c>
      <c r="D1041" t="s">
        <v>5119</v>
      </c>
      <c r="E1041" t="s">
        <v>4444</v>
      </c>
      <c r="F1041" t="s">
        <v>4445</v>
      </c>
      <c r="G1041" t="s">
        <v>4525</v>
      </c>
      <c r="H1041" t="s">
        <v>4526</v>
      </c>
      <c r="I1041" t="s">
        <v>4527</v>
      </c>
      <c r="J1041" t="s">
        <v>4528</v>
      </c>
      <c r="K1041" t="s">
        <v>4529</v>
      </c>
      <c r="L1041" t="s">
        <v>4530</v>
      </c>
      <c r="M1041" t="s">
        <v>4531</v>
      </c>
      <c r="N1041" t="s">
        <v>4532</v>
      </c>
      <c r="O1041" t="s">
        <v>4694</v>
      </c>
      <c r="P1041" t="s">
        <v>4695</v>
      </c>
      <c r="Q1041" t="s">
        <v>4696</v>
      </c>
      <c r="R1041" t="s">
        <v>5120</v>
      </c>
      <c r="S1041" t="s">
        <v>5121</v>
      </c>
    </row>
    <row r="1042" spans="1:19">
      <c r="A1042" t="s">
        <v>2463</v>
      </c>
      <c r="B1042" t="s">
        <v>2464</v>
      </c>
      <c r="C1042" t="s">
        <v>5118</v>
      </c>
      <c r="D1042" t="s">
        <v>5119</v>
      </c>
      <c r="E1042" t="s">
        <v>4444</v>
      </c>
      <c r="F1042" t="s">
        <v>4445</v>
      </c>
      <c r="G1042" t="s">
        <v>4525</v>
      </c>
      <c r="H1042" t="s">
        <v>4526</v>
      </c>
      <c r="I1042" t="s">
        <v>4527</v>
      </c>
      <c r="J1042" t="s">
        <v>4528</v>
      </c>
      <c r="K1042" t="s">
        <v>4529</v>
      </c>
      <c r="L1042" t="s">
        <v>4530</v>
      </c>
      <c r="M1042" t="s">
        <v>4531</v>
      </c>
      <c r="N1042" t="s">
        <v>4532</v>
      </c>
      <c r="O1042" t="s">
        <v>4694</v>
      </c>
      <c r="P1042" t="s">
        <v>4695</v>
      </c>
      <c r="Q1042" t="s">
        <v>4696</v>
      </c>
      <c r="R1042" t="s">
        <v>5120</v>
      </c>
      <c r="S1042" t="s">
        <v>5121</v>
      </c>
    </row>
    <row r="1043" spans="1:19">
      <c r="A1043" t="s">
        <v>2465</v>
      </c>
      <c r="B1043" t="s">
        <v>2466</v>
      </c>
      <c r="C1043" t="s">
        <v>5118</v>
      </c>
      <c r="D1043" t="s">
        <v>5119</v>
      </c>
      <c r="E1043" t="s">
        <v>4444</v>
      </c>
      <c r="F1043" t="s">
        <v>4445</v>
      </c>
      <c r="G1043" t="s">
        <v>4525</v>
      </c>
      <c r="H1043" t="s">
        <v>4526</v>
      </c>
      <c r="I1043" t="s">
        <v>4527</v>
      </c>
      <c r="J1043" t="s">
        <v>4528</v>
      </c>
      <c r="K1043" t="s">
        <v>4529</v>
      </c>
      <c r="L1043" t="s">
        <v>4530</v>
      </c>
      <c r="M1043" t="s">
        <v>4531</v>
      </c>
      <c r="N1043" t="s">
        <v>4532</v>
      </c>
      <c r="O1043" t="s">
        <v>4694</v>
      </c>
      <c r="P1043" t="s">
        <v>4695</v>
      </c>
      <c r="Q1043" t="s">
        <v>4696</v>
      </c>
      <c r="R1043" t="s">
        <v>5120</v>
      </c>
      <c r="S1043" t="s">
        <v>5121</v>
      </c>
    </row>
    <row r="1044" spans="1:19">
      <c r="A1044" t="s">
        <v>2467</v>
      </c>
      <c r="B1044" t="s">
        <v>2468</v>
      </c>
      <c r="C1044" t="s">
        <v>5118</v>
      </c>
      <c r="D1044" t="s">
        <v>5119</v>
      </c>
      <c r="E1044" t="s">
        <v>4444</v>
      </c>
      <c r="F1044" t="s">
        <v>4445</v>
      </c>
      <c r="G1044" t="s">
        <v>4525</v>
      </c>
      <c r="H1044" t="s">
        <v>4526</v>
      </c>
      <c r="I1044" t="s">
        <v>4527</v>
      </c>
      <c r="J1044" t="s">
        <v>4528</v>
      </c>
      <c r="K1044" t="s">
        <v>4529</v>
      </c>
      <c r="L1044" t="s">
        <v>4530</v>
      </c>
      <c r="M1044" t="s">
        <v>4531</v>
      </c>
      <c r="N1044" t="s">
        <v>4532</v>
      </c>
      <c r="O1044" t="s">
        <v>4694</v>
      </c>
      <c r="P1044" t="s">
        <v>4695</v>
      </c>
      <c r="Q1044" t="s">
        <v>4696</v>
      </c>
      <c r="R1044" t="s">
        <v>5120</v>
      </c>
      <c r="S1044" t="s">
        <v>5121</v>
      </c>
    </row>
    <row r="1045" spans="1:19">
      <c r="A1045" t="s">
        <v>2469</v>
      </c>
      <c r="B1045" t="s">
        <v>2470</v>
      </c>
      <c r="C1045" t="s">
        <v>4928</v>
      </c>
      <c r="D1045" t="s">
        <v>5122</v>
      </c>
      <c r="E1045" t="s">
        <v>4444</v>
      </c>
      <c r="F1045" t="s">
        <v>4470</v>
      </c>
      <c r="G1045" t="s">
        <v>4471</v>
      </c>
      <c r="H1045" t="s">
        <v>4472</v>
      </c>
      <c r="I1045" t="s">
        <v>4473</v>
      </c>
      <c r="J1045" t="s">
        <v>4474</v>
      </c>
      <c r="K1045" t="s">
        <v>4475</v>
      </c>
      <c r="L1045" t="s">
        <v>4552</v>
      </c>
      <c r="M1045" t="s">
        <v>4930</v>
      </c>
      <c r="N1045" t="s">
        <v>4931</v>
      </c>
    </row>
    <row r="1046" spans="1:19">
      <c r="A1046" t="s">
        <v>2471</v>
      </c>
      <c r="B1046" t="s">
        <v>2472</v>
      </c>
      <c r="C1046" t="s">
        <v>5123</v>
      </c>
      <c r="D1046" t="s">
        <v>5124</v>
      </c>
      <c r="E1046" t="s">
        <v>4444</v>
      </c>
      <c r="F1046" t="s">
        <v>4445</v>
      </c>
      <c r="G1046" t="s">
        <v>4446</v>
      </c>
      <c r="H1046" t="s">
        <v>5125</v>
      </c>
      <c r="I1046" t="s">
        <v>5126</v>
      </c>
      <c r="J1046" t="s">
        <v>5127</v>
      </c>
      <c r="K1046" t="s">
        <v>5128</v>
      </c>
    </row>
    <row r="1047" spans="1:19">
      <c r="A1047" t="s">
        <v>2473</v>
      </c>
      <c r="B1047" t="s">
        <v>2474</v>
      </c>
      <c r="C1047" t="s">
        <v>5123</v>
      </c>
      <c r="D1047" t="s">
        <v>5124</v>
      </c>
      <c r="E1047" t="s">
        <v>4444</v>
      </c>
      <c r="F1047" t="s">
        <v>4445</v>
      </c>
      <c r="G1047" t="s">
        <v>4446</v>
      </c>
      <c r="H1047" t="s">
        <v>5125</v>
      </c>
      <c r="I1047" t="s">
        <v>5126</v>
      </c>
      <c r="J1047" t="s">
        <v>5127</v>
      </c>
      <c r="K1047" t="s">
        <v>5128</v>
      </c>
    </row>
    <row r="1048" spans="1:19">
      <c r="A1048" t="s">
        <v>2475</v>
      </c>
      <c r="B1048" t="s">
        <v>2476</v>
      </c>
      <c r="C1048" t="s">
        <v>5123</v>
      </c>
      <c r="D1048" t="s">
        <v>5124</v>
      </c>
      <c r="E1048" t="s">
        <v>4444</v>
      </c>
      <c r="F1048" t="s">
        <v>4445</v>
      </c>
      <c r="G1048" t="s">
        <v>4446</v>
      </c>
      <c r="H1048" t="s">
        <v>5125</v>
      </c>
      <c r="I1048" t="s">
        <v>5126</v>
      </c>
      <c r="J1048" t="s">
        <v>5127</v>
      </c>
      <c r="K1048" t="s">
        <v>5128</v>
      </c>
    </row>
    <row r="1049" spans="1:19">
      <c r="A1049" t="s">
        <v>2477</v>
      </c>
      <c r="B1049" t="s">
        <v>2478</v>
      </c>
      <c r="C1049" t="s">
        <v>5123</v>
      </c>
      <c r="D1049" t="s">
        <v>5124</v>
      </c>
      <c r="E1049" t="s">
        <v>4444</v>
      </c>
      <c r="F1049" t="s">
        <v>4445</v>
      </c>
      <c r="G1049" t="s">
        <v>4446</v>
      </c>
      <c r="H1049" t="s">
        <v>5125</v>
      </c>
      <c r="I1049" t="s">
        <v>5126</v>
      </c>
      <c r="J1049" t="s">
        <v>5127</v>
      </c>
      <c r="K1049" t="s">
        <v>5128</v>
      </c>
    </row>
    <row r="1050" spans="1:19">
      <c r="A1050" t="s">
        <v>2479</v>
      </c>
      <c r="B1050" t="s">
        <v>2480</v>
      </c>
      <c r="C1050" t="s">
        <v>5123</v>
      </c>
      <c r="D1050" t="s">
        <v>5124</v>
      </c>
      <c r="E1050" t="s">
        <v>4444</v>
      </c>
      <c r="F1050" t="s">
        <v>4445</v>
      </c>
      <c r="G1050" t="s">
        <v>4446</v>
      </c>
      <c r="H1050" t="s">
        <v>5125</v>
      </c>
      <c r="I1050" t="s">
        <v>5126</v>
      </c>
      <c r="J1050" t="s">
        <v>5127</v>
      </c>
      <c r="K1050" t="s">
        <v>5128</v>
      </c>
    </row>
    <row r="1051" spans="1:19">
      <c r="A1051" t="s">
        <v>2481</v>
      </c>
      <c r="B1051" t="s">
        <v>2482</v>
      </c>
      <c r="C1051" t="s">
        <v>5123</v>
      </c>
      <c r="D1051" t="s">
        <v>5124</v>
      </c>
      <c r="E1051" t="s">
        <v>4444</v>
      </c>
      <c r="F1051" t="s">
        <v>4445</v>
      </c>
      <c r="G1051" t="s">
        <v>4446</v>
      </c>
      <c r="H1051" t="s">
        <v>5125</v>
      </c>
      <c r="I1051" t="s">
        <v>5126</v>
      </c>
      <c r="J1051" t="s">
        <v>5127</v>
      </c>
      <c r="K1051" t="s">
        <v>5128</v>
      </c>
    </row>
    <row r="1052" spans="1:19">
      <c r="A1052" t="s">
        <v>2483</v>
      </c>
      <c r="B1052" t="s">
        <v>2484</v>
      </c>
      <c r="C1052" t="s">
        <v>5123</v>
      </c>
      <c r="D1052" t="s">
        <v>5124</v>
      </c>
      <c r="E1052" t="s">
        <v>4444</v>
      </c>
      <c r="F1052" t="s">
        <v>4445</v>
      </c>
      <c r="G1052" t="s">
        <v>4446</v>
      </c>
      <c r="H1052" t="s">
        <v>5125</v>
      </c>
      <c r="I1052" t="s">
        <v>5126</v>
      </c>
      <c r="J1052" t="s">
        <v>5127</v>
      </c>
      <c r="K1052" t="s">
        <v>5128</v>
      </c>
    </row>
    <row r="1053" spans="1:19">
      <c r="A1053" t="s">
        <v>2485</v>
      </c>
      <c r="B1053" t="s">
        <v>2486</v>
      </c>
      <c r="C1053" t="s">
        <v>5123</v>
      </c>
      <c r="D1053" t="s">
        <v>5124</v>
      </c>
      <c r="E1053" t="s">
        <v>4444</v>
      </c>
      <c r="F1053" t="s">
        <v>4445</v>
      </c>
      <c r="G1053" t="s">
        <v>4446</v>
      </c>
      <c r="H1053" t="s">
        <v>5125</v>
      </c>
      <c r="I1053" t="s">
        <v>5126</v>
      </c>
      <c r="J1053" t="s">
        <v>5127</v>
      </c>
      <c r="K1053" t="s">
        <v>5128</v>
      </c>
    </row>
    <row r="1054" spans="1:19">
      <c r="A1054" t="s">
        <v>2487</v>
      </c>
      <c r="B1054" t="s">
        <v>2488</v>
      </c>
      <c r="C1054" t="s">
        <v>5123</v>
      </c>
      <c r="D1054" t="s">
        <v>5124</v>
      </c>
      <c r="E1054" t="s">
        <v>4444</v>
      </c>
      <c r="F1054" t="s">
        <v>4445</v>
      </c>
      <c r="G1054" t="s">
        <v>4446</v>
      </c>
      <c r="H1054" t="s">
        <v>5125</v>
      </c>
      <c r="I1054" t="s">
        <v>5126</v>
      </c>
      <c r="J1054" t="s">
        <v>5127</v>
      </c>
      <c r="K1054" t="s">
        <v>5128</v>
      </c>
    </row>
    <row r="1055" spans="1:19">
      <c r="A1055" t="s">
        <v>2489</v>
      </c>
      <c r="B1055" t="s">
        <v>2490</v>
      </c>
      <c r="C1055" t="s">
        <v>5123</v>
      </c>
      <c r="D1055" t="s">
        <v>5124</v>
      </c>
      <c r="E1055" t="s">
        <v>4444</v>
      </c>
      <c r="F1055" t="s">
        <v>4445</v>
      </c>
      <c r="G1055" t="s">
        <v>4446</v>
      </c>
      <c r="H1055" t="s">
        <v>5125</v>
      </c>
      <c r="I1055" t="s">
        <v>5126</v>
      </c>
      <c r="J1055" t="s">
        <v>5127</v>
      </c>
      <c r="K1055" t="s">
        <v>5128</v>
      </c>
    </row>
    <row r="1056" spans="1:19">
      <c r="A1056" t="s">
        <v>2491</v>
      </c>
      <c r="B1056" t="s">
        <v>2492</v>
      </c>
      <c r="C1056" t="s">
        <v>5123</v>
      </c>
      <c r="D1056" t="s">
        <v>5124</v>
      </c>
      <c r="E1056" t="s">
        <v>4444</v>
      </c>
      <c r="F1056" t="s">
        <v>4445</v>
      </c>
      <c r="G1056" t="s">
        <v>4446</v>
      </c>
      <c r="H1056" t="s">
        <v>5125</v>
      </c>
      <c r="I1056" t="s">
        <v>5126</v>
      </c>
      <c r="J1056" t="s">
        <v>5127</v>
      </c>
      <c r="K1056" t="s">
        <v>5128</v>
      </c>
    </row>
    <row r="1057" spans="1:18">
      <c r="A1057" t="s">
        <v>2493</v>
      </c>
      <c r="B1057" t="s">
        <v>2494</v>
      </c>
      <c r="C1057" t="s">
        <v>5123</v>
      </c>
      <c r="D1057" t="s">
        <v>5124</v>
      </c>
      <c r="E1057" t="s">
        <v>4444</v>
      </c>
      <c r="F1057" t="s">
        <v>4445</v>
      </c>
      <c r="G1057" t="s">
        <v>4446</v>
      </c>
      <c r="H1057" t="s">
        <v>5125</v>
      </c>
      <c r="I1057" t="s">
        <v>5126</v>
      </c>
      <c r="J1057" t="s">
        <v>5127</v>
      </c>
      <c r="K1057" t="s">
        <v>5128</v>
      </c>
    </row>
    <row r="1058" spans="1:18">
      <c r="A1058" t="s">
        <v>2495</v>
      </c>
      <c r="B1058" t="s">
        <v>2496</v>
      </c>
      <c r="C1058" t="s">
        <v>5123</v>
      </c>
      <c r="D1058" t="s">
        <v>5124</v>
      </c>
      <c r="E1058" t="s">
        <v>4444</v>
      </c>
      <c r="F1058" t="s">
        <v>4445</v>
      </c>
      <c r="G1058" t="s">
        <v>4446</v>
      </c>
      <c r="H1058" t="s">
        <v>5125</v>
      </c>
      <c r="I1058" t="s">
        <v>5126</v>
      </c>
      <c r="J1058" t="s">
        <v>5127</v>
      </c>
      <c r="K1058" t="s">
        <v>5128</v>
      </c>
    </row>
    <row r="1059" spans="1:18">
      <c r="A1059" t="s">
        <v>2497</v>
      </c>
      <c r="B1059" t="s">
        <v>2498</v>
      </c>
      <c r="C1059" t="s">
        <v>5123</v>
      </c>
      <c r="D1059" t="s">
        <v>5124</v>
      </c>
      <c r="E1059" t="s">
        <v>4444</v>
      </c>
      <c r="F1059" t="s">
        <v>4445</v>
      </c>
      <c r="G1059" t="s">
        <v>4446</v>
      </c>
      <c r="H1059" t="s">
        <v>5125</v>
      </c>
      <c r="I1059" t="s">
        <v>5126</v>
      </c>
      <c r="J1059" t="s">
        <v>5127</v>
      </c>
      <c r="K1059" t="s">
        <v>5128</v>
      </c>
    </row>
    <row r="1060" spans="1:18">
      <c r="A1060" t="s">
        <v>2499</v>
      </c>
      <c r="B1060" t="s">
        <v>2500</v>
      </c>
      <c r="C1060" t="s">
        <v>5123</v>
      </c>
      <c r="D1060" t="s">
        <v>5124</v>
      </c>
      <c r="E1060" t="s">
        <v>4444</v>
      </c>
      <c r="F1060" t="s">
        <v>4445</v>
      </c>
      <c r="G1060" t="s">
        <v>4446</v>
      </c>
      <c r="H1060" t="s">
        <v>5125</v>
      </c>
      <c r="I1060" t="s">
        <v>5126</v>
      </c>
      <c r="J1060" t="s">
        <v>5127</v>
      </c>
      <c r="K1060" t="s">
        <v>5128</v>
      </c>
    </row>
    <row r="1061" spans="1:18">
      <c r="A1061" t="s">
        <v>5129</v>
      </c>
      <c r="B1061" t="s">
        <v>2502</v>
      </c>
      <c r="C1061" t="s">
        <v>5130</v>
      </c>
      <c r="D1061" t="s">
        <v>5131</v>
      </c>
      <c r="E1061" t="s">
        <v>4444</v>
      </c>
      <c r="F1061" t="s">
        <v>4470</v>
      </c>
      <c r="G1061" t="s">
        <v>4471</v>
      </c>
      <c r="H1061" t="s">
        <v>4472</v>
      </c>
      <c r="I1061" t="s">
        <v>4473</v>
      </c>
      <c r="J1061" t="s">
        <v>4721</v>
      </c>
      <c r="K1061" t="s">
        <v>4722</v>
      </c>
      <c r="L1061" t="s">
        <v>4723</v>
      </c>
      <c r="M1061" t="s">
        <v>4724</v>
      </c>
      <c r="N1061" t="s">
        <v>5132</v>
      </c>
      <c r="O1061" t="s">
        <v>5130</v>
      </c>
      <c r="P1061" t="s">
        <v>5130</v>
      </c>
      <c r="Q1061" t="s">
        <v>5131</v>
      </c>
      <c r="R1061" t="s">
        <v>4809</v>
      </c>
    </row>
    <row r="1062" spans="1:18">
      <c r="A1062" t="s">
        <v>5133</v>
      </c>
      <c r="B1062" t="s">
        <v>2504</v>
      </c>
      <c r="C1062" t="s">
        <v>5130</v>
      </c>
      <c r="D1062" t="s">
        <v>5131</v>
      </c>
      <c r="E1062" t="s">
        <v>4444</v>
      </c>
      <c r="F1062" t="s">
        <v>4470</v>
      </c>
      <c r="G1062" t="s">
        <v>4471</v>
      </c>
      <c r="H1062" t="s">
        <v>4472</v>
      </c>
      <c r="I1062" t="s">
        <v>4473</v>
      </c>
      <c r="J1062" t="s">
        <v>4721</v>
      </c>
      <c r="K1062" t="s">
        <v>4722</v>
      </c>
      <c r="L1062" t="s">
        <v>4723</v>
      </c>
      <c r="M1062" t="s">
        <v>4724</v>
      </c>
      <c r="N1062" t="s">
        <v>5132</v>
      </c>
      <c r="O1062" t="s">
        <v>5130</v>
      </c>
      <c r="P1062" t="s">
        <v>5130</v>
      </c>
      <c r="Q1062" t="s">
        <v>5131</v>
      </c>
      <c r="R1062" t="s">
        <v>4809</v>
      </c>
    </row>
    <row r="1063" spans="1:18">
      <c r="A1063" t="s">
        <v>2505</v>
      </c>
      <c r="B1063" t="s">
        <v>2506</v>
      </c>
      <c r="C1063" t="s">
        <v>5134</v>
      </c>
      <c r="D1063" t="s">
        <v>5135</v>
      </c>
      <c r="E1063" t="s">
        <v>4444</v>
      </c>
      <c r="F1063" t="s">
        <v>4445</v>
      </c>
      <c r="G1063" t="s">
        <v>4446</v>
      </c>
      <c r="H1063" t="s">
        <v>4447</v>
      </c>
      <c r="I1063" t="s">
        <v>4448</v>
      </c>
      <c r="J1063" t="s">
        <v>4449</v>
      </c>
      <c r="K1063" t="s">
        <v>4459</v>
      </c>
      <c r="L1063" t="s">
        <v>4460</v>
      </c>
      <c r="M1063" t="s">
        <v>4501</v>
      </c>
      <c r="N1063" t="s">
        <v>4502</v>
      </c>
      <c r="O1063" t="s">
        <v>5136</v>
      </c>
      <c r="P1063" t="s">
        <v>5137</v>
      </c>
      <c r="Q1063" t="s">
        <v>5138</v>
      </c>
    </row>
    <row r="1064" spans="1:18">
      <c r="A1064" t="s">
        <v>2507</v>
      </c>
      <c r="B1064" t="s">
        <v>2508</v>
      </c>
      <c r="C1064" t="s">
        <v>4928</v>
      </c>
      <c r="D1064" t="s">
        <v>5122</v>
      </c>
      <c r="E1064" t="s">
        <v>4444</v>
      </c>
      <c r="F1064" t="s">
        <v>4470</v>
      </c>
      <c r="G1064" t="s">
        <v>4471</v>
      </c>
      <c r="H1064" t="s">
        <v>4472</v>
      </c>
      <c r="I1064" t="s">
        <v>4473</v>
      </c>
      <c r="J1064" t="s">
        <v>4474</v>
      </c>
      <c r="K1064" t="s">
        <v>4475</v>
      </c>
      <c r="L1064" t="s">
        <v>4552</v>
      </c>
      <c r="M1064" t="s">
        <v>4930</v>
      </c>
      <c r="N1064" t="s">
        <v>4931</v>
      </c>
    </row>
    <row r="1065" spans="1:18">
      <c r="A1065" t="s">
        <v>2509</v>
      </c>
      <c r="B1065" t="s">
        <v>2510</v>
      </c>
      <c r="C1065" t="s">
        <v>4928</v>
      </c>
      <c r="D1065" t="s">
        <v>5122</v>
      </c>
      <c r="E1065" t="s">
        <v>4444</v>
      </c>
      <c r="F1065" t="s">
        <v>4470</v>
      </c>
      <c r="G1065" t="s">
        <v>4471</v>
      </c>
      <c r="H1065" t="s">
        <v>4472</v>
      </c>
      <c r="I1065" t="s">
        <v>4473</v>
      </c>
      <c r="J1065" t="s">
        <v>4474</v>
      </c>
      <c r="K1065" t="s">
        <v>4475</v>
      </c>
      <c r="L1065" t="s">
        <v>4552</v>
      </c>
      <c r="M1065" t="s">
        <v>4930</v>
      </c>
      <c r="N1065" t="s">
        <v>4931</v>
      </c>
    </row>
    <row r="1066" spans="1:18">
      <c r="A1066" t="s">
        <v>2511</v>
      </c>
      <c r="B1066" t="s">
        <v>2512</v>
      </c>
      <c r="C1066" t="s">
        <v>4928</v>
      </c>
      <c r="D1066" t="s">
        <v>5122</v>
      </c>
      <c r="E1066" t="s">
        <v>4444</v>
      </c>
      <c r="F1066" t="s">
        <v>4470</v>
      </c>
      <c r="G1066" t="s">
        <v>4471</v>
      </c>
      <c r="H1066" t="s">
        <v>4472</v>
      </c>
      <c r="I1066" t="s">
        <v>4473</v>
      </c>
      <c r="J1066" t="s">
        <v>4474</v>
      </c>
      <c r="K1066" t="s">
        <v>4475</v>
      </c>
      <c r="L1066" t="s">
        <v>4552</v>
      </c>
      <c r="M1066" t="s">
        <v>4930</v>
      </c>
      <c r="N1066" t="s">
        <v>4931</v>
      </c>
    </row>
    <row r="1067" spans="1:18">
      <c r="A1067" t="s">
        <v>5139</v>
      </c>
      <c r="B1067" t="s">
        <v>2514</v>
      </c>
      <c r="C1067" t="s">
        <v>5130</v>
      </c>
      <c r="D1067" t="s">
        <v>5131</v>
      </c>
      <c r="E1067" t="s">
        <v>4444</v>
      </c>
      <c r="F1067" t="s">
        <v>4470</v>
      </c>
      <c r="G1067" t="s">
        <v>4471</v>
      </c>
      <c r="H1067" t="s">
        <v>4472</v>
      </c>
      <c r="I1067" t="s">
        <v>4473</v>
      </c>
      <c r="J1067" t="s">
        <v>4721</v>
      </c>
      <c r="K1067" t="s">
        <v>4722</v>
      </c>
      <c r="L1067" t="s">
        <v>4723</v>
      </c>
      <c r="M1067" t="s">
        <v>4724</v>
      </c>
      <c r="N1067" t="s">
        <v>5132</v>
      </c>
      <c r="O1067" t="s">
        <v>5130</v>
      </c>
      <c r="P1067" t="s">
        <v>5130</v>
      </c>
      <c r="Q1067" t="s">
        <v>5131</v>
      </c>
      <c r="R1067" t="s">
        <v>4809</v>
      </c>
    </row>
    <row r="1068" spans="1:18">
      <c r="A1068" t="s">
        <v>5140</v>
      </c>
      <c r="B1068" t="s">
        <v>2516</v>
      </c>
      <c r="C1068" t="s">
        <v>5130</v>
      </c>
      <c r="D1068" t="s">
        <v>5131</v>
      </c>
      <c r="E1068" t="s">
        <v>4444</v>
      </c>
      <c r="F1068" t="s">
        <v>4470</v>
      </c>
      <c r="G1068" t="s">
        <v>4471</v>
      </c>
      <c r="H1068" t="s">
        <v>4472</v>
      </c>
      <c r="I1068" t="s">
        <v>4473</v>
      </c>
      <c r="J1068" t="s">
        <v>4721</v>
      </c>
      <c r="K1068" t="s">
        <v>4722</v>
      </c>
      <c r="L1068" t="s">
        <v>4723</v>
      </c>
      <c r="M1068" t="s">
        <v>4724</v>
      </c>
      <c r="N1068" t="s">
        <v>5132</v>
      </c>
      <c r="O1068" t="s">
        <v>5130</v>
      </c>
      <c r="P1068" t="s">
        <v>5130</v>
      </c>
      <c r="Q1068" t="s">
        <v>5131</v>
      </c>
      <c r="R1068" t="s">
        <v>4809</v>
      </c>
    </row>
    <row r="1069" spans="1:18">
      <c r="A1069" t="s">
        <v>2517</v>
      </c>
      <c r="B1069" t="s">
        <v>2518</v>
      </c>
      <c r="C1069" t="s">
        <v>4589</v>
      </c>
      <c r="D1069" t="s">
        <v>4590</v>
      </c>
      <c r="E1069" t="s">
        <v>4444</v>
      </c>
      <c r="F1069" t="s">
        <v>4445</v>
      </c>
      <c r="G1069" t="s">
        <v>4446</v>
      </c>
      <c r="H1069" t="s">
        <v>4447</v>
      </c>
      <c r="I1069" t="s">
        <v>4448</v>
      </c>
      <c r="J1069" t="s">
        <v>4449</v>
      </c>
      <c r="K1069" t="s">
        <v>4459</v>
      </c>
      <c r="L1069" t="s">
        <v>4460</v>
      </c>
      <c r="M1069" t="s">
        <v>4501</v>
      </c>
      <c r="N1069" t="s">
        <v>4591</v>
      </c>
      <c r="O1069" t="s">
        <v>4592</v>
      </c>
      <c r="P1069" t="s">
        <v>4593</v>
      </c>
      <c r="Q1069" t="s">
        <v>4594</v>
      </c>
      <c r="R1069" t="s">
        <v>4595</v>
      </c>
    </row>
    <row r="1070" spans="1:18">
      <c r="A1070" t="s">
        <v>2519</v>
      </c>
      <c r="B1070" t="s">
        <v>2520</v>
      </c>
      <c r="C1070" t="s">
        <v>5141</v>
      </c>
      <c r="D1070" t="s">
        <v>5142</v>
      </c>
      <c r="E1070" t="s">
        <v>4444</v>
      </c>
      <c r="F1070" t="s">
        <v>4445</v>
      </c>
      <c r="G1070" t="s">
        <v>4525</v>
      </c>
      <c r="H1070" t="s">
        <v>4614</v>
      </c>
      <c r="I1070" t="s">
        <v>5143</v>
      </c>
      <c r="J1070" t="s">
        <v>5144</v>
      </c>
      <c r="K1070" t="s">
        <v>5145</v>
      </c>
      <c r="L1070" t="s">
        <v>5146</v>
      </c>
    </row>
    <row r="1071" spans="1:18">
      <c r="A1071" t="s">
        <v>2521</v>
      </c>
      <c r="B1071" t="s">
        <v>2522</v>
      </c>
      <c r="C1071" t="s">
        <v>5141</v>
      </c>
      <c r="D1071" t="s">
        <v>5142</v>
      </c>
      <c r="E1071" t="s">
        <v>4444</v>
      </c>
      <c r="F1071" t="s">
        <v>4445</v>
      </c>
      <c r="G1071" t="s">
        <v>4525</v>
      </c>
      <c r="H1071" t="s">
        <v>4614</v>
      </c>
      <c r="I1071" t="s">
        <v>5143</v>
      </c>
      <c r="J1071" t="s">
        <v>5144</v>
      </c>
      <c r="K1071" t="s">
        <v>5145</v>
      </c>
      <c r="L1071" t="s">
        <v>5146</v>
      </c>
    </row>
    <row r="1072" spans="1:18">
      <c r="A1072" t="s">
        <v>2523</v>
      </c>
      <c r="B1072" t="s">
        <v>2524</v>
      </c>
      <c r="C1072" t="s">
        <v>5141</v>
      </c>
      <c r="D1072" t="s">
        <v>5142</v>
      </c>
      <c r="E1072" t="s">
        <v>4444</v>
      </c>
      <c r="F1072" t="s">
        <v>4445</v>
      </c>
      <c r="G1072" t="s">
        <v>4525</v>
      </c>
      <c r="H1072" t="s">
        <v>4614</v>
      </c>
      <c r="I1072" t="s">
        <v>5143</v>
      </c>
      <c r="J1072" t="s">
        <v>5144</v>
      </c>
      <c r="K1072" t="s">
        <v>5145</v>
      </c>
      <c r="L1072" t="s">
        <v>5146</v>
      </c>
    </row>
    <row r="1073" spans="1:22">
      <c r="A1073" t="s">
        <v>2525</v>
      </c>
      <c r="B1073" t="s">
        <v>2526</v>
      </c>
      <c r="C1073" t="s">
        <v>5141</v>
      </c>
      <c r="D1073" t="s">
        <v>5142</v>
      </c>
      <c r="E1073" t="s">
        <v>4444</v>
      </c>
      <c r="F1073" t="s">
        <v>4445</v>
      </c>
      <c r="G1073" t="s">
        <v>4525</v>
      </c>
      <c r="H1073" t="s">
        <v>4614</v>
      </c>
      <c r="I1073" t="s">
        <v>5143</v>
      </c>
      <c r="J1073" t="s">
        <v>5144</v>
      </c>
      <c r="K1073" t="s">
        <v>5145</v>
      </c>
      <c r="L1073" t="s">
        <v>5146</v>
      </c>
    </row>
    <row r="1074" spans="1:22">
      <c r="A1074" t="s">
        <v>2529</v>
      </c>
      <c r="B1074" t="s">
        <v>2530</v>
      </c>
      <c r="C1074" t="s">
        <v>5141</v>
      </c>
      <c r="D1074" t="s">
        <v>5142</v>
      </c>
      <c r="E1074" t="s">
        <v>4444</v>
      </c>
      <c r="F1074" t="s">
        <v>4445</v>
      </c>
      <c r="G1074" t="s">
        <v>4525</v>
      </c>
      <c r="H1074" t="s">
        <v>4614</v>
      </c>
      <c r="I1074" t="s">
        <v>5143</v>
      </c>
      <c r="J1074" t="s">
        <v>5144</v>
      </c>
      <c r="K1074" t="s">
        <v>5145</v>
      </c>
      <c r="L1074" t="s">
        <v>5146</v>
      </c>
    </row>
    <row r="1075" spans="1:22">
      <c r="A1075" t="s">
        <v>2531</v>
      </c>
      <c r="B1075" t="s">
        <v>2532</v>
      </c>
      <c r="C1075" t="s">
        <v>5141</v>
      </c>
      <c r="D1075" t="s">
        <v>5142</v>
      </c>
      <c r="E1075" t="s">
        <v>4444</v>
      </c>
      <c r="F1075" t="s">
        <v>4445</v>
      </c>
      <c r="G1075" t="s">
        <v>4525</v>
      </c>
      <c r="H1075" t="s">
        <v>4614</v>
      </c>
      <c r="I1075" t="s">
        <v>5143</v>
      </c>
      <c r="J1075" t="s">
        <v>5144</v>
      </c>
      <c r="K1075" t="s">
        <v>5145</v>
      </c>
      <c r="L1075" t="s">
        <v>5146</v>
      </c>
    </row>
    <row r="1076" spans="1:22">
      <c r="A1076" t="s">
        <v>2533</v>
      </c>
      <c r="B1076" t="s">
        <v>2534</v>
      </c>
      <c r="C1076" t="s">
        <v>5141</v>
      </c>
      <c r="D1076" t="s">
        <v>5142</v>
      </c>
      <c r="E1076" t="s">
        <v>4444</v>
      </c>
      <c r="F1076" t="s">
        <v>4445</v>
      </c>
      <c r="G1076" t="s">
        <v>4525</v>
      </c>
      <c r="H1076" t="s">
        <v>4614</v>
      </c>
      <c r="I1076" t="s">
        <v>5143</v>
      </c>
      <c r="J1076" t="s">
        <v>5144</v>
      </c>
      <c r="K1076" t="s">
        <v>5145</v>
      </c>
      <c r="L1076" t="s">
        <v>5146</v>
      </c>
    </row>
    <row r="1077" spans="1:22">
      <c r="A1077" t="s">
        <v>2535</v>
      </c>
      <c r="B1077" t="s">
        <v>2536</v>
      </c>
      <c r="C1077" t="s">
        <v>5141</v>
      </c>
      <c r="D1077" t="s">
        <v>5142</v>
      </c>
      <c r="E1077" t="s">
        <v>4444</v>
      </c>
      <c r="F1077" t="s">
        <v>4445</v>
      </c>
      <c r="G1077" t="s">
        <v>4525</v>
      </c>
      <c r="H1077" t="s">
        <v>4614</v>
      </c>
      <c r="I1077" t="s">
        <v>5143</v>
      </c>
      <c r="J1077" t="s">
        <v>5144</v>
      </c>
      <c r="K1077" t="s">
        <v>5145</v>
      </c>
      <c r="L1077" t="s">
        <v>5146</v>
      </c>
    </row>
    <row r="1078" spans="1:22">
      <c r="A1078" t="s">
        <v>2537</v>
      </c>
      <c r="B1078" t="s">
        <v>2538</v>
      </c>
      <c r="C1078" t="s">
        <v>5141</v>
      </c>
      <c r="D1078" t="s">
        <v>5142</v>
      </c>
      <c r="E1078" t="s">
        <v>4444</v>
      </c>
      <c r="F1078" t="s">
        <v>4445</v>
      </c>
      <c r="G1078" t="s">
        <v>4525</v>
      </c>
      <c r="H1078" t="s">
        <v>4614</v>
      </c>
      <c r="I1078" t="s">
        <v>5143</v>
      </c>
      <c r="J1078" t="s">
        <v>5144</v>
      </c>
      <c r="K1078" t="s">
        <v>5145</v>
      </c>
      <c r="L1078" t="s">
        <v>5146</v>
      </c>
    </row>
    <row r="1079" spans="1:22">
      <c r="A1079" t="s">
        <v>2539</v>
      </c>
      <c r="B1079" t="s">
        <v>2540</v>
      </c>
      <c r="C1079" t="s">
        <v>5147</v>
      </c>
      <c r="D1079" t="s">
        <v>5148</v>
      </c>
      <c r="E1079" t="s">
        <v>4444</v>
      </c>
      <c r="F1079" t="s">
        <v>4470</v>
      </c>
      <c r="G1079" t="s">
        <v>4471</v>
      </c>
      <c r="H1079" t="s">
        <v>4605</v>
      </c>
      <c r="I1079" t="s">
        <v>4606</v>
      </c>
      <c r="J1079" t="s">
        <v>5149</v>
      </c>
      <c r="K1079" t="s">
        <v>5150</v>
      </c>
      <c r="L1079" t="s">
        <v>5151</v>
      </c>
      <c r="M1079" t="s">
        <v>5152</v>
      </c>
      <c r="N1079" t="s">
        <v>5153</v>
      </c>
      <c r="O1079" t="s">
        <v>5154</v>
      </c>
      <c r="P1079" t="s">
        <v>5155</v>
      </c>
      <c r="Q1079" t="s">
        <v>4809</v>
      </c>
    </row>
    <row r="1080" spans="1:22">
      <c r="A1080" t="s">
        <v>2542</v>
      </c>
      <c r="B1080" t="s">
        <v>2543</v>
      </c>
      <c r="C1080" t="s">
        <v>5147</v>
      </c>
      <c r="D1080" t="s">
        <v>5148</v>
      </c>
      <c r="E1080" t="s">
        <v>4444</v>
      </c>
      <c r="F1080" t="s">
        <v>4470</v>
      </c>
      <c r="G1080" t="s">
        <v>4471</v>
      </c>
      <c r="H1080" t="s">
        <v>4605</v>
      </c>
      <c r="I1080" t="s">
        <v>4606</v>
      </c>
      <c r="J1080" t="s">
        <v>5149</v>
      </c>
      <c r="K1080" t="s">
        <v>5150</v>
      </c>
      <c r="L1080" t="s">
        <v>5151</v>
      </c>
      <c r="M1080" t="s">
        <v>5152</v>
      </c>
      <c r="N1080" t="s">
        <v>5153</v>
      </c>
      <c r="O1080" t="s">
        <v>5154</v>
      </c>
      <c r="P1080" t="s">
        <v>5155</v>
      </c>
      <c r="Q1080" t="s">
        <v>4809</v>
      </c>
    </row>
    <row r="1081" spans="1:22">
      <c r="A1081" t="s">
        <v>2545</v>
      </c>
      <c r="B1081" t="s">
        <v>2546</v>
      </c>
      <c r="C1081" t="s">
        <v>5147</v>
      </c>
      <c r="D1081" t="s">
        <v>5148</v>
      </c>
      <c r="E1081" t="s">
        <v>4444</v>
      </c>
      <c r="F1081" t="s">
        <v>4470</v>
      </c>
      <c r="G1081" t="s">
        <v>4471</v>
      </c>
      <c r="H1081" t="s">
        <v>4605</v>
      </c>
      <c r="I1081" t="s">
        <v>4606</v>
      </c>
      <c r="J1081" t="s">
        <v>5149</v>
      </c>
      <c r="K1081" t="s">
        <v>5150</v>
      </c>
      <c r="L1081" t="s">
        <v>5151</v>
      </c>
      <c r="M1081" t="s">
        <v>5152</v>
      </c>
      <c r="N1081" t="s">
        <v>5153</v>
      </c>
      <c r="O1081" t="s">
        <v>5154</v>
      </c>
      <c r="P1081" t="s">
        <v>5155</v>
      </c>
      <c r="Q1081" t="s">
        <v>4809</v>
      </c>
    </row>
    <row r="1082" spans="1:22">
      <c r="A1082" t="s">
        <v>2549</v>
      </c>
      <c r="B1082" t="s">
        <v>2550</v>
      </c>
      <c r="C1082" t="s">
        <v>5147</v>
      </c>
      <c r="D1082" t="s">
        <v>5148</v>
      </c>
      <c r="E1082" t="s">
        <v>4444</v>
      </c>
      <c r="F1082" t="s">
        <v>4470</v>
      </c>
      <c r="G1082" t="s">
        <v>4471</v>
      </c>
      <c r="H1082" t="s">
        <v>4605</v>
      </c>
      <c r="I1082" t="s">
        <v>4606</v>
      </c>
      <c r="J1082" t="s">
        <v>5149</v>
      </c>
      <c r="K1082" t="s">
        <v>5150</v>
      </c>
      <c r="L1082" t="s">
        <v>5151</v>
      </c>
      <c r="M1082" t="s">
        <v>5152</v>
      </c>
      <c r="N1082" t="s">
        <v>5153</v>
      </c>
      <c r="O1082" t="s">
        <v>5154</v>
      </c>
      <c r="P1082" t="s">
        <v>5155</v>
      </c>
      <c r="Q1082" t="s">
        <v>4809</v>
      </c>
    </row>
    <row r="1083" spans="1:22">
      <c r="A1083" t="s">
        <v>2551</v>
      </c>
      <c r="B1083" t="s">
        <v>2552</v>
      </c>
      <c r="C1083" t="s">
        <v>5156</v>
      </c>
      <c r="D1083" t="s">
        <v>5157</v>
      </c>
      <c r="E1083" t="s">
        <v>4444</v>
      </c>
      <c r="F1083" t="s">
        <v>4470</v>
      </c>
      <c r="G1083" t="s">
        <v>4471</v>
      </c>
      <c r="H1083" t="s">
        <v>4472</v>
      </c>
      <c r="I1083" t="s">
        <v>4518</v>
      </c>
      <c r="J1083" t="s">
        <v>4519</v>
      </c>
      <c r="K1083" t="s">
        <v>4520</v>
      </c>
      <c r="L1083" t="s">
        <v>4520</v>
      </c>
      <c r="M1083" t="s">
        <v>4959</v>
      </c>
      <c r="N1083" t="s">
        <v>4960</v>
      </c>
      <c r="O1083" t="s">
        <v>5158</v>
      </c>
    </row>
    <row r="1084" spans="1:22">
      <c r="A1084" t="s">
        <v>2553</v>
      </c>
      <c r="B1084" t="s">
        <v>2554</v>
      </c>
      <c r="C1084" t="s">
        <v>5159</v>
      </c>
      <c r="D1084" t="s">
        <v>5160</v>
      </c>
      <c r="E1084" t="s">
        <v>4444</v>
      </c>
      <c r="F1084" t="s">
        <v>4445</v>
      </c>
      <c r="G1084" t="s">
        <v>4446</v>
      </c>
      <c r="H1084" t="s">
        <v>4447</v>
      </c>
      <c r="I1084" t="s">
        <v>4448</v>
      </c>
      <c r="J1084" t="s">
        <v>4449</v>
      </c>
      <c r="K1084" t="s">
        <v>4492</v>
      </c>
      <c r="L1084" t="s">
        <v>4493</v>
      </c>
      <c r="M1084" t="s">
        <v>4494</v>
      </c>
      <c r="N1084" t="s">
        <v>4567</v>
      </c>
      <c r="O1084" t="s">
        <v>4568</v>
      </c>
      <c r="P1084" t="s">
        <v>4569</v>
      </c>
      <c r="Q1084" t="s">
        <v>4570</v>
      </c>
      <c r="R1084" t="s">
        <v>4571</v>
      </c>
      <c r="S1084" t="s">
        <v>4572</v>
      </c>
      <c r="T1084" t="s">
        <v>4573</v>
      </c>
      <c r="U1084" t="s">
        <v>5161</v>
      </c>
      <c r="V1084" t="s">
        <v>5162</v>
      </c>
    </row>
    <row r="1085" spans="1:22">
      <c r="A1085" t="s">
        <v>2555</v>
      </c>
      <c r="B1085" t="s">
        <v>2556</v>
      </c>
      <c r="C1085" t="s">
        <v>5159</v>
      </c>
      <c r="D1085" t="s">
        <v>5160</v>
      </c>
      <c r="E1085" t="s">
        <v>4444</v>
      </c>
      <c r="F1085" t="s">
        <v>4445</v>
      </c>
      <c r="G1085" t="s">
        <v>4446</v>
      </c>
      <c r="H1085" t="s">
        <v>4447</v>
      </c>
      <c r="I1085" t="s">
        <v>4448</v>
      </c>
      <c r="J1085" t="s">
        <v>4449</v>
      </c>
      <c r="K1085" t="s">
        <v>4492</v>
      </c>
      <c r="L1085" t="s">
        <v>4493</v>
      </c>
      <c r="M1085" t="s">
        <v>4494</v>
      </c>
      <c r="N1085" t="s">
        <v>4567</v>
      </c>
      <c r="O1085" t="s">
        <v>4568</v>
      </c>
      <c r="P1085" t="s">
        <v>4569</v>
      </c>
      <c r="Q1085" t="s">
        <v>4570</v>
      </c>
      <c r="R1085" t="s">
        <v>4571</v>
      </c>
      <c r="S1085" t="s">
        <v>4572</v>
      </c>
      <c r="T1085" t="s">
        <v>4573</v>
      </c>
      <c r="U1085" t="s">
        <v>5161</v>
      </c>
      <c r="V1085" t="s">
        <v>5162</v>
      </c>
    </row>
    <row r="1086" spans="1:22">
      <c r="A1086" t="s">
        <v>5163</v>
      </c>
      <c r="B1086" t="s">
        <v>2558</v>
      </c>
      <c r="C1086" t="s">
        <v>5164</v>
      </c>
      <c r="D1086" t="s">
        <v>5165</v>
      </c>
      <c r="E1086" t="s">
        <v>4444</v>
      </c>
      <c r="F1086" t="s">
        <v>4470</v>
      </c>
      <c r="G1086" t="s">
        <v>4471</v>
      </c>
      <c r="H1086" t="s">
        <v>4605</v>
      </c>
      <c r="I1086" t="s">
        <v>5166</v>
      </c>
      <c r="J1086" t="s">
        <v>5167</v>
      </c>
      <c r="K1086" t="s">
        <v>5168</v>
      </c>
      <c r="L1086" t="s">
        <v>5169</v>
      </c>
      <c r="M1086" t="s">
        <v>5170</v>
      </c>
    </row>
    <row r="1087" spans="1:22">
      <c r="A1087" t="s">
        <v>5171</v>
      </c>
      <c r="B1087" t="s">
        <v>2560</v>
      </c>
      <c r="C1087" t="s">
        <v>5164</v>
      </c>
      <c r="D1087" t="s">
        <v>5165</v>
      </c>
      <c r="E1087" t="s">
        <v>4444</v>
      </c>
      <c r="F1087" t="s">
        <v>4470</v>
      </c>
      <c r="G1087" t="s">
        <v>4471</v>
      </c>
      <c r="H1087" t="s">
        <v>4605</v>
      </c>
      <c r="I1087" t="s">
        <v>5166</v>
      </c>
      <c r="J1087" t="s">
        <v>5167</v>
      </c>
      <c r="K1087" t="s">
        <v>5168</v>
      </c>
      <c r="L1087" t="s">
        <v>5169</v>
      </c>
      <c r="M1087" t="s">
        <v>5170</v>
      </c>
    </row>
    <row r="1088" spans="1:22">
      <c r="A1088" t="s">
        <v>5172</v>
      </c>
      <c r="B1088" t="s">
        <v>2564</v>
      </c>
      <c r="C1088" t="s">
        <v>5164</v>
      </c>
      <c r="D1088" t="s">
        <v>5165</v>
      </c>
      <c r="E1088" t="s">
        <v>4444</v>
      </c>
      <c r="F1088" t="s">
        <v>4470</v>
      </c>
      <c r="G1088" t="s">
        <v>4471</v>
      </c>
      <c r="H1088" t="s">
        <v>4605</v>
      </c>
      <c r="I1088" t="s">
        <v>5166</v>
      </c>
      <c r="J1088" t="s">
        <v>5167</v>
      </c>
      <c r="K1088" t="s">
        <v>5168</v>
      </c>
      <c r="L1088" t="s">
        <v>5169</v>
      </c>
      <c r="M1088" t="s">
        <v>5170</v>
      </c>
    </row>
    <row r="1089" spans="1:18">
      <c r="A1089" t="s">
        <v>2567</v>
      </c>
      <c r="B1089" t="s">
        <v>2568</v>
      </c>
      <c r="C1089" t="s">
        <v>4589</v>
      </c>
      <c r="D1089" t="s">
        <v>4590</v>
      </c>
      <c r="E1089" t="s">
        <v>4444</v>
      </c>
      <c r="F1089" t="s">
        <v>4445</v>
      </c>
      <c r="G1089" t="s">
        <v>4446</v>
      </c>
      <c r="H1089" t="s">
        <v>4447</v>
      </c>
      <c r="I1089" t="s">
        <v>4448</v>
      </c>
      <c r="J1089" t="s">
        <v>4449</v>
      </c>
      <c r="K1089" t="s">
        <v>4459</v>
      </c>
      <c r="L1089" t="s">
        <v>4460</v>
      </c>
      <c r="M1089" t="s">
        <v>4501</v>
      </c>
      <c r="N1089" t="s">
        <v>4591</v>
      </c>
      <c r="O1089" t="s">
        <v>4592</v>
      </c>
      <c r="P1089" t="s">
        <v>4593</v>
      </c>
      <c r="Q1089" t="s">
        <v>4594</v>
      </c>
      <c r="R1089" t="s">
        <v>4595</v>
      </c>
    </row>
    <row r="1090" spans="1:18">
      <c r="A1090" t="s">
        <v>4113</v>
      </c>
      <c r="B1090" t="s">
        <v>4114</v>
      </c>
      <c r="C1090" t="s">
        <v>4589</v>
      </c>
      <c r="D1090" t="s">
        <v>4590</v>
      </c>
      <c r="E1090" t="s">
        <v>4444</v>
      </c>
      <c r="F1090" t="s">
        <v>4445</v>
      </c>
      <c r="G1090" t="s">
        <v>4446</v>
      </c>
      <c r="H1090" t="s">
        <v>4447</v>
      </c>
      <c r="I1090" t="s">
        <v>4448</v>
      </c>
      <c r="J1090" t="s">
        <v>4449</v>
      </c>
      <c r="K1090" t="s">
        <v>4459</v>
      </c>
      <c r="L1090" t="s">
        <v>4460</v>
      </c>
      <c r="M1090" t="s">
        <v>4501</v>
      </c>
      <c r="N1090" t="s">
        <v>4591</v>
      </c>
      <c r="O1090" t="s">
        <v>4592</v>
      </c>
      <c r="P1090" t="s">
        <v>4593</v>
      </c>
      <c r="Q1090" t="s">
        <v>4594</v>
      </c>
      <c r="R1090" t="s">
        <v>4595</v>
      </c>
    </row>
    <row r="1091" spans="1:18">
      <c r="A1091" t="s">
        <v>2571</v>
      </c>
      <c r="B1091" t="s">
        <v>2572</v>
      </c>
      <c r="C1091" t="s">
        <v>4589</v>
      </c>
      <c r="D1091" t="s">
        <v>4590</v>
      </c>
      <c r="E1091" t="s">
        <v>4444</v>
      </c>
      <c r="F1091" t="s">
        <v>4445</v>
      </c>
      <c r="G1091" t="s">
        <v>4446</v>
      </c>
      <c r="H1091" t="s">
        <v>4447</v>
      </c>
      <c r="I1091" t="s">
        <v>4448</v>
      </c>
      <c r="J1091" t="s">
        <v>4449</v>
      </c>
      <c r="K1091" t="s">
        <v>4459</v>
      </c>
      <c r="L1091" t="s">
        <v>4460</v>
      </c>
      <c r="M1091" t="s">
        <v>4501</v>
      </c>
      <c r="N1091" t="s">
        <v>4591</v>
      </c>
      <c r="O1091" t="s">
        <v>4592</v>
      </c>
      <c r="P1091" t="s">
        <v>4593</v>
      </c>
      <c r="Q1091" t="s">
        <v>4594</v>
      </c>
      <c r="R1091" t="s">
        <v>4595</v>
      </c>
    </row>
    <row r="1092" spans="1:18">
      <c r="A1092" t="s">
        <v>2575</v>
      </c>
      <c r="B1092" t="s">
        <v>2576</v>
      </c>
      <c r="C1092" t="s">
        <v>4490</v>
      </c>
      <c r="D1092" t="s">
        <v>4491</v>
      </c>
      <c r="E1092" t="s">
        <v>4444</v>
      </c>
      <c r="F1092" t="s">
        <v>4445</v>
      </c>
      <c r="G1092" t="s">
        <v>4446</v>
      </c>
      <c r="H1092" t="s">
        <v>4447</v>
      </c>
      <c r="I1092" t="s">
        <v>4448</v>
      </c>
      <c r="J1092" t="s">
        <v>4449</v>
      </c>
      <c r="K1092" t="s">
        <v>4492</v>
      </c>
      <c r="L1092" t="s">
        <v>4493</v>
      </c>
      <c r="M1092" t="s">
        <v>4494</v>
      </c>
      <c r="N1092" t="s">
        <v>4495</v>
      </c>
      <c r="O1092" t="s">
        <v>4496</v>
      </c>
      <c r="P1092" t="s">
        <v>4497</v>
      </c>
      <c r="Q1092" t="s">
        <v>4498</v>
      </c>
    </row>
    <row r="1093" spans="1:18">
      <c r="A1093" t="s">
        <v>2577</v>
      </c>
      <c r="B1093" t="s">
        <v>2578</v>
      </c>
      <c r="C1093" t="s">
        <v>4490</v>
      </c>
      <c r="D1093" t="s">
        <v>4491</v>
      </c>
      <c r="E1093" t="s">
        <v>4444</v>
      </c>
      <c r="F1093" t="s">
        <v>4445</v>
      </c>
      <c r="G1093" t="s">
        <v>4446</v>
      </c>
      <c r="H1093" t="s">
        <v>4447</v>
      </c>
      <c r="I1093" t="s">
        <v>4448</v>
      </c>
      <c r="J1093" t="s">
        <v>4449</v>
      </c>
      <c r="K1093" t="s">
        <v>4492</v>
      </c>
      <c r="L1093" t="s">
        <v>4493</v>
      </c>
      <c r="M1093" t="s">
        <v>4494</v>
      </c>
      <c r="N1093" t="s">
        <v>4495</v>
      </c>
      <c r="O1093" t="s">
        <v>4496</v>
      </c>
      <c r="P1093" t="s">
        <v>4497</v>
      </c>
      <c r="Q1093" t="s">
        <v>4498</v>
      </c>
    </row>
    <row r="1094" spans="1:18">
      <c r="A1094" t="s">
        <v>2579</v>
      </c>
      <c r="B1094" t="s">
        <v>2580</v>
      </c>
      <c r="C1094" t="s">
        <v>4490</v>
      </c>
      <c r="D1094" t="s">
        <v>4491</v>
      </c>
      <c r="E1094" t="s">
        <v>4444</v>
      </c>
      <c r="F1094" t="s">
        <v>4445</v>
      </c>
      <c r="G1094" t="s">
        <v>4446</v>
      </c>
      <c r="H1094" t="s">
        <v>4447</v>
      </c>
      <c r="I1094" t="s">
        <v>4448</v>
      </c>
      <c r="J1094" t="s">
        <v>4449</v>
      </c>
      <c r="K1094" t="s">
        <v>4492</v>
      </c>
      <c r="L1094" t="s">
        <v>4493</v>
      </c>
      <c r="M1094" t="s">
        <v>4494</v>
      </c>
      <c r="N1094" t="s">
        <v>4495</v>
      </c>
      <c r="O1094" t="s">
        <v>4496</v>
      </c>
      <c r="P1094" t="s">
        <v>4497</v>
      </c>
      <c r="Q1094" t="s">
        <v>4498</v>
      </c>
    </row>
    <row r="1095" spans="1:18">
      <c r="A1095" t="s">
        <v>2581</v>
      </c>
      <c r="B1095" t="s">
        <v>2582</v>
      </c>
      <c r="C1095" t="s">
        <v>4490</v>
      </c>
      <c r="D1095" t="s">
        <v>4491</v>
      </c>
      <c r="E1095" t="s">
        <v>4444</v>
      </c>
      <c r="F1095" t="s">
        <v>4445</v>
      </c>
      <c r="G1095" t="s">
        <v>4446</v>
      </c>
      <c r="H1095" t="s">
        <v>4447</v>
      </c>
      <c r="I1095" t="s">
        <v>4448</v>
      </c>
      <c r="J1095" t="s">
        <v>4449</v>
      </c>
      <c r="K1095" t="s">
        <v>4492</v>
      </c>
      <c r="L1095" t="s">
        <v>4493</v>
      </c>
      <c r="M1095" t="s">
        <v>4494</v>
      </c>
      <c r="N1095" t="s">
        <v>4495</v>
      </c>
      <c r="O1095" t="s">
        <v>4496</v>
      </c>
      <c r="P1095" t="s">
        <v>4497</v>
      </c>
      <c r="Q1095" t="s">
        <v>4498</v>
      </c>
    </row>
    <row r="1096" spans="1:18">
      <c r="A1096" t="s">
        <v>2583</v>
      </c>
      <c r="B1096" t="s">
        <v>2584</v>
      </c>
      <c r="C1096" t="s">
        <v>4490</v>
      </c>
      <c r="D1096" t="s">
        <v>4491</v>
      </c>
      <c r="E1096" t="s">
        <v>4444</v>
      </c>
      <c r="F1096" t="s">
        <v>4445</v>
      </c>
      <c r="G1096" t="s">
        <v>4446</v>
      </c>
      <c r="H1096" t="s">
        <v>4447</v>
      </c>
      <c r="I1096" t="s">
        <v>4448</v>
      </c>
      <c r="J1096" t="s">
        <v>4449</v>
      </c>
      <c r="K1096" t="s">
        <v>4492</v>
      </c>
      <c r="L1096" t="s">
        <v>4493</v>
      </c>
      <c r="M1096" t="s">
        <v>4494</v>
      </c>
      <c r="N1096" t="s">
        <v>4495</v>
      </c>
      <c r="O1096" t="s">
        <v>4496</v>
      </c>
      <c r="P1096" t="s">
        <v>4497</v>
      </c>
      <c r="Q1096" t="s">
        <v>4498</v>
      </c>
    </row>
    <row r="1097" spans="1:18">
      <c r="A1097" t="s">
        <v>2585</v>
      </c>
      <c r="B1097" t="s">
        <v>2586</v>
      </c>
      <c r="C1097" t="s">
        <v>4490</v>
      </c>
      <c r="D1097" t="s">
        <v>4491</v>
      </c>
      <c r="E1097" t="s">
        <v>4444</v>
      </c>
      <c r="F1097" t="s">
        <v>4445</v>
      </c>
      <c r="G1097" t="s">
        <v>4446</v>
      </c>
      <c r="H1097" t="s">
        <v>4447</v>
      </c>
      <c r="I1097" t="s">
        <v>4448</v>
      </c>
      <c r="J1097" t="s">
        <v>4449</v>
      </c>
      <c r="K1097" t="s">
        <v>4492</v>
      </c>
      <c r="L1097" t="s">
        <v>4493</v>
      </c>
      <c r="M1097" t="s">
        <v>4494</v>
      </c>
      <c r="N1097" t="s">
        <v>4495</v>
      </c>
      <c r="O1097" t="s">
        <v>4496</v>
      </c>
      <c r="P1097" t="s">
        <v>4497</v>
      </c>
      <c r="Q1097" t="s">
        <v>4498</v>
      </c>
    </row>
    <row r="1098" spans="1:18">
      <c r="A1098" t="s">
        <v>2587</v>
      </c>
      <c r="B1098" t="s">
        <v>2588</v>
      </c>
      <c r="C1098" t="s">
        <v>4490</v>
      </c>
      <c r="D1098" t="s">
        <v>4491</v>
      </c>
      <c r="E1098" t="s">
        <v>4444</v>
      </c>
      <c r="F1098" t="s">
        <v>4445</v>
      </c>
      <c r="G1098" t="s">
        <v>4446</v>
      </c>
      <c r="H1098" t="s">
        <v>4447</v>
      </c>
      <c r="I1098" t="s">
        <v>4448</v>
      </c>
      <c r="J1098" t="s">
        <v>4449</v>
      </c>
      <c r="K1098" t="s">
        <v>4492</v>
      </c>
      <c r="L1098" t="s">
        <v>4493</v>
      </c>
      <c r="M1098" t="s">
        <v>4494</v>
      </c>
      <c r="N1098" t="s">
        <v>4495</v>
      </c>
      <c r="O1098" t="s">
        <v>4496</v>
      </c>
      <c r="P1098" t="s">
        <v>4497</v>
      </c>
      <c r="Q1098" t="s">
        <v>4498</v>
      </c>
    </row>
    <row r="1099" spans="1:18">
      <c r="A1099" t="s">
        <v>2589</v>
      </c>
      <c r="B1099" t="s">
        <v>2590</v>
      </c>
      <c r="C1099" t="s">
        <v>4490</v>
      </c>
      <c r="D1099" t="s">
        <v>4491</v>
      </c>
      <c r="E1099" t="s">
        <v>4444</v>
      </c>
      <c r="F1099" t="s">
        <v>4445</v>
      </c>
      <c r="G1099" t="s">
        <v>4446</v>
      </c>
      <c r="H1099" t="s">
        <v>4447</v>
      </c>
      <c r="I1099" t="s">
        <v>4448</v>
      </c>
      <c r="J1099" t="s">
        <v>4449</v>
      </c>
      <c r="K1099" t="s">
        <v>4492</v>
      </c>
      <c r="L1099" t="s">
        <v>4493</v>
      </c>
      <c r="M1099" t="s">
        <v>4494</v>
      </c>
      <c r="N1099" t="s">
        <v>4495</v>
      </c>
      <c r="O1099" t="s">
        <v>4496</v>
      </c>
      <c r="P1099" t="s">
        <v>4497</v>
      </c>
      <c r="Q1099" t="s">
        <v>4498</v>
      </c>
    </row>
    <row r="1100" spans="1:18">
      <c r="A1100" t="s">
        <v>2591</v>
      </c>
      <c r="B1100" t="s">
        <v>2592</v>
      </c>
      <c r="C1100" t="s">
        <v>4490</v>
      </c>
      <c r="D1100" t="s">
        <v>4491</v>
      </c>
      <c r="E1100" t="s">
        <v>4444</v>
      </c>
      <c r="F1100" t="s">
        <v>4445</v>
      </c>
      <c r="G1100" t="s">
        <v>4446</v>
      </c>
      <c r="H1100" t="s">
        <v>4447</v>
      </c>
      <c r="I1100" t="s">
        <v>4448</v>
      </c>
      <c r="J1100" t="s">
        <v>4449</v>
      </c>
      <c r="K1100" t="s">
        <v>4492</v>
      </c>
      <c r="L1100" t="s">
        <v>4493</v>
      </c>
      <c r="M1100" t="s">
        <v>4494</v>
      </c>
      <c r="N1100" t="s">
        <v>4495</v>
      </c>
      <c r="O1100" t="s">
        <v>4496</v>
      </c>
      <c r="P1100" t="s">
        <v>4497</v>
      </c>
      <c r="Q1100" t="s">
        <v>4498</v>
      </c>
    </row>
    <row r="1101" spans="1:18">
      <c r="A1101" t="s">
        <v>2593</v>
      </c>
      <c r="B1101" t="s">
        <v>2594</v>
      </c>
      <c r="C1101" t="s">
        <v>4555</v>
      </c>
      <c r="D1101" t="s">
        <v>4556</v>
      </c>
      <c r="E1101" t="s">
        <v>4444</v>
      </c>
      <c r="F1101" t="s">
        <v>4470</v>
      </c>
      <c r="G1101" t="s">
        <v>4471</v>
      </c>
      <c r="H1101" t="s">
        <v>4472</v>
      </c>
      <c r="I1101" t="s">
        <v>4518</v>
      </c>
      <c r="J1101" t="s">
        <v>4519</v>
      </c>
      <c r="K1101" t="s">
        <v>4520</v>
      </c>
      <c r="L1101" t="s">
        <v>4557</v>
      </c>
      <c r="M1101" t="s">
        <v>4558</v>
      </c>
    </row>
    <row r="1102" spans="1:18">
      <c r="A1102" t="s">
        <v>2595</v>
      </c>
      <c r="B1102" t="s">
        <v>2596</v>
      </c>
      <c r="C1102" t="s">
        <v>4555</v>
      </c>
      <c r="D1102" t="s">
        <v>4556</v>
      </c>
      <c r="E1102" t="s">
        <v>4444</v>
      </c>
      <c r="F1102" t="s">
        <v>4470</v>
      </c>
      <c r="G1102" t="s">
        <v>4471</v>
      </c>
      <c r="H1102" t="s">
        <v>4472</v>
      </c>
      <c r="I1102" t="s">
        <v>4518</v>
      </c>
      <c r="J1102" t="s">
        <v>4519</v>
      </c>
      <c r="K1102" t="s">
        <v>4520</v>
      </c>
      <c r="L1102" t="s">
        <v>4557</v>
      </c>
      <c r="M1102" t="s">
        <v>4558</v>
      </c>
    </row>
    <row r="1103" spans="1:18">
      <c r="A1103" t="s">
        <v>2597</v>
      </c>
      <c r="B1103" t="s">
        <v>2598</v>
      </c>
      <c r="C1103" t="s">
        <v>4555</v>
      </c>
      <c r="D1103" t="s">
        <v>4556</v>
      </c>
      <c r="E1103" t="s">
        <v>4444</v>
      </c>
      <c r="F1103" t="s">
        <v>4470</v>
      </c>
      <c r="G1103" t="s">
        <v>4471</v>
      </c>
      <c r="H1103" t="s">
        <v>4472</v>
      </c>
      <c r="I1103" t="s">
        <v>4518</v>
      </c>
      <c r="J1103" t="s">
        <v>4519</v>
      </c>
      <c r="K1103" t="s">
        <v>4520</v>
      </c>
      <c r="L1103" t="s">
        <v>4557</v>
      </c>
      <c r="M1103" t="s">
        <v>4558</v>
      </c>
    </row>
    <row r="1104" spans="1:18">
      <c r="A1104" t="s">
        <v>2599</v>
      </c>
      <c r="B1104" t="s">
        <v>2600</v>
      </c>
      <c r="C1104" t="s">
        <v>4555</v>
      </c>
      <c r="D1104" t="s">
        <v>4556</v>
      </c>
      <c r="E1104" t="s">
        <v>4444</v>
      </c>
      <c r="F1104" t="s">
        <v>4470</v>
      </c>
      <c r="G1104" t="s">
        <v>4471</v>
      </c>
      <c r="H1104" t="s">
        <v>4472</v>
      </c>
      <c r="I1104" t="s">
        <v>4518</v>
      </c>
      <c r="J1104" t="s">
        <v>4519</v>
      </c>
      <c r="K1104" t="s">
        <v>4520</v>
      </c>
      <c r="L1104" t="s">
        <v>4557</v>
      </c>
      <c r="M1104" t="s">
        <v>4558</v>
      </c>
    </row>
    <row r="1105" spans="1:15">
      <c r="A1105" t="s">
        <v>2601</v>
      </c>
      <c r="B1105" t="s">
        <v>2602</v>
      </c>
      <c r="C1105" t="s">
        <v>4555</v>
      </c>
      <c r="D1105" t="s">
        <v>4556</v>
      </c>
      <c r="E1105" t="s">
        <v>4444</v>
      </c>
      <c r="F1105" t="s">
        <v>4470</v>
      </c>
      <c r="G1105" t="s">
        <v>4471</v>
      </c>
      <c r="H1105" t="s">
        <v>4472</v>
      </c>
      <c r="I1105" t="s">
        <v>4518</v>
      </c>
      <c r="J1105" t="s">
        <v>4519</v>
      </c>
      <c r="K1105" t="s">
        <v>4520</v>
      </c>
      <c r="L1105" t="s">
        <v>4557</v>
      </c>
      <c r="M1105" t="s">
        <v>4558</v>
      </c>
    </row>
    <row r="1106" spans="1:15">
      <c r="A1106" t="s">
        <v>2603</v>
      </c>
      <c r="B1106" t="s">
        <v>2604</v>
      </c>
      <c r="C1106" t="s">
        <v>4555</v>
      </c>
      <c r="D1106" t="s">
        <v>4556</v>
      </c>
      <c r="E1106" t="s">
        <v>4444</v>
      </c>
      <c r="F1106" t="s">
        <v>4470</v>
      </c>
      <c r="G1106" t="s">
        <v>4471</v>
      </c>
      <c r="H1106" t="s">
        <v>4472</v>
      </c>
      <c r="I1106" t="s">
        <v>4518</v>
      </c>
      <c r="J1106" t="s">
        <v>4519</v>
      </c>
      <c r="K1106" t="s">
        <v>4520</v>
      </c>
      <c r="L1106" t="s">
        <v>4557</v>
      </c>
      <c r="M1106" t="s">
        <v>4558</v>
      </c>
    </row>
    <row r="1107" spans="1:15">
      <c r="A1107" t="s">
        <v>2605</v>
      </c>
      <c r="B1107" t="s">
        <v>2606</v>
      </c>
      <c r="C1107" t="s">
        <v>4555</v>
      </c>
      <c r="D1107" t="s">
        <v>4556</v>
      </c>
      <c r="E1107" t="s">
        <v>4444</v>
      </c>
      <c r="F1107" t="s">
        <v>4470</v>
      </c>
      <c r="G1107" t="s">
        <v>4471</v>
      </c>
      <c r="H1107" t="s">
        <v>4472</v>
      </c>
      <c r="I1107" t="s">
        <v>4518</v>
      </c>
      <c r="J1107" t="s">
        <v>4519</v>
      </c>
      <c r="K1107" t="s">
        <v>4520</v>
      </c>
      <c r="L1107" t="s">
        <v>4557</v>
      </c>
      <c r="M1107" t="s">
        <v>4558</v>
      </c>
    </row>
    <row r="1108" spans="1:15">
      <c r="A1108" t="s">
        <v>2607</v>
      </c>
      <c r="B1108" t="s">
        <v>2608</v>
      </c>
      <c r="C1108" t="s">
        <v>4555</v>
      </c>
      <c r="D1108" t="s">
        <v>4556</v>
      </c>
      <c r="E1108" t="s">
        <v>4444</v>
      </c>
      <c r="F1108" t="s">
        <v>4470</v>
      </c>
      <c r="G1108" t="s">
        <v>4471</v>
      </c>
      <c r="H1108" t="s">
        <v>4472</v>
      </c>
      <c r="I1108" t="s">
        <v>4518</v>
      </c>
      <c r="J1108" t="s">
        <v>4519</v>
      </c>
      <c r="K1108" t="s">
        <v>4520</v>
      </c>
      <c r="L1108" t="s">
        <v>4557</v>
      </c>
      <c r="M1108" t="s">
        <v>4558</v>
      </c>
    </row>
    <row r="1109" spans="1:15">
      <c r="A1109" t="s">
        <v>2609</v>
      </c>
      <c r="B1109" t="s">
        <v>2610</v>
      </c>
      <c r="C1109" t="s">
        <v>5156</v>
      </c>
      <c r="D1109" t="s">
        <v>5157</v>
      </c>
      <c r="E1109" t="s">
        <v>4444</v>
      </c>
      <c r="F1109" t="s">
        <v>4470</v>
      </c>
      <c r="G1109" t="s">
        <v>4471</v>
      </c>
      <c r="H1109" t="s">
        <v>4472</v>
      </c>
      <c r="I1109" t="s">
        <v>4518</v>
      </c>
      <c r="J1109" t="s">
        <v>4519</v>
      </c>
      <c r="K1109" t="s">
        <v>4520</v>
      </c>
      <c r="L1109" t="s">
        <v>4520</v>
      </c>
      <c r="M1109" t="s">
        <v>4959</v>
      </c>
      <c r="N1109" t="s">
        <v>4960</v>
      </c>
      <c r="O1109" t="s">
        <v>5158</v>
      </c>
    </row>
    <row r="1110" spans="1:15">
      <c r="A1110" t="s">
        <v>2611</v>
      </c>
      <c r="B1110" t="s">
        <v>2612</v>
      </c>
      <c r="C1110" t="s">
        <v>5156</v>
      </c>
      <c r="D1110" t="s">
        <v>5157</v>
      </c>
      <c r="E1110" t="s">
        <v>4444</v>
      </c>
      <c r="F1110" t="s">
        <v>4470</v>
      </c>
      <c r="G1110" t="s">
        <v>4471</v>
      </c>
      <c r="H1110" t="s">
        <v>4472</v>
      </c>
      <c r="I1110" t="s">
        <v>4518</v>
      </c>
      <c r="J1110" t="s">
        <v>4519</v>
      </c>
      <c r="K1110" t="s">
        <v>4520</v>
      </c>
      <c r="L1110" t="s">
        <v>4520</v>
      </c>
      <c r="M1110" t="s">
        <v>4959</v>
      </c>
      <c r="N1110" t="s">
        <v>4960</v>
      </c>
      <c r="O1110" t="s">
        <v>5158</v>
      </c>
    </row>
    <row r="1111" spans="1:15">
      <c r="A1111" t="s">
        <v>2613</v>
      </c>
      <c r="B1111" t="s">
        <v>2614</v>
      </c>
      <c r="C1111" t="s">
        <v>5156</v>
      </c>
      <c r="D1111" t="s">
        <v>5157</v>
      </c>
      <c r="E1111" t="s">
        <v>4444</v>
      </c>
      <c r="F1111" t="s">
        <v>4470</v>
      </c>
      <c r="G1111" t="s">
        <v>4471</v>
      </c>
      <c r="H1111" t="s">
        <v>4472</v>
      </c>
      <c r="I1111" t="s">
        <v>4518</v>
      </c>
      <c r="J1111" t="s">
        <v>4519</v>
      </c>
      <c r="K1111" t="s">
        <v>4520</v>
      </c>
      <c r="L1111" t="s">
        <v>4520</v>
      </c>
      <c r="M1111" t="s">
        <v>4959</v>
      </c>
      <c r="N1111" t="s">
        <v>4960</v>
      </c>
      <c r="O1111" t="s">
        <v>5158</v>
      </c>
    </row>
    <row r="1112" spans="1:15">
      <c r="A1112" t="s">
        <v>2615</v>
      </c>
      <c r="B1112" t="s">
        <v>2616</v>
      </c>
      <c r="C1112" t="s">
        <v>5156</v>
      </c>
      <c r="D1112" t="s">
        <v>5157</v>
      </c>
      <c r="E1112" t="s">
        <v>4444</v>
      </c>
      <c r="F1112" t="s">
        <v>4470</v>
      </c>
      <c r="G1112" t="s">
        <v>4471</v>
      </c>
      <c r="H1112" t="s">
        <v>4472</v>
      </c>
      <c r="I1112" t="s">
        <v>4518</v>
      </c>
      <c r="J1112" t="s">
        <v>4519</v>
      </c>
      <c r="K1112" t="s">
        <v>4520</v>
      </c>
      <c r="L1112" t="s">
        <v>4520</v>
      </c>
      <c r="M1112" t="s">
        <v>4959</v>
      </c>
      <c r="N1112" t="s">
        <v>4960</v>
      </c>
      <c r="O1112" t="s">
        <v>5158</v>
      </c>
    </row>
    <row r="1113" spans="1:15">
      <c r="A1113" t="s">
        <v>5173</v>
      </c>
      <c r="B1113" t="s">
        <v>2618</v>
      </c>
      <c r="C1113" t="s">
        <v>5174</v>
      </c>
      <c r="D1113" t="s">
        <v>5175</v>
      </c>
      <c r="E1113" t="s">
        <v>4444</v>
      </c>
      <c r="F1113" t="s">
        <v>5176</v>
      </c>
      <c r="G1113" t="s">
        <v>5177</v>
      </c>
    </row>
    <row r="1114" spans="1:15">
      <c r="A1114" t="s">
        <v>5178</v>
      </c>
      <c r="B1114" t="s">
        <v>2622</v>
      </c>
      <c r="C1114" t="s">
        <v>5174</v>
      </c>
      <c r="D1114" t="s">
        <v>5175</v>
      </c>
      <c r="E1114" t="s">
        <v>4444</v>
      </c>
      <c r="F1114" t="s">
        <v>5176</v>
      </c>
      <c r="G1114" t="s">
        <v>5177</v>
      </c>
    </row>
    <row r="1115" spans="1:15">
      <c r="A1115" t="s">
        <v>5179</v>
      </c>
      <c r="B1115" t="s">
        <v>2624</v>
      </c>
      <c r="C1115" t="s">
        <v>5174</v>
      </c>
      <c r="D1115" t="s">
        <v>5175</v>
      </c>
      <c r="E1115" t="s">
        <v>4444</v>
      </c>
      <c r="F1115" t="s">
        <v>5176</v>
      </c>
      <c r="G1115" t="s">
        <v>5177</v>
      </c>
    </row>
    <row r="1116" spans="1:15">
      <c r="A1116" t="s">
        <v>5180</v>
      </c>
      <c r="B1116" t="s">
        <v>2626</v>
      </c>
      <c r="C1116" t="s">
        <v>5174</v>
      </c>
      <c r="D1116" t="s">
        <v>5175</v>
      </c>
      <c r="E1116" t="s">
        <v>4444</v>
      </c>
      <c r="F1116" t="s">
        <v>5176</v>
      </c>
      <c r="G1116" t="s">
        <v>5177</v>
      </c>
    </row>
    <row r="1117" spans="1:15">
      <c r="A1117" t="s">
        <v>5181</v>
      </c>
      <c r="B1117" t="s">
        <v>2628</v>
      </c>
      <c r="C1117" t="s">
        <v>5174</v>
      </c>
      <c r="D1117" t="s">
        <v>5175</v>
      </c>
      <c r="E1117" t="s">
        <v>4444</v>
      </c>
      <c r="F1117" t="s">
        <v>5176</v>
      </c>
      <c r="G1117" t="s">
        <v>5177</v>
      </c>
    </row>
    <row r="1118" spans="1:15">
      <c r="A1118" t="s">
        <v>5182</v>
      </c>
      <c r="B1118" t="s">
        <v>2630</v>
      </c>
      <c r="C1118" t="s">
        <v>5174</v>
      </c>
      <c r="D1118" t="s">
        <v>5175</v>
      </c>
      <c r="E1118" t="s">
        <v>4444</v>
      </c>
      <c r="F1118" t="s">
        <v>5176</v>
      </c>
      <c r="G1118" t="s">
        <v>5177</v>
      </c>
    </row>
    <row r="1119" spans="1:15">
      <c r="A1119" t="s">
        <v>5183</v>
      </c>
      <c r="B1119" t="s">
        <v>2634</v>
      </c>
      <c r="C1119" t="s">
        <v>5174</v>
      </c>
      <c r="D1119" t="s">
        <v>5175</v>
      </c>
      <c r="E1119" t="s">
        <v>4444</v>
      </c>
      <c r="F1119" t="s">
        <v>5176</v>
      </c>
      <c r="G1119" t="s">
        <v>5177</v>
      </c>
    </row>
    <row r="1120" spans="1:15">
      <c r="A1120" t="s">
        <v>5184</v>
      </c>
      <c r="B1120" t="s">
        <v>2636</v>
      </c>
      <c r="C1120" t="s">
        <v>5174</v>
      </c>
      <c r="D1120" t="s">
        <v>5175</v>
      </c>
      <c r="E1120" t="s">
        <v>4444</v>
      </c>
      <c r="F1120" t="s">
        <v>5176</v>
      </c>
      <c r="G1120" t="s">
        <v>5177</v>
      </c>
    </row>
    <row r="1121" spans="1:16">
      <c r="A1121" t="s">
        <v>5185</v>
      </c>
      <c r="B1121" t="s">
        <v>2638</v>
      </c>
      <c r="C1121" t="s">
        <v>5174</v>
      </c>
      <c r="D1121" t="s">
        <v>5175</v>
      </c>
      <c r="E1121" t="s">
        <v>4444</v>
      </c>
      <c r="F1121" t="s">
        <v>5176</v>
      </c>
      <c r="G1121" t="s">
        <v>5177</v>
      </c>
    </row>
    <row r="1122" spans="1:16">
      <c r="A1122" t="s">
        <v>5186</v>
      </c>
      <c r="B1122" t="s">
        <v>2640</v>
      </c>
      <c r="C1122" t="s">
        <v>5174</v>
      </c>
      <c r="D1122" t="s">
        <v>5175</v>
      </c>
      <c r="E1122" t="s">
        <v>4444</v>
      </c>
      <c r="F1122" t="s">
        <v>5176</v>
      </c>
      <c r="G1122" t="s">
        <v>5177</v>
      </c>
    </row>
    <row r="1123" spans="1:16">
      <c r="A1123" t="s">
        <v>5187</v>
      </c>
      <c r="B1123" t="s">
        <v>2642</v>
      </c>
      <c r="C1123" t="s">
        <v>5174</v>
      </c>
      <c r="D1123" t="s">
        <v>5175</v>
      </c>
      <c r="E1123" t="s">
        <v>4444</v>
      </c>
      <c r="F1123" t="s">
        <v>5176</v>
      </c>
      <c r="G1123" t="s">
        <v>5177</v>
      </c>
    </row>
    <row r="1124" spans="1:16">
      <c r="A1124" t="s">
        <v>5188</v>
      </c>
      <c r="B1124" t="s">
        <v>2644</v>
      </c>
      <c r="C1124" t="s">
        <v>5174</v>
      </c>
      <c r="D1124" t="s">
        <v>5175</v>
      </c>
      <c r="E1124" t="s">
        <v>4444</v>
      </c>
      <c r="F1124" t="s">
        <v>5176</v>
      </c>
      <c r="G1124" t="s">
        <v>5177</v>
      </c>
    </row>
    <row r="1125" spans="1:16">
      <c r="A1125" t="s">
        <v>5189</v>
      </c>
      <c r="B1125" t="s">
        <v>2646</v>
      </c>
      <c r="C1125" t="s">
        <v>5174</v>
      </c>
      <c r="D1125" t="s">
        <v>5175</v>
      </c>
      <c r="E1125" t="s">
        <v>4444</v>
      </c>
      <c r="F1125" t="s">
        <v>5176</v>
      </c>
      <c r="G1125" t="s">
        <v>5177</v>
      </c>
    </row>
    <row r="1126" spans="1:16">
      <c r="A1126" t="s">
        <v>5190</v>
      </c>
      <c r="B1126" t="s">
        <v>2648</v>
      </c>
      <c r="C1126" t="s">
        <v>5174</v>
      </c>
      <c r="D1126" t="s">
        <v>5175</v>
      </c>
      <c r="E1126" t="s">
        <v>4444</v>
      </c>
      <c r="F1126" t="s">
        <v>5176</v>
      </c>
      <c r="G1126" t="s">
        <v>5177</v>
      </c>
    </row>
    <row r="1127" spans="1:16">
      <c r="A1127" t="s">
        <v>2649</v>
      </c>
      <c r="B1127" t="s">
        <v>2650</v>
      </c>
      <c r="C1127" t="s">
        <v>4933</v>
      </c>
      <c r="D1127" t="s">
        <v>4934</v>
      </c>
      <c r="E1127" t="s">
        <v>4444</v>
      </c>
      <c r="F1127" t="s">
        <v>4470</v>
      </c>
      <c r="G1127" t="s">
        <v>4471</v>
      </c>
      <c r="H1127" t="s">
        <v>4472</v>
      </c>
      <c r="I1127" t="s">
        <v>4473</v>
      </c>
      <c r="J1127" t="s">
        <v>4474</v>
      </c>
      <c r="K1127" t="s">
        <v>4475</v>
      </c>
      <c r="L1127" t="s">
        <v>4552</v>
      </c>
      <c r="M1127" t="s">
        <v>4478</v>
      </c>
      <c r="N1127" t="s">
        <v>4552</v>
      </c>
      <c r="O1127" t="s">
        <v>4935</v>
      </c>
    </row>
    <row r="1128" spans="1:16">
      <c r="A1128" t="s">
        <v>2651</v>
      </c>
      <c r="B1128" t="s">
        <v>2652</v>
      </c>
      <c r="C1128" t="s">
        <v>4933</v>
      </c>
      <c r="D1128" t="s">
        <v>4934</v>
      </c>
      <c r="E1128" t="s">
        <v>4444</v>
      </c>
      <c r="F1128" t="s">
        <v>4470</v>
      </c>
      <c r="G1128" t="s">
        <v>4471</v>
      </c>
      <c r="H1128" t="s">
        <v>4472</v>
      </c>
      <c r="I1128" t="s">
        <v>4473</v>
      </c>
      <c r="J1128" t="s">
        <v>4474</v>
      </c>
      <c r="K1128" t="s">
        <v>4475</v>
      </c>
      <c r="L1128" t="s">
        <v>4552</v>
      </c>
      <c r="M1128" t="s">
        <v>4478</v>
      </c>
      <c r="N1128" t="s">
        <v>4552</v>
      </c>
      <c r="O1128" t="s">
        <v>4935</v>
      </c>
    </row>
    <row r="1129" spans="1:16">
      <c r="A1129" t="s">
        <v>2653</v>
      </c>
      <c r="B1129" t="s">
        <v>2654</v>
      </c>
      <c r="C1129" t="s">
        <v>4933</v>
      </c>
      <c r="D1129" t="s">
        <v>4934</v>
      </c>
      <c r="E1129" t="s">
        <v>4444</v>
      </c>
      <c r="F1129" t="s">
        <v>4470</v>
      </c>
      <c r="G1129" t="s">
        <v>4471</v>
      </c>
      <c r="H1129" t="s">
        <v>4472</v>
      </c>
      <c r="I1129" t="s">
        <v>4473</v>
      </c>
      <c r="J1129" t="s">
        <v>4474</v>
      </c>
      <c r="K1129" t="s">
        <v>4475</v>
      </c>
      <c r="L1129" t="s">
        <v>4552</v>
      </c>
      <c r="M1129" t="s">
        <v>4478</v>
      </c>
      <c r="N1129" t="s">
        <v>4552</v>
      </c>
      <c r="O1129" t="s">
        <v>4935</v>
      </c>
    </row>
    <row r="1130" spans="1:16">
      <c r="A1130" t="s">
        <v>2655</v>
      </c>
      <c r="B1130" t="s">
        <v>2656</v>
      </c>
      <c r="C1130" t="s">
        <v>4933</v>
      </c>
      <c r="D1130" t="s">
        <v>4934</v>
      </c>
      <c r="E1130" t="s">
        <v>4444</v>
      </c>
      <c r="F1130" t="s">
        <v>4470</v>
      </c>
      <c r="G1130" t="s">
        <v>4471</v>
      </c>
      <c r="H1130" t="s">
        <v>4472</v>
      </c>
      <c r="I1130" t="s">
        <v>4473</v>
      </c>
      <c r="J1130" t="s">
        <v>4474</v>
      </c>
      <c r="K1130" t="s">
        <v>4475</v>
      </c>
      <c r="L1130" t="s">
        <v>4552</v>
      </c>
      <c r="M1130" t="s">
        <v>4478</v>
      </c>
      <c r="N1130" t="s">
        <v>4552</v>
      </c>
      <c r="O1130" t="s">
        <v>4935</v>
      </c>
    </row>
    <row r="1131" spans="1:16">
      <c r="A1131" t="s">
        <v>2657</v>
      </c>
      <c r="B1131" t="s">
        <v>2658</v>
      </c>
      <c r="C1131" t="s">
        <v>4933</v>
      </c>
      <c r="D1131" t="s">
        <v>4934</v>
      </c>
      <c r="E1131" t="s">
        <v>4444</v>
      </c>
      <c r="F1131" t="s">
        <v>4470</v>
      </c>
      <c r="G1131" t="s">
        <v>4471</v>
      </c>
      <c r="H1131" t="s">
        <v>4472</v>
      </c>
      <c r="I1131" t="s">
        <v>4473</v>
      </c>
      <c r="J1131" t="s">
        <v>4474</v>
      </c>
      <c r="K1131" t="s">
        <v>4475</v>
      </c>
      <c r="L1131" t="s">
        <v>4552</v>
      </c>
      <c r="M1131" t="s">
        <v>4478</v>
      </c>
      <c r="N1131" t="s">
        <v>4552</v>
      </c>
      <c r="O1131" t="s">
        <v>4935</v>
      </c>
    </row>
    <row r="1132" spans="1:16">
      <c r="A1132" t="s">
        <v>2659</v>
      </c>
      <c r="B1132" t="s">
        <v>2660</v>
      </c>
      <c r="C1132" t="s">
        <v>5191</v>
      </c>
      <c r="D1132" t="s">
        <v>5192</v>
      </c>
      <c r="E1132" t="s">
        <v>4444</v>
      </c>
      <c r="F1132" t="s">
        <v>4470</v>
      </c>
      <c r="G1132" t="s">
        <v>4471</v>
      </c>
      <c r="H1132" t="s">
        <v>4472</v>
      </c>
      <c r="I1132" t="s">
        <v>4473</v>
      </c>
      <c r="J1132" t="s">
        <v>4485</v>
      </c>
      <c r="K1132" t="s">
        <v>4486</v>
      </c>
      <c r="L1132" t="s">
        <v>4487</v>
      </c>
      <c r="M1132" t="s">
        <v>5193</v>
      </c>
      <c r="N1132" t="s">
        <v>4478</v>
      </c>
      <c r="O1132" t="s">
        <v>5193</v>
      </c>
      <c r="P1132" t="s">
        <v>5194</v>
      </c>
    </row>
    <row r="1133" spans="1:16">
      <c r="A1133" t="s">
        <v>2661</v>
      </c>
      <c r="B1133" t="s">
        <v>2662</v>
      </c>
      <c r="C1133" t="s">
        <v>5191</v>
      </c>
      <c r="D1133" t="s">
        <v>5192</v>
      </c>
      <c r="E1133" t="s">
        <v>4444</v>
      </c>
      <c r="F1133" t="s">
        <v>4470</v>
      </c>
      <c r="G1133" t="s">
        <v>4471</v>
      </c>
      <c r="H1133" t="s">
        <v>4472</v>
      </c>
      <c r="I1133" t="s">
        <v>4473</v>
      </c>
      <c r="J1133" t="s">
        <v>4485</v>
      </c>
      <c r="K1133" t="s">
        <v>4486</v>
      </c>
      <c r="L1133" t="s">
        <v>4487</v>
      </c>
      <c r="M1133" t="s">
        <v>5193</v>
      </c>
      <c r="N1133" t="s">
        <v>4478</v>
      </c>
      <c r="O1133" t="s">
        <v>5193</v>
      </c>
      <c r="P1133" t="s">
        <v>5194</v>
      </c>
    </row>
    <row r="1134" spans="1:16">
      <c r="A1134" t="s">
        <v>2663</v>
      </c>
      <c r="B1134" t="s">
        <v>2664</v>
      </c>
      <c r="C1134" t="s">
        <v>5191</v>
      </c>
      <c r="D1134" t="s">
        <v>5192</v>
      </c>
      <c r="E1134" t="s">
        <v>4444</v>
      </c>
      <c r="F1134" t="s">
        <v>4470</v>
      </c>
      <c r="G1134" t="s">
        <v>4471</v>
      </c>
      <c r="H1134" t="s">
        <v>4472</v>
      </c>
      <c r="I1134" t="s">
        <v>4473</v>
      </c>
      <c r="J1134" t="s">
        <v>4485</v>
      </c>
      <c r="K1134" t="s">
        <v>4486</v>
      </c>
      <c r="L1134" t="s">
        <v>4487</v>
      </c>
      <c r="M1134" t="s">
        <v>5193</v>
      </c>
      <c r="N1134" t="s">
        <v>4478</v>
      </c>
      <c r="O1134" t="s">
        <v>5193</v>
      </c>
      <c r="P1134" t="s">
        <v>5194</v>
      </c>
    </row>
    <row r="1135" spans="1:16">
      <c r="A1135" t="s">
        <v>2665</v>
      </c>
      <c r="B1135" t="s">
        <v>2666</v>
      </c>
      <c r="C1135" t="s">
        <v>5191</v>
      </c>
      <c r="D1135" t="s">
        <v>5192</v>
      </c>
      <c r="E1135" t="s">
        <v>4444</v>
      </c>
      <c r="F1135" t="s">
        <v>4470</v>
      </c>
      <c r="G1135" t="s">
        <v>4471</v>
      </c>
      <c r="H1135" t="s">
        <v>4472</v>
      </c>
      <c r="I1135" t="s">
        <v>4473</v>
      </c>
      <c r="J1135" t="s">
        <v>4485</v>
      </c>
      <c r="K1135" t="s">
        <v>4486</v>
      </c>
      <c r="L1135" t="s">
        <v>4487</v>
      </c>
      <c r="M1135" t="s">
        <v>5193</v>
      </c>
      <c r="N1135" t="s">
        <v>4478</v>
      </c>
      <c r="O1135" t="s">
        <v>5193</v>
      </c>
      <c r="P1135" t="s">
        <v>5194</v>
      </c>
    </row>
    <row r="1136" spans="1:16">
      <c r="A1136" t="s">
        <v>2667</v>
      </c>
      <c r="B1136" t="s">
        <v>2668</v>
      </c>
      <c r="C1136" t="s">
        <v>5191</v>
      </c>
      <c r="D1136" t="s">
        <v>5192</v>
      </c>
      <c r="E1136" t="s">
        <v>4444</v>
      </c>
      <c r="F1136" t="s">
        <v>4470</v>
      </c>
      <c r="G1136" t="s">
        <v>4471</v>
      </c>
      <c r="H1136" t="s">
        <v>4472</v>
      </c>
      <c r="I1136" t="s">
        <v>4473</v>
      </c>
      <c r="J1136" t="s">
        <v>4485</v>
      </c>
      <c r="K1136" t="s">
        <v>4486</v>
      </c>
      <c r="L1136" t="s">
        <v>4487</v>
      </c>
      <c r="M1136" t="s">
        <v>5193</v>
      </c>
      <c r="N1136" t="s">
        <v>4478</v>
      </c>
      <c r="O1136" t="s">
        <v>5193</v>
      </c>
      <c r="P1136" t="s">
        <v>5194</v>
      </c>
    </row>
    <row r="1137" spans="1:16">
      <c r="A1137" t="s">
        <v>2669</v>
      </c>
      <c r="B1137" t="s">
        <v>2670</v>
      </c>
      <c r="C1137" t="s">
        <v>5191</v>
      </c>
      <c r="D1137" t="s">
        <v>5192</v>
      </c>
      <c r="E1137" t="s">
        <v>4444</v>
      </c>
      <c r="F1137" t="s">
        <v>4470</v>
      </c>
      <c r="G1137" t="s">
        <v>4471</v>
      </c>
      <c r="H1137" t="s">
        <v>4472</v>
      </c>
      <c r="I1137" t="s">
        <v>4473</v>
      </c>
      <c r="J1137" t="s">
        <v>4485</v>
      </c>
      <c r="K1137" t="s">
        <v>4486</v>
      </c>
      <c r="L1137" t="s">
        <v>4487</v>
      </c>
      <c r="M1137" t="s">
        <v>5193</v>
      </c>
      <c r="N1137" t="s">
        <v>4478</v>
      </c>
      <c r="O1137" t="s">
        <v>5193</v>
      </c>
      <c r="P1137" t="s">
        <v>5194</v>
      </c>
    </row>
    <row r="1138" spans="1:16">
      <c r="A1138" t="s">
        <v>2671</v>
      </c>
      <c r="B1138" t="s">
        <v>2672</v>
      </c>
      <c r="C1138" t="s">
        <v>5191</v>
      </c>
      <c r="D1138" t="s">
        <v>5192</v>
      </c>
      <c r="E1138" t="s">
        <v>4444</v>
      </c>
      <c r="F1138" t="s">
        <v>4470</v>
      </c>
      <c r="G1138" t="s">
        <v>4471</v>
      </c>
      <c r="H1138" t="s">
        <v>4472</v>
      </c>
      <c r="I1138" t="s">
        <v>4473</v>
      </c>
      <c r="J1138" t="s">
        <v>4485</v>
      </c>
      <c r="K1138" t="s">
        <v>4486</v>
      </c>
      <c r="L1138" t="s">
        <v>4487</v>
      </c>
      <c r="M1138" t="s">
        <v>5193</v>
      </c>
      <c r="N1138" t="s">
        <v>4478</v>
      </c>
      <c r="O1138" t="s">
        <v>5193</v>
      </c>
      <c r="P1138" t="s">
        <v>5194</v>
      </c>
    </row>
    <row r="1139" spans="1:16">
      <c r="A1139" t="s">
        <v>2673</v>
      </c>
      <c r="B1139" t="s">
        <v>2674</v>
      </c>
      <c r="C1139" t="s">
        <v>5191</v>
      </c>
      <c r="D1139" t="s">
        <v>5192</v>
      </c>
      <c r="E1139" t="s">
        <v>4444</v>
      </c>
      <c r="F1139" t="s">
        <v>4470</v>
      </c>
      <c r="G1139" t="s">
        <v>4471</v>
      </c>
      <c r="H1139" t="s">
        <v>4472</v>
      </c>
      <c r="I1139" t="s">
        <v>4473</v>
      </c>
      <c r="J1139" t="s">
        <v>4485</v>
      </c>
      <c r="K1139" t="s">
        <v>4486</v>
      </c>
      <c r="L1139" t="s">
        <v>4487</v>
      </c>
      <c r="M1139" t="s">
        <v>5193</v>
      </c>
      <c r="N1139" t="s">
        <v>4478</v>
      </c>
      <c r="O1139" t="s">
        <v>5193</v>
      </c>
      <c r="P1139" t="s">
        <v>5194</v>
      </c>
    </row>
    <row r="1140" spans="1:16">
      <c r="A1140" t="s">
        <v>2675</v>
      </c>
      <c r="B1140" t="s">
        <v>2676</v>
      </c>
      <c r="C1140" t="s">
        <v>5191</v>
      </c>
      <c r="D1140" t="s">
        <v>5195</v>
      </c>
      <c r="E1140" t="s">
        <v>4444</v>
      </c>
      <c r="F1140" t="s">
        <v>4470</v>
      </c>
      <c r="G1140" t="s">
        <v>4471</v>
      </c>
      <c r="H1140" t="s">
        <v>4472</v>
      </c>
      <c r="I1140" t="s">
        <v>4473</v>
      </c>
      <c r="J1140" t="s">
        <v>4485</v>
      </c>
      <c r="K1140" t="s">
        <v>4486</v>
      </c>
      <c r="L1140" t="s">
        <v>4487</v>
      </c>
      <c r="M1140" t="s">
        <v>5193</v>
      </c>
      <c r="N1140" t="s">
        <v>4478</v>
      </c>
      <c r="O1140" t="s">
        <v>5193</v>
      </c>
      <c r="P1140" t="s">
        <v>5194</v>
      </c>
    </row>
    <row r="1141" spans="1:16">
      <c r="A1141" t="s">
        <v>2677</v>
      </c>
      <c r="B1141" t="s">
        <v>2678</v>
      </c>
      <c r="C1141" t="s">
        <v>5191</v>
      </c>
      <c r="D1141" t="s">
        <v>5195</v>
      </c>
      <c r="E1141" t="s">
        <v>4444</v>
      </c>
      <c r="F1141" t="s">
        <v>4470</v>
      </c>
      <c r="G1141" t="s">
        <v>4471</v>
      </c>
      <c r="H1141" t="s">
        <v>4472</v>
      </c>
      <c r="I1141" t="s">
        <v>4473</v>
      </c>
      <c r="J1141" t="s">
        <v>4485</v>
      </c>
      <c r="K1141" t="s">
        <v>4486</v>
      </c>
      <c r="L1141" t="s">
        <v>4487</v>
      </c>
      <c r="M1141" t="s">
        <v>5193</v>
      </c>
      <c r="N1141" t="s">
        <v>4478</v>
      </c>
      <c r="O1141" t="s">
        <v>5193</v>
      </c>
      <c r="P1141" t="s">
        <v>5194</v>
      </c>
    </row>
    <row r="1142" spans="1:16">
      <c r="A1142" t="s">
        <v>2679</v>
      </c>
      <c r="B1142" t="s">
        <v>2680</v>
      </c>
      <c r="C1142" t="s">
        <v>5191</v>
      </c>
      <c r="D1142" t="s">
        <v>5195</v>
      </c>
      <c r="E1142" t="s">
        <v>4444</v>
      </c>
      <c r="F1142" t="s">
        <v>4470</v>
      </c>
      <c r="G1142" t="s">
        <v>4471</v>
      </c>
      <c r="H1142" t="s">
        <v>4472</v>
      </c>
      <c r="I1142" t="s">
        <v>4473</v>
      </c>
      <c r="J1142" t="s">
        <v>4485</v>
      </c>
      <c r="K1142" t="s">
        <v>4486</v>
      </c>
      <c r="L1142" t="s">
        <v>4487</v>
      </c>
      <c r="M1142" t="s">
        <v>5193</v>
      </c>
      <c r="N1142" t="s">
        <v>4478</v>
      </c>
      <c r="O1142" t="s">
        <v>5193</v>
      </c>
      <c r="P1142" t="s">
        <v>5194</v>
      </c>
    </row>
    <row r="1143" spans="1:16">
      <c r="A1143" t="s">
        <v>2681</v>
      </c>
      <c r="B1143" t="s">
        <v>2682</v>
      </c>
      <c r="C1143" t="s">
        <v>5191</v>
      </c>
      <c r="D1143" t="s">
        <v>5195</v>
      </c>
      <c r="E1143" t="s">
        <v>4444</v>
      </c>
      <c r="F1143" t="s">
        <v>4470</v>
      </c>
      <c r="G1143" t="s">
        <v>4471</v>
      </c>
      <c r="H1143" t="s">
        <v>4472</v>
      </c>
      <c r="I1143" t="s">
        <v>4473</v>
      </c>
      <c r="J1143" t="s">
        <v>4485</v>
      </c>
      <c r="K1143" t="s">
        <v>4486</v>
      </c>
      <c r="L1143" t="s">
        <v>4487</v>
      </c>
      <c r="M1143" t="s">
        <v>5193</v>
      </c>
      <c r="N1143" t="s">
        <v>4478</v>
      </c>
      <c r="O1143" t="s">
        <v>5193</v>
      </c>
      <c r="P1143" t="s">
        <v>5194</v>
      </c>
    </row>
    <row r="1144" spans="1:16">
      <c r="A1144" t="s">
        <v>2683</v>
      </c>
      <c r="B1144" t="s">
        <v>2684</v>
      </c>
      <c r="C1144" t="s">
        <v>5191</v>
      </c>
      <c r="D1144" t="s">
        <v>5195</v>
      </c>
      <c r="E1144" t="s">
        <v>4444</v>
      </c>
      <c r="F1144" t="s">
        <v>4470</v>
      </c>
      <c r="G1144" t="s">
        <v>4471</v>
      </c>
      <c r="H1144" t="s">
        <v>4472</v>
      </c>
      <c r="I1144" t="s">
        <v>4473</v>
      </c>
      <c r="J1144" t="s">
        <v>4485</v>
      </c>
      <c r="K1144" t="s">
        <v>4486</v>
      </c>
      <c r="L1144" t="s">
        <v>4487</v>
      </c>
      <c r="M1144" t="s">
        <v>5193</v>
      </c>
      <c r="N1144" t="s">
        <v>4478</v>
      </c>
      <c r="O1144" t="s">
        <v>5193</v>
      </c>
      <c r="P1144" t="s">
        <v>5194</v>
      </c>
    </row>
    <row r="1145" spans="1:16">
      <c r="A1145" t="s">
        <v>2685</v>
      </c>
      <c r="B1145" t="s">
        <v>2686</v>
      </c>
      <c r="C1145" t="s">
        <v>5191</v>
      </c>
      <c r="D1145" t="s">
        <v>5195</v>
      </c>
      <c r="E1145" t="s">
        <v>4444</v>
      </c>
      <c r="F1145" t="s">
        <v>4470</v>
      </c>
      <c r="G1145" t="s">
        <v>4471</v>
      </c>
      <c r="H1145" t="s">
        <v>4472</v>
      </c>
      <c r="I1145" t="s">
        <v>4473</v>
      </c>
      <c r="J1145" t="s">
        <v>4485</v>
      </c>
      <c r="K1145" t="s">
        <v>4486</v>
      </c>
      <c r="L1145" t="s">
        <v>4487</v>
      </c>
      <c r="M1145" t="s">
        <v>5193</v>
      </c>
      <c r="N1145" t="s">
        <v>4478</v>
      </c>
      <c r="O1145" t="s">
        <v>5193</v>
      </c>
      <c r="P1145" t="s">
        <v>5194</v>
      </c>
    </row>
    <row r="1146" spans="1:16">
      <c r="A1146" t="s">
        <v>2687</v>
      </c>
      <c r="B1146" t="s">
        <v>2688</v>
      </c>
      <c r="C1146" t="s">
        <v>5191</v>
      </c>
      <c r="D1146" t="s">
        <v>5195</v>
      </c>
      <c r="E1146" t="s">
        <v>4444</v>
      </c>
      <c r="F1146" t="s">
        <v>4470</v>
      </c>
      <c r="G1146" t="s">
        <v>4471</v>
      </c>
      <c r="H1146" t="s">
        <v>4472</v>
      </c>
      <c r="I1146" t="s">
        <v>4473</v>
      </c>
      <c r="J1146" t="s">
        <v>4485</v>
      </c>
      <c r="K1146" t="s">
        <v>4486</v>
      </c>
      <c r="L1146" t="s">
        <v>4487</v>
      </c>
      <c r="M1146" t="s">
        <v>5193</v>
      </c>
      <c r="N1146" t="s">
        <v>4478</v>
      </c>
      <c r="O1146" t="s">
        <v>5193</v>
      </c>
      <c r="P1146" t="s">
        <v>5194</v>
      </c>
    </row>
    <row r="1147" spans="1:16">
      <c r="A1147" t="s">
        <v>2689</v>
      </c>
      <c r="B1147" t="s">
        <v>2690</v>
      </c>
      <c r="C1147" t="s">
        <v>5196</v>
      </c>
      <c r="D1147" t="s">
        <v>5197</v>
      </c>
      <c r="E1147" t="s">
        <v>4444</v>
      </c>
      <c r="F1147" t="s">
        <v>4445</v>
      </c>
      <c r="G1147" t="s">
        <v>4525</v>
      </c>
      <c r="H1147" t="s">
        <v>4526</v>
      </c>
      <c r="I1147" t="s">
        <v>4598</v>
      </c>
      <c r="J1147" t="s">
        <v>4599</v>
      </c>
      <c r="K1147" t="s">
        <v>5198</v>
      </c>
      <c r="L1147" t="s">
        <v>5199</v>
      </c>
      <c r="M1147" t="s">
        <v>5200</v>
      </c>
      <c r="N1147" t="s">
        <v>5201</v>
      </c>
      <c r="O1147" t="s">
        <v>5202</v>
      </c>
    </row>
    <row r="1148" spans="1:16">
      <c r="A1148" t="s">
        <v>2691</v>
      </c>
      <c r="B1148" t="s">
        <v>2692</v>
      </c>
      <c r="C1148" t="s">
        <v>5196</v>
      </c>
      <c r="D1148" t="s">
        <v>5197</v>
      </c>
      <c r="E1148" t="s">
        <v>4444</v>
      </c>
      <c r="F1148" t="s">
        <v>4445</v>
      </c>
      <c r="G1148" t="s">
        <v>4525</v>
      </c>
      <c r="H1148" t="s">
        <v>4526</v>
      </c>
      <c r="I1148" t="s">
        <v>4598</v>
      </c>
      <c r="J1148" t="s">
        <v>4599</v>
      </c>
      <c r="K1148" t="s">
        <v>5198</v>
      </c>
      <c r="L1148" t="s">
        <v>5199</v>
      </c>
      <c r="M1148" t="s">
        <v>5200</v>
      </c>
      <c r="N1148" t="s">
        <v>5201</v>
      </c>
      <c r="O1148" t="s">
        <v>5202</v>
      </c>
    </row>
    <row r="1149" spans="1:16">
      <c r="A1149" t="s">
        <v>2693</v>
      </c>
      <c r="B1149" t="s">
        <v>2694</v>
      </c>
      <c r="C1149" t="s">
        <v>5196</v>
      </c>
      <c r="D1149" t="s">
        <v>5197</v>
      </c>
      <c r="E1149" t="s">
        <v>4444</v>
      </c>
      <c r="F1149" t="s">
        <v>4445</v>
      </c>
      <c r="G1149" t="s">
        <v>4525</v>
      </c>
      <c r="H1149" t="s">
        <v>4526</v>
      </c>
      <c r="I1149" t="s">
        <v>4598</v>
      </c>
      <c r="J1149" t="s">
        <v>4599</v>
      </c>
      <c r="K1149" t="s">
        <v>5198</v>
      </c>
      <c r="L1149" t="s">
        <v>5199</v>
      </c>
      <c r="M1149" t="s">
        <v>5200</v>
      </c>
      <c r="N1149" t="s">
        <v>5201</v>
      </c>
      <c r="O1149" t="s">
        <v>5202</v>
      </c>
    </row>
    <row r="1150" spans="1:16">
      <c r="A1150" t="s">
        <v>2695</v>
      </c>
      <c r="B1150" t="s">
        <v>2696</v>
      </c>
      <c r="C1150" t="s">
        <v>5196</v>
      </c>
      <c r="D1150" t="s">
        <v>5197</v>
      </c>
      <c r="E1150" t="s">
        <v>4444</v>
      </c>
      <c r="F1150" t="s">
        <v>4445</v>
      </c>
      <c r="G1150" t="s">
        <v>4525</v>
      </c>
      <c r="H1150" t="s">
        <v>4526</v>
      </c>
      <c r="I1150" t="s">
        <v>4598</v>
      </c>
      <c r="J1150" t="s">
        <v>4599</v>
      </c>
      <c r="K1150" t="s">
        <v>5198</v>
      </c>
      <c r="L1150" t="s">
        <v>5199</v>
      </c>
      <c r="M1150" t="s">
        <v>5200</v>
      </c>
      <c r="N1150" t="s">
        <v>5201</v>
      </c>
      <c r="O1150" t="s">
        <v>5202</v>
      </c>
    </row>
    <row r="1151" spans="1:16">
      <c r="A1151" t="s">
        <v>2697</v>
      </c>
      <c r="B1151" t="s">
        <v>2698</v>
      </c>
      <c r="C1151" t="s">
        <v>5196</v>
      </c>
      <c r="D1151" t="s">
        <v>5197</v>
      </c>
      <c r="E1151" t="s">
        <v>4444</v>
      </c>
      <c r="F1151" t="s">
        <v>4445</v>
      </c>
      <c r="G1151" t="s">
        <v>4525</v>
      </c>
      <c r="H1151" t="s">
        <v>4526</v>
      </c>
      <c r="I1151" t="s">
        <v>4598</v>
      </c>
      <c r="J1151" t="s">
        <v>4599</v>
      </c>
      <c r="K1151" t="s">
        <v>5198</v>
      </c>
      <c r="L1151" t="s">
        <v>5199</v>
      </c>
      <c r="M1151" t="s">
        <v>5200</v>
      </c>
      <c r="N1151" t="s">
        <v>5201</v>
      </c>
      <c r="O1151" t="s">
        <v>5202</v>
      </c>
    </row>
    <row r="1152" spans="1:16">
      <c r="A1152" t="s">
        <v>2699</v>
      </c>
      <c r="B1152" t="s">
        <v>2700</v>
      </c>
      <c r="C1152" t="s">
        <v>5196</v>
      </c>
      <c r="D1152" t="s">
        <v>5197</v>
      </c>
      <c r="E1152" t="s">
        <v>4444</v>
      </c>
      <c r="F1152" t="s">
        <v>4445</v>
      </c>
      <c r="G1152" t="s">
        <v>4525</v>
      </c>
      <c r="H1152" t="s">
        <v>4526</v>
      </c>
      <c r="I1152" t="s">
        <v>4598</v>
      </c>
      <c r="J1152" t="s">
        <v>4599</v>
      </c>
      <c r="K1152" t="s">
        <v>5198</v>
      </c>
      <c r="L1152" t="s">
        <v>5199</v>
      </c>
      <c r="M1152" t="s">
        <v>5200</v>
      </c>
      <c r="N1152" t="s">
        <v>5201</v>
      </c>
      <c r="O1152" t="s">
        <v>5202</v>
      </c>
    </row>
    <row r="1153" spans="1:20">
      <c r="A1153" t="s">
        <v>2701</v>
      </c>
      <c r="B1153" t="s">
        <v>2702</v>
      </c>
      <c r="C1153" t="s">
        <v>5196</v>
      </c>
      <c r="D1153" t="s">
        <v>5197</v>
      </c>
      <c r="E1153" t="s">
        <v>4444</v>
      </c>
      <c r="F1153" t="s">
        <v>4445</v>
      </c>
      <c r="G1153" t="s">
        <v>4525</v>
      </c>
      <c r="H1153" t="s">
        <v>4526</v>
      </c>
      <c r="I1153" t="s">
        <v>4598</v>
      </c>
      <c r="J1153" t="s">
        <v>4599</v>
      </c>
      <c r="K1153" t="s">
        <v>5198</v>
      </c>
      <c r="L1153" t="s">
        <v>5199</v>
      </c>
      <c r="M1153" t="s">
        <v>5200</v>
      </c>
      <c r="N1153" t="s">
        <v>5201</v>
      </c>
      <c r="O1153" t="s">
        <v>5202</v>
      </c>
    </row>
    <row r="1154" spans="1:20">
      <c r="A1154" t="s">
        <v>2703</v>
      </c>
      <c r="B1154" t="s">
        <v>2704</v>
      </c>
      <c r="C1154" t="s">
        <v>5196</v>
      </c>
      <c r="D1154" t="s">
        <v>5197</v>
      </c>
      <c r="E1154" t="s">
        <v>4444</v>
      </c>
      <c r="F1154" t="s">
        <v>4445</v>
      </c>
      <c r="G1154" t="s">
        <v>4525</v>
      </c>
      <c r="H1154" t="s">
        <v>4526</v>
      </c>
      <c r="I1154" t="s">
        <v>4598</v>
      </c>
      <c r="J1154" t="s">
        <v>4599</v>
      </c>
      <c r="K1154" t="s">
        <v>5198</v>
      </c>
      <c r="L1154" t="s">
        <v>5199</v>
      </c>
      <c r="M1154" t="s">
        <v>5200</v>
      </c>
      <c r="N1154" t="s">
        <v>5201</v>
      </c>
      <c r="O1154" t="s">
        <v>5202</v>
      </c>
    </row>
    <row r="1155" spans="1:20">
      <c r="A1155" t="s">
        <v>2705</v>
      </c>
      <c r="B1155" t="s">
        <v>2706</v>
      </c>
      <c r="C1155" t="s">
        <v>5196</v>
      </c>
      <c r="D1155" t="s">
        <v>5197</v>
      </c>
      <c r="E1155" t="s">
        <v>4444</v>
      </c>
      <c r="F1155" t="s">
        <v>4445</v>
      </c>
      <c r="G1155" t="s">
        <v>4525</v>
      </c>
      <c r="H1155" t="s">
        <v>4526</v>
      </c>
      <c r="I1155" t="s">
        <v>4598</v>
      </c>
      <c r="J1155" t="s">
        <v>4599</v>
      </c>
      <c r="K1155" t="s">
        <v>5198</v>
      </c>
      <c r="L1155" t="s">
        <v>5199</v>
      </c>
      <c r="M1155" t="s">
        <v>5200</v>
      </c>
      <c r="N1155" t="s">
        <v>5201</v>
      </c>
      <c r="O1155" t="s">
        <v>5202</v>
      </c>
    </row>
    <row r="1156" spans="1:20">
      <c r="A1156" t="s">
        <v>2707</v>
      </c>
      <c r="B1156" t="s">
        <v>2708</v>
      </c>
      <c r="C1156" t="s">
        <v>5196</v>
      </c>
      <c r="D1156" t="s">
        <v>5197</v>
      </c>
      <c r="E1156" t="s">
        <v>4444</v>
      </c>
      <c r="F1156" t="s">
        <v>4445</v>
      </c>
      <c r="G1156" t="s">
        <v>4525</v>
      </c>
      <c r="H1156" t="s">
        <v>4526</v>
      </c>
      <c r="I1156" t="s">
        <v>4598</v>
      </c>
      <c r="J1156" t="s">
        <v>4599</v>
      </c>
      <c r="K1156" t="s">
        <v>5198</v>
      </c>
      <c r="L1156" t="s">
        <v>5199</v>
      </c>
      <c r="M1156" t="s">
        <v>5200</v>
      </c>
      <c r="N1156" t="s">
        <v>5201</v>
      </c>
      <c r="O1156" t="s">
        <v>5202</v>
      </c>
    </row>
    <row r="1157" spans="1:20">
      <c r="A1157" t="s">
        <v>2709</v>
      </c>
      <c r="B1157" t="s">
        <v>2710</v>
      </c>
      <c r="C1157" t="s">
        <v>5196</v>
      </c>
      <c r="D1157" t="s">
        <v>5197</v>
      </c>
      <c r="E1157" t="s">
        <v>4444</v>
      </c>
      <c r="F1157" t="s">
        <v>4445</v>
      </c>
      <c r="G1157" t="s">
        <v>4525</v>
      </c>
      <c r="H1157" t="s">
        <v>4526</v>
      </c>
      <c r="I1157" t="s">
        <v>4598</v>
      </c>
      <c r="J1157" t="s">
        <v>4599</v>
      </c>
      <c r="K1157" t="s">
        <v>5198</v>
      </c>
      <c r="L1157" t="s">
        <v>5199</v>
      </c>
      <c r="M1157" t="s">
        <v>5200</v>
      </c>
      <c r="N1157" t="s">
        <v>5201</v>
      </c>
      <c r="O1157" t="s">
        <v>5202</v>
      </c>
    </row>
    <row r="1158" spans="1:20">
      <c r="A1158" t="s">
        <v>2711</v>
      </c>
      <c r="B1158" t="s">
        <v>2712</v>
      </c>
      <c r="C1158" t="s">
        <v>5196</v>
      </c>
      <c r="D1158" t="s">
        <v>5197</v>
      </c>
      <c r="E1158" t="s">
        <v>4444</v>
      </c>
      <c r="F1158" t="s">
        <v>4445</v>
      </c>
      <c r="G1158" t="s">
        <v>4525</v>
      </c>
      <c r="H1158" t="s">
        <v>4526</v>
      </c>
      <c r="I1158" t="s">
        <v>4598</v>
      </c>
      <c r="J1158" t="s">
        <v>4599</v>
      </c>
      <c r="K1158" t="s">
        <v>5198</v>
      </c>
      <c r="L1158" t="s">
        <v>5199</v>
      </c>
      <c r="M1158" t="s">
        <v>5200</v>
      </c>
      <c r="N1158" t="s">
        <v>5201</v>
      </c>
      <c r="O1158" t="s">
        <v>5202</v>
      </c>
    </row>
    <row r="1159" spans="1:20">
      <c r="A1159" t="s">
        <v>2713</v>
      </c>
      <c r="B1159" t="s">
        <v>2714</v>
      </c>
      <c r="C1159" t="s">
        <v>5196</v>
      </c>
      <c r="D1159" t="s">
        <v>5197</v>
      </c>
      <c r="E1159" t="s">
        <v>4444</v>
      </c>
      <c r="F1159" t="s">
        <v>4445</v>
      </c>
      <c r="G1159" t="s">
        <v>4525</v>
      </c>
      <c r="H1159" t="s">
        <v>4526</v>
      </c>
      <c r="I1159" t="s">
        <v>4598</v>
      </c>
      <c r="J1159" t="s">
        <v>4599</v>
      </c>
      <c r="K1159" t="s">
        <v>5198</v>
      </c>
      <c r="L1159" t="s">
        <v>5199</v>
      </c>
      <c r="M1159" t="s">
        <v>5200</v>
      </c>
      <c r="N1159" t="s">
        <v>5201</v>
      </c>
      <c r="O1159" t="s">
        <v>5202</v>
      </c>
    </row>
    <row r="1160" spans="1:20">
      <c r="A1160" t="s">
        <v>2715</v>
      </c>
      <c r="B1160" t="s">
        <v>2716</v>
      </c>
      <c r="C1160" t="s">
        <v>5196</v>
      </c>
      <c r="D1160" t="s">
        <v>5197</v>
      </c>
      <c r="E1160" t="s">
        <v>4444</v>
      </c>
      <c r="F1160" t="s">
        <v>4445</v>
      </c>
      <c r="G1160" t="s">
        <v>4525</v>
      </c>
      <c r="H1160" t="s">
        <v>4526</v>
      </c>
      <c r="I1160" t="s">
        <v>4598</v>
      </c>
      <c r="J1160" t="s">
        <v>4599</v>
      </c>
      <c r="K1160" t="s">
        <v>5198</v>
      </c>
      <c r="L1160" t="s">
        <v>5199</v>
      </c>
      <c r="M1160" t="s">
        <v>5200</v>
      </c>
      <c r="N1160" t="s">
        <v>5201</v>
      </c>
      <c r="O1160" t="s">
        <v>5202</v>
      </c>
    </row>
    <row r="1161" spans="1:20">
      <c r="A1161" t="s">
        <v>2717</v>
      </c>
      <c r="B1161" t="s">
        <v>2718</v>
      </c>
      <c r="C1161" t="s">
        <v>5196</v>
      </c>
      <c r="D1161" t="s">
        <v>5197</v>
      </c>
      <c r="E1161" t="s">
        <v>4444</v>
      </c>
      <c r="F1161" t="s">
        <v>4445</v>
      </c>
      <c r="G1161" t="s">
        <v>4525</v>
      </c>
      <c r="H1161" t="s">
        <v>4526</v>
      </c>
      <c r="I1161" t="s">
        <v>4598</v>
      </c>
      <c r="J1161" t="s">
        <v>4599</v>
      </c>
      <c r="K1161" t="s">
        <v>5198</v>
      </c>
      <c r="L1161" t="s">
        <v>5199</v>
      </c>
      <c r="M1161" t="s">
        <v>5200</v>
      </c>
      <c r="N1161" t="s">
        <v>5201</v>
      </c>
      <c r="O1161" t="s">
        <v>5202</v>
      </c>
    </row>
    <row r="1162" spans="1:20">
      <c r="A1162" t="s">
        <v>2719</v>
      </c>
      <c r="B1162" t="s">
        <v>2720</v>
      </c>
      <c r="C1162" t="s">
        <v>5196</v>
      </c>
      <c r="D1162" t="s">
        <v>5197</v>
      </c>
      <c r="E1162" t="s">
        <v>4444</v>
      </c>
      <c r="F1162" t="s">
        <v>4445</v>
      </c>
      <c r="G1162" t="s">
        <v>4525</v>
      </c>
      <c r="H1162" t="s">
        <v>4526</v>
      </c>
      <c r="I1162" t="s">
        <v>4598</v>
      </c>
      <c r="J1162" t="s">
        <v>4599</v>
      </c>
      <c r="K1162" t="s">
        <v>5198</v>
      </c>
      <c r="L1162" t="s">
        <v>5199</v>
      </c>
      <c r="M1162" t="s">
        <v>5200</v>
      </c>
      <c r="N1162" t="s">
        <v>5201</v>
      </c>
      <c r="O1162" t="s">
        <v>5202</v>
      </c>
    </row>
    <row r="1163" spans="1:20">
      <c r="A1163" t="s">
        <v>2721</v>
      </c>
      <c r="B1163" t="s">
        <v>2722</v>
      </c>
      <c r="C1163" t="s">
        <v>5203</v>
      </c>
      <c r="D1163" t="s">
        <v>5204</v>
      </c>
      <c r="E1163" t="s">
        <v>4444</v>
      </c>
      <c r="F1163" t="s">
        <v>4445</v>
      </c>
      <c r="G1163" t="s">
        <v>4525</v>
      </c>
      <c r="H1163" t="s">
        <v>4526</v>
      </c>
      <c r="I1163" t="s">
        <v>4527</v>
      </c>
      <c r="J1163" t="s">
        <v>4528</v>
      </c>
      <c r="K1163" t="s">
        <v>4529</v>
      </c>
      <c r="L1163" t="s">
        <v>4530</v>
      </c>
      <c r="M1163" t="s">
        <v>4531</v>
      </c>
      <c r="N1163" t="s">
        <v>5050</v>
      </c>
      <c r="O1163" t="s">
        <v>5051</v>
      </c>
      <c r="P1163" t="s">
        <v>5052</v>
      </c>
      <c r="Q1163" t="s">
        <v>5053</v>
      </c>
      <c r="R1163" t="s">
        <v>5054</v>
      </c>
      <c r="S1163" t="s">
        <v>5205</v>
      </c>
      <c r="T1163" t="s">
        <v>5206</v>
      </c>
    </row>
    <row r="1164" spans="1:20">
      <c r="A1164" t="s">
        <v>2723</v>
      </c>
      <c r="B1164" t="s">
        <v>2724</v>
      </c>
      <c r="C1164" t="s">
        <v>5203</v>
      </c>
      <c r="D1164" t="s">
        <v>5204</v>
      </c>
      <c r="E1164" t="s">
        <v>4444</v>
      </c>
      <c r="F1164" t="s">
        <v>4445</v>
      </c>
      <c r="G1164" t="s">
        <v>4525</v>
      </c>
      <c r="H1164" t="s">
        <v>4526</v>
      </c>
      <c r="I1164" t="s">
        <v>4527</v>
      </c>
      <c r="J1164" t="s">
        <v>4528</v>
      </c>
      <c r="K1164" t="s">
        <v>4529</v>
      </c>
      <c r="L1164" t="s">
        <v>4530</v>
      </c>
      <c r="M1164" t="s">
        <v>4531</v>
      </c>
      <c r="N1164" t="s">
        <v>5050</v>
      </c>
      <c r="O1164" t="s">
        <v>5051</v>
      </c>
      <c r="P1164" t="s">
        <v>5052</v>
      </c>
      <c r="Q1164" t="s">
        <v>5053</v>
      </c>
      <c r="R1164" t="s">
        <v>5054</v>
      </c>
      <c r="S1164" t="s">
        <v>5205</v>
      </c>
      <c r="T1164" t="s">
        <v>5206</v>
      </c>
    </row>
    <row r="1165" spans="1:20">
      <c r="A1165" t="s">
        <v>2725</v>
      </c>
      <c r="B1165" t="s">
        <v>2726</v>
      </c>
      <c r="C1165" t="s">
        <v>5203</v>
      </c>
      <c r="D1165" t="s">
        <v>5204</v>
      </c>
      <c r="E1165" t="s">
        <v>4444</v>
      </c>
      <c r="F1165" t="s">
        <v>4445</v>
      </c>
      <c r="G1165" t="s">
        <v>4525</v>
      </c>
      <c r="H1165" t="s">
        <v>4526</v>
      </c>
      <c r="I1165" t="s">
        <v>4527</v>
      </c>
      <c r="J1165" t="s">
        <v>4528</v>
      </c>
      <c r="K1165" t="s">
        <v>4529</v>
      </c>
      <c r="L1165" t="s">
        <v>4530</v>
      </c>
      <c r="M1165" t="s">
        <v>4531</v>
      </c>
      <c r="N1165" t="s">
        <v>5050</v>
      </c>
      <c r="O1165" t="s">
        <v>5051</v>
      </c>
      <c r="P1165" t="s">
        <v>5052</v>
      </c>
      <c r="Q1165" t="s">
        <v>5053</v>
      </c>
      <c r="R1165" t="s">
        <v>5054</v>
      </c>
      <c r="S1165" t="s">
        <v>5205</v>
      </c>
      <c r="T1165" t="s">
        <v>5206</v>
      </c>
    </row>
    <row r="1166" spans="1:20">
      <c r="A1166" t="s">
        <v>2727</v>
      </c>
      <c r="B1166" t="s">
        <v>2728</v>
      </c>
      <c r="C1166" t="s">
        <v>5203</v>
      </c>
      <c r="D1166" t="s">
        <v>5204</v>
      </c>
      <c r="E1166" t="s">
        <v>4444</v>
      </c>
      <c r="F1166" t="s">
        <v>4445</v>
      </c>
      <c r="G1166" t="s">
        <v>4525</v>
      </c>
      <c r="H1166" t="s">
        <v>4526</v>
      </c>
      <c r="I1166" t="s">
        <v>4527</v>
      </c>
      <c r="J1166" t="s">
        <v>4528</v>
      </c>
      <c r="K1166" t="s">
        <v>4529</v>
      </c>
      <c r="L1166" t="s">
        <v>4530</v>
      </c>
      <c r="M1166" t="s">
        <v>4531</v>
      </c>
      <c r="N1166" t="s">
        <v>5050</v>
      </c>
      <c r="O1166" t="s">
        <v>5051</v>
      </c>
      <c r="P1166" t="s">
        <v>5052</v>
      </c>
      <c r="Q1166" t="s">
        <v>5053</v>
      </c>
      <c r="R1166" t="s">
        <v>5054</v>
      </c>
      <c r="S1166" t="s">
        <v>5205</v>
      </c>
      <c r="T1166" t="s">
        <v>5206</v>
      </c>
    </row>
    <row r="1167" spans="1:20">
      <c r="A1167" t="s">
        <v>2729</v>
      </c>
      <c r="B1167" t="s">
        <v>2730</v>
      </c>
      <c r="C1167" t="s">
        <v>5203</v>
      </c>
      <c r="D1167" t="s">
        <v>5204</v>
      </c>
      <c r="E1167" t="s">
        <v>4444</v>
      </c>
      <c r="F1167" t="s">
        <v>4445</v>
      </c>
      <c r="G1167" t="s">
        <v>4525</v>
      </c>
      <c r="H1167" t="s">
        <v>4526</v>
      </c>
      <c r="I1167" t="s">
        <v>4527</v>
      </c>
      <c r="J1167" t="s">
        <v>4528</v>
      </c>
      <c r="K1167" t="s">
        <v>4529</v>
      </c>
      <c r="L1167" t="s">
        <v>4530</v>
      </c>
      <c r="M1167" t="s">
        <v>4531</v>
      </c>
      <c r="N1167" t="s">
        <v>5050</v>
      </c>
      <c r="O1167" t="s">
        <v>5051</v>
      </c>
      <c r="P1167" t="s">
        <v>5052</v>
      </c>
      <c r="Q1167" t="s">
        <v>5053</v>
      </c>
      <c r="R1167" t="s">
        <v>5054</v>
      </c>
      <c r="S1167" t="s">
        <v>5205</v>
      </c>
      <c r="T1167" t="s">
        <v>5206</v>
      </c>
    </row>
    <row r="1168" spans="1:20">
      <c r="A1168" t="s">
        <v>2731</v>
      </c>
      <c r="B1168" t="s">
        <v>2732</v>
      </c>
      <c r="C1168" t="s">
        <v>5203</v>
      </c>
      <c r="D1168" t="s">
        <v>5204</v>
      </c>
      <c r="E1168" t="s">
        <v>4444</v>
      </c>
      <c r="F1168" t="s">
        <v>4445</v>
      </c>
      <c r="G1168" t="s">
        <v>4525</v>
      </c>
      <c r="H1168" t="s">
        <v>4526</v>
      </c>
      <c r="I1168" t="s">
        <v>4527</v>
      </c>
      <c r="J1168" t="s">
        <v>4528</v>
      </c>
      <c r="K1168" t="s">
        <v>4529</v>
      </c>
      <c r="L1168" t="s">
        <v>4530</v>
      </c>
      <c r="M1168" t="s">
        <v>4531</v>
      </c>
      <c r="N1168" t="s">
        <v>5050</v>
      </c>
      <c r="O1168" t="s">
        <v>5051</v>
      </c>
      <c r="P1168" t="s">
        <v>5052</v>
      </c>
      <c r="Q1168" t="s">
        <v>5053</v>
      </c>
      <c r="R1168" t="s">
        <v>5054</v>
      </c>
      <c r="S1168" t="s">
        <v>5205</v>
      </c>
      <c r="T1168" t="s">
        <v>5206</v>
      </c>
    </row>
    <row r="1169" spans="1:21">
      <c r="A1169" t="s">
        <v>2733</v>
      </c>
      <c r="B1169" t="s">
        <v>2734</v>
      </c>
      <c r="C1169" t="s">
        <v>5203</v>
      </c>
      <c r="D1169" t="s">
        <v>5204</v>
      </c>
      <c r="E1169" t="s">
        <v>4444</v>
      </c>
      <c r="F1169" t="s">
        <v>4445</v>
      </c>
      <c r="G1169" t="s">
        <v>4525</v>
      </c>
      <c r="H1169" t="s">
        <v>4526</v>
      </c>
      <c r="I1169" t="s">
        <v>4527</v>
      </c>
      <c r="J1169" t="s">
        <v>4528</v>
      </c>
      <c r="K1169" t="s">
        <v>4529</v>
      </c>
      <c r="L1169" t="s">
        <v>4530</v>
      </c>
      <c r="M1169" t="s">
        <v>4531</v>
      </c>
      <c r="N1169" t="s">
        <v>5050</v>
      </c>
      <c r="O1169" t="s">
        <v>5051</v>
      </c>
      <c r="P1169" t="s">
        <v>5052</v>
      </c>
      <c r="Q1169" t="s">
        <v>5053</v>
      </c>
      <c r="R1169" t="s">
        <v>5054</v>
      </c>
      <c r="S1169" t="s">
        <v>5205</v>
      </c>
      <c r="T1169" t="s">
        <v>5206</v>
      </c>
    </row>
    <row r="1170" spans="1:21">
      <c r="A1170" t="s">
        <v>2735</v>
      </c>
      <c r="B1170" t="s">
        <v>2736</v>
      </c>
      <c r="C1170" t="s">
        <v>4589</v>
      </c>
      <c r="D1170" t="s">
        <v>4590</v>
      </c>
      <c r="E1170" t="s">
        <v>4444</v>
      </c>
      <c r="F1170" t="s">
        <v>4445</v>
      </c>
      <c r="G1170" t="s">
        <v>4446</v>
      </c>
      <c r="H1170" t="s">
        <v>4447</v>
      </c>
      <c r="I1170" t="s">
        <v>4448</v>
      </c>
      <c r="J1170" t="s">
        <v>4449</v>
      </c>
      <c r="K1170" t="s">
        <v>4459</v>
      </c>
      <c r="L1170" t="s">
        <v>4460</v>
      </c>
      <c r="M1170" t="s">
        <v>4501</v>
      </c>
      <c r="N1170" t="s">
        <v>4591</v>
      </c>
      <c r="O1170" t="s">
        <v>4592</v>
      </c>
      <c r="P1170" t="s">
        <v>4593</v>
      </c>
      <c r="Q1170" t="s">
        <v>4594</v>
      </c>
      <c r="R1170" t="s">
        <v>4595</v>
      </c>
    </row>
    <row r="1171" spans="1:21">
      <c r="A1171" t="s">
        <v>2739</v>
      </c>
      <c r="B1171" t="s">
        <v>2740</v>
      </c>
      <c r="C1171" t="s">
        <v>4589</v>
      </c>
      <c r="D1171" t="s">
        <v>4590</v>
      </c>
      <c r="E1171" t="s">
        <v>4444</v>
      </c>
      <c r="F1171" t="s">
        <v>4445</v>
      </c>
      <c r="G1171" t="s">
        <v>4446</v>
      </c>
      <c r="H1171" t="s">
        <v>4447</v>
      </c>
      <c r="I1171" t="s">
        <v>4448</v>
      </c>
      <c r="J1171" t="s">
        <v>4449</v>
      </c>
      <c r="K1171" t="s">
        <v>4459</v>
      </c>
      <c r="L1171" t="s">
        <v>4460</v>
      </c>
      <c r="M1171" t="s">
        <v>4501</v>
      </c>
      <c r="N1171" t="s">
        <v>4591</v>
      </c>
      <c r="O1171" t="s">
        <v>4592</v>
      </c>
      <c r="P1171" t="s">
        <v>4593</v>
      </c>
      <c r="Q1171" t="s">
        <v>4594</v>
      </c>
      <c r="R1171" t="s">
        <v>4595</v>
      </c>
    </row>
    <row r="1172" spans="1:21">
      <c r="A1172" t="s">
        <v>4350</v>
      </c>
      <c r="B1172" t="s">
        <v>4351</v>
      </c>
      <c r="C1172" t="s">
        <v>4589</v>
      </c>
      <c r="D1172" t="s">
        <v>4590</v>
      </c>
      <c r="E1172" t="s">
        <v>4444</v>
      </c>
      <c r="F1172" t="s">
        <v>4445</v>
      </c>
      <c r="G1172" t="s">
        <v>4446</v>
      </c>
      <c r="H1172" t="s">
        <v>4447</v>
      </c>
      <c r="I1172" t="s">
        <v>4448</v>
      </c>
      <c r="J1172" t="s">
        <v>4449</v>
      </c>
      <c r="K1172" t="s">
        <v>4459</v>
      </c>
      <c r="L1172" t="s">
        <v>4460</v>
      </c>
      <c r="M1172" t="s">
        <v>4501</v>
      </c>
      <c r="N1172" t="s">
        <v>4591</v>
      </c>
      <c r="O1172" t="s">
        <v>4592</v>
      </c>
      <c r="P1172" t="s">
        <v>4593</v>
      </c>
      <c r="Q1172" t="s">
        <v>4594</v>
      </c>
      <c r="R1172" t="s">
        <v>4595</v>
      </c>
    </row>
    <row r="1173" spans="1:21">
      <c r="A1173" t="s">
        <v>2745</v>
      </c>
      <c r="B1173" t="s">
        <v>2746</v>
      </c>
      <c r="C1173" t="s">
        <v>4589</v>
      </c>
      <c r="D1173" t="s">
        <v>4590</v>
      </c>
      <c r="E1173" t="s">
        <v>4444</v>
      </c>
      <c r="F1173" t="s">
        <v>4445</v>
      </c>
      <c r="G1173" t="s">
        <v>4446</v>
      </c>
      <c r="H1173" t="s">
        <v>4447</v>
      </c>
      <c r="I1173" t="s">
        <v>4448</v>
      </c>
      <c r="J1173" t="s">
        <v>4449</v>
      </c>
      <c r="K1173" t="s">
        <v>4459</v>
      </c>
      <c r="L1173" t="s">
        <v>4460</v>
      </c>
      <c r="M1173" t="s">
        <v>4501</v>
      </c>
      <c r="N1173" t="s">
        <v>4591</v>
      </c>
      <c r="O1173" t="s">
        <v>4592</v>
      </c>
      <c r="P1173" t="s">
        <v>4593</v>
      </c>
      <c r="Q1173" t="s">
        <v>4594</v>
      </c>
      <c r="R1173" t="s">
        <v>4595</v>
      </c>
    </row>
    <row r="1174" spans="1:21">
      <c r="A1174" t="s">
        <v>2747</v>
      </c>
      <c r="B1174" t="s">
        <v>2748</v>
      </c>
      <c r="C1174" t="s">
        <v>4589</v>
      </c>
      <c r="D1174" t="s">
        <v>4590</v>
      </c>
      <c r="E1174" t="s">
        <v>4444</v>
      </c>
      <c r="F1174" t="s">
        <v>4445</v>
      </c>
      <c r="G1174" t="s">
        <v>4446</v>
      </c>
      <c r="H1174" t="s">
        <v>4447</v>
      </c>
      <c r="I1174" t="s">
        <v>4448</v>
      </c>
      <c r="J1174" t="s">
        <v>4449</v>
      </c>
      <c r="K1174" t="s">
        <v>4459</v>
      </c>
      <c r="L1174" t="s">
        <v>4460</v>
      </c>
      <c r="M1174" t="s">
        <v>4501</v>
      </c>
      <c r="N1174" t="s">
        <v>4591</v>
      </c>
      <c r="O1174" t="s">
        <v>4592</v>
      </c>
      <c r="P1174" t="s">
        <v>4593</v>
      </c>
      <c r="Q1174" t="s">
        <v>4594</v>
      </c>
      <c r="R1174" t="s">
        <v>4595</v>
      </c>
    </row>
    <row r="1175" spans="1:21">
      <c r="A1175" t="s">
        <v>2749</v>
      </c>
      <c r="B1175" t="s">
        <v>2750</v>
      </c>
      <c r="C1175" t="s">
        <v>4589</v>
      </c>
      <c r="D1175" t="s">
        <v>4590</v>
      </c>
      <c r="E1175" t="s">
        <v>4444</v>
      </c>
      <c r="F1175" t="s">
        <v>4445</v>
      </c>
      <c r="G1175" t="s">
        <v>4446</v>
      </c>
      <c r="H1175" t="s">
        <v>4447</v>
      </c>
      <c r="I1175" t="s">
        <v>4448</v>
      </c>
      <c r="J1175" t="s">
        <v>4449</v>
      </c>
      <c r="K1175" t="s">
        <v>4459</v>
      </c>
      <c r="L1175" t="s">
        <v>4460</v>
      </c>
      <c r="M1175" t="s">
        <v>4501</v>
      </c>
      <c r="N1175" t="s">
        <v>4591</v>
      </c>
      <c r="O1175" t="s">
        <v>4592</v>
      </c>
      <c r="P1175" t="s">
        <v>4593</v>
      </c>
      <c r="Q1175" t="s">
        <v>4594</v>
      </c>
      <c r="R1175" t="s">
        <v>4595</v>
      </c>
    </row>
    <row r="1176" spans="1:21">
      <c r="A1176" t="s">
        <v>2751</v>
      </c>
      <c r="B1176" t="s">
        <v>2752</v>
      </c>
      <c r="C1176" t="s">
        <v>4589</v>
      </c>
      <c r="D1176" t="s">
        <v>4590</v>
      </c>
      <c r="E1176" t="s">
        <v>4444</v>
      </c>
      <c r="F1176" t="s">
        <v>4445</v>
      </c>
      <c r="G1176" t="s">
        <v>4446</v>
      </c>
      <c r="H1176" t="s">
        <v>4447</v>
      </c>
      <c r="I1176" t="s">
        <v>4448</v>
      </c>
      <c r="J1176" t="s">
        <v>4449</v>
      </c>
      <c r="K1176" t="s">
        <v>4459</v>
      </c>
      <c r="L1176" t="s">
        <v>4460</v>
      </c>
      <c r="M1176" t="s">
        <v>4501</v>
      </c>
      <c r="N1176" t="s">
        <v>4591</v>
      </c>
      <c r="O1176" t="s">
        <v>4592</v>
      </c>
      <c r="P1176" t="s">
        <v>4593</v>
      </c>
      <c r="Q1176" t="s">
        <v>4594</v>
      </c>
      <c r="R1176" t="s">
        <v>4595</v>
      </c>
    </row>
    <row r="1177" spans="1:21">
      <c r="A1177" t="s">
        <v>2755</v>
      </c>
      <c r="B1177" t="s">
        <v>2756</v>
      </c>
      <c r="C1177" t="s">
        <v>4499</v>
      </c>
      <c r="D1177" t="s">
        <v>4500</v>
      </c>
      <c r="E1177" t="s">
        <v>4444</v>
      </c>
      <c r="F1177" t="s">
        <v>4445</v>
      </c>
      <c r="G1177" t="s">
        <v>4446</v>
      </c>
      <c r="H1177" t="s">
        <v>4447</v>
      </c>
      <c r="I1177" t="s">
        <v>4448</v>
      </c>
      <c r="J1177" t="s">
        <v>4449</v>
      </c>
      <c r="K1177" t="s">
        <v>4459</v>
      </c>
      <c r="L1177" t="s">
        <v>4460</v>
      </c>
      <c r="M1177" t="s">
        <v>4501</v>
      </c>
      <c r="N1177" t="s">
        <v>4502</v>
      </c>
      <c r="O1177" t="s">
        <v>4503</v>
      </c>
      <c r="P1177" t="s">
        <v>4504</v>
      </c>
      <c r="Q1177" t="s">
        <v>4505</v>
      </c>
      <c r="R1177" t="s">
        <v>4506</v>
      </c>
      <c r="S1177" t="s">
        <v>4507</v>
      </c>
      <c r="T1177" t="s">
        <v>4499</v>
      </c>
      <c r="U1177" t="s">
        <v>4508</v>
      </c>
    </row>
    <row r="1178" spans="1:21">
      <c r="A1178" t="s">
        <v>4238</v>
      </c>
      <c r="B1178" t="s">
        <v>4239</v>
      </c>
      <c r="C1178" t="s">
        <v>4499</v>
      </c>
      <c r="D1178" t="s">
        <v>4500</v>
      </c>
      <c r="E1178" t="s">
        <v>4444</v>
      </c>
      <c r="F1178" t="s">
        <v>4445</v>
      </c>
      <c r="G1178" t="s">
        <v>4446</v>
      </c>
      <c r="H1178" t="s">
        <v>4447</v>
      </c>
      <c r="I1178" t="s">
        <v>4448</v>
      </c>
      <c r="J1178" t="s">
        <v>4449</v>
      </c>
      <c r="K1178" t="s">
        <v>4459</v>
      </c>
      <c r="L1178" t="s">
        <v>4460</v>
      </c>
      <c r="M1178" t="s">
        <v>4501</v>
      </c>
      <c r="N1178" t="s">
        <v>4502</v>
      </c>
      <c r="O1178" t="s">
        <v>4503</v>
      </c>
      <c r="P1178" t="s">
        <v>4504</v>
      </c>
      <c r="Q1178" t="s">
        <v>4505</v>
      </c>
      <c r="R1178" t="s">
        <v>4506</v>
      </c>
      <c r="S1178" t="s">
        <v>4507</v>
      </c>
      <c r="T1178" t="s">
        <v>4499</v>
      </c>
      <c r="U1178" t="s">
        <v>4508</v>
      </c>
    </row>
    <row r="1179" spans="1:21">
      <c r="A1179" t="s">
        <v>2759</v>
      </c>
      <c r="B1179" t="s">
        <v>2760</v>
      </c>
      <c r="C1179" t="s">
        <v>4499</v>
      </c>
      <c r="D1179" t="s">
        <v>4500</v>
      </c>
      <c r="E1179" t="s">
        <v>4444</v>
      </c>
      <c r="F1179" t="s">
        <v>4445</v>
      </c>
      <c r="G1179" t="s">
        <v>4446</v>
      </c>
      <c r="H1179" t="s">
        <v>4447</v>
      </c>
      <c r="I1179" t="s">
        <v>4448</v>
      </c>
      <c r="J1179" t="s">
        <v>4449</v>
      </c>
      <c r="K1179" t="s">
        <v>4459</v>
      </c>
      <c r="L1179" t="s">
        <v>4460</v>
      </c>
      <c r="M1179" t="s">
        <v>4501</v>
      </c>
      <c r="N1179" t="s">
        <v>4502</v>
      </c>
      <c r="O1179" t="s">
        <v>4503</v>
      </c>
      <c r="P1179" t="s">
        <v>4504</v>
      </c>
      <c r="Q1179" t="s">
        <v>4505</v>
      </c>
      <c r="R1179" t="s">
        <v>4506</v>
      </c>
      <c r="S1179" t="s">
        <v>4507</v>
      </c>
      <c r="T1179" t="s">
        <v>4499</v>
      </c>
      <c r="U1179" t="s">
        <v>4508</v>
      </c>
    </row>
    <row r="1180" spans="1:21">
      <c r="A1180" t="s">
        <v>2764</v>
      </c>
      <c r="B1180" t="s">
        <v>2765</v>
      </c>
      <c r="C1180" t="s">
        <v>4499</v>
      </c>
      <c r="D1180" t="s">
        <v>4500</v>
      </c>
      <c r="E1180" t="s">
        <v>4444</v>
      </c>
      <c r="F1180" t="s">
        <v>4445</v>
      </c>
      <c r="G1180" t="s">
        <v>4446</v>
      </c>
      <c r="H1180" t="s">
        <v>4447</v>
      </c>
      <c r="I1180" t="s">
        <v>4448</v>
      </c>
      <c r="J1180" t="s">
        <v>4449</v>
      </c>
      <c r="K1180" t="s">
        <v>4459</v>
      </c>
      <c r="L1180" t="s">
        <v>4460</v>
      </c>
      <c r="M1180" t="s">
        <v>4501</v>
      </c>
      <c r="N1180" t="s">
        <v>4502</v>
      </c>
      <c r="O1180" t="s">
        <v>4503</v>
      </c>
      <c r="P1180" t="s">
        <v>4504</v>
      </c>
      <c r="Q1180" t="s">
        <v>4505</v>
      </c>
      <c r="R1180" t="s">
        <v>4506</v>
      </c>
      <c r="S1180" t="s">
        <v>4507</v>
      </c>
      <c r="T1180" t="s">
        <v>4499</v>
      </c>
      <c r="U1180" t="s">
        <v>4508</v>
      </c>
    </row>
    <row r="1181" spans="1:21">
      <c r="A1181" t="s">
        <v>2766</v>
      </c>
      <c r="B1181" t="s">
        <v>2767</v>
      </c>
      <c r="C1181" t="s">
        <v>4499</v>
      </c>
      <c r="D1181" t="s">
        <v>4500</v>
      </c>
      <c r="E1181" t="s">
        <v>4444</v>
      </c>
      <c r="F1181" t="s">
        <v>4445</v>
      </c>
      <c r="G1181" t="s">
        <v>4446</v>
      </c>
      <c r="H1181" t="s">
        <v>4447</v>
      </c>
      <c r="I1181" t="s">
        <v>4448</v>
      </c>
      <c r="J1181" t="s">
        <v>4449</v>
      </c>
      <c r="K1181" t="s">
        <v>4459</v>
      </c>
      <c r="L1181" t="s">
        <v>4460</v>
      </c>
      <c r="M1181" t="s">
        <v>4501</v>
      </c>
      <c r="N1181" t="s">
        <v>4502</v>
      </c>
      <c r="O1181" t="s">
        <v>4503</v>
      </c>
      <c r="P1181" t="s">
        <v>4504</v>
      </c>
      <c r="Q1181" t="s">
        <v>4505</v>
      </c>
      <c r="R1181" t="s">
        <v>4506</v>
      </c>
      <c r="S1181" t="s">
        <v>4507</v>
      </c>
      <c r="T1181" t="s">
        <v>4499</v>
      </c>
      <c r="U1181" t="s">
        <v>4508</v>
      </c>
    </row>
    <row r="1182" spans="1:21">
      <c r="A1182" t="s">
        <v>2768</v>
      </c>
      <c r="B1182" t="s">
        <v>2769</v>
      </c>
      <c r="C1182" t="s">
        <v>4499</v>
      </c>
      <c r="D1182" t="s">
        <v>4500</v>
      </c>
      <c r="E1182" t="s">
        <v>4444</v>
      </c>
      <c r="F1182" t="s">
        <v>4445</v>
      </c>
      <c r="G1182" t="s">
        <v>4446</v>
      </c>
      <c r="H1182" t="s">
        <v>4447</v>
      </c>
      <c r="I1182" t="s">
        <v>4448</v>
      </c>
      <c r="J1182" t="s">
        <v>4449</v>
      </c>
      <c r="K1182" t="s">
        <v>4459</v>
      </c>
      <c r="L1182" t="s">
        <v>4460</v>
      </c>
      <c r="M1182" t="s">
        <v>4501</v>
      </c>
      <c r="N1182" t="s">
        <v>4502</v>
      </c>
      <c r="O1182" t="s">
        <v>4503</v>
      </c>
      <c r="P1182" t="s">
        <v>4504</v>
      </c>
      <c r="Q1182" t="s">
        <v>4505</v>
      </c>
      <c r="R1182" t="s">
        <v>4506</v>
      </c>
      <c r="S1182" t="s">
        <v>4507</v>
      </c>
      <c r="T1182" t="s">
        <v>4499</v>
      </c>
      <c r="U1182" t="s">
        <v>4508</v>
      </c>
    </row>
    <row r="1183" spans="1:21">
      <c r="A1183" t="s">
        <v>2770</v>
      </c>
      <c r="B1183" t="s">
        <v>2771</v>
      </c>
      <c r="C1183" t="s">
        <v>4499</v>
      </c>
      <c r="D1183" t="s">
        <v>4500</v>
      </c>
      <c r="E1183" t="s">
        <v>4444</v>
      </c>
      <c r="F1183" t="s">
        <v>4445</v>
      </c>
      <c r="G1183" t="s">
        <v>4446</v>
      </c>
      <c r="H1183" t="s">
        <v>4447</v>
      </c>
      <c r="I1183" t="s">
        <v>4448</v>
      </c>
      <c r="J1183" t="s">
        <v>4449</v>
      </c>
      <c r="K1183" t="s">
        <v>4459</v>
      </c>
      <c r="L1183" t="s">
        <v>4460</v>
      </c>
      <c r="M1183" t="s">
        <v>4501</v>
      </c>
      <c r="N1183" t="s">
        <v>4502</v>
      </c>
      <c r="O1183" t="s">
        <v>4503</v>
      </c>
      <c r="P1183" t="s">
        <v>4504</v>
      </c>
      <c r="Q1183" t="s">
        <v>4505</v>
      </c>
      <c r="R1183" t="s">
        <v>4506</v>
      </c>
      <c r="S1183" t="s">
        <v>4507</v>
      </c>
      <c r="T1183" t="s">
        <v>4499</v>
      </c>
      <c r="U1183" t="s">
        <v>4508</v>
      </c>
    </row>
    <row r="1184" spans="1:21">
      <c r="A1184" t="s">
        <v>2772</v>
      </c>
      <c r="B1184" t="s">
        <v>2773</v>
      </c>
      <c r="C1184" t="s">
        <v>4499</v>
      </c>
      <c r="D1184" t="s">
        <v>4500</v>
      </c>
      <c r="E1184" t="s">
        <v>4444</v>
      </c>
      <c r="F1184" t="s">
        <v>4445</v>
      </c>
      <c r="G1184" t="s">
        <v>4446</v>
      </c>
      <c r="H1184" t="s">
        <v>4447</v>
      </c>
      <c r="I1184" t="s">
        <v>4448</v>
      </c>
      <c r="J1184" t="s">
        <v>4449</v>
      </c>
      <c r="K1184" t="s">
        <v>4459</v>
      </c>
      <c r="L1184" t="s">
        <v>4460</v>
      </c>
      <c r="M1184" t="s">
        <v>4501</v>
      </c>
      <c r="N1184" t="s">
        <v>4502</v>
      </c>
      <c r="O1184" t="s">
        <v>4503</v>
      </c>
      <c r="P1184" t="s">
        <v>4504</v>
      </c>
      <c r="Q1184" t="s">
        <v>4505</v>
      </c>
      <c r="R1184" t="s">
        <v>4506</v>
      </c>
      <c r="S1184" t="s">
        <v>4507</v>
      </c>
      <c r="T1184" t="s">
        <v>4499</v>
      </c>
      <c r="U1184" t="s">
        <v>4508</v>
      </c>
    </row>
    <row r="1185" spans="1:21">
      <c r="A1185" t="s">
        <v>2776</v>
      </c>
      <c r="B1185" t="s">
        <v>2777</v>
      </c>
      <c r="C1185" t="s">
        <v>4490</v>
      </c>
      <c r="D1185" t="s">
        <v>4491</v>
      </c>
      <c r="E1185" t="s">
        <v>4444</v>
      </c>
      <c r="F1185" t="s">
        <v>4445</v>
      </c>
      <c r="G1185" t="s">
        <v>4446</v>
      </c>
      <c r="H1185" t="s">
        <v>4447</v>
      </c>
      <c r="I1185" t="s">
        <v>4448</v>
      </c>
      <c r="J1185" t="s">
        <v>4449</v>
      </c>
      <c r="K1185" t="s">
        <v>4492</v>
      </c>
      <c r="L1185" t="s">
        <v>4493</v>
      </c>
      <c r="M1185" t="s">
        <v>4494</v>
      </c>
      <c r="N1185" t="s">
        <v>4495</v>
      </c>
      <c r="O1185" t="s">
        <v>4496</v>
      </c>
      <c r="P1185" t="s">
        <v>4497</v>
      </c>
      <c r="Q1185" t="s">
        <v>4498</v>
      </c>
    </row>
    <row r="1186" spans="1:21">
      <c r="A1186" t="s">
        <v>2778</v>
      </c>
      <c r="B1186" t="s">
        <v>2779</v>
      </c>
      <c r="C1186" t="s">
        <v>4490</v>
      </c>
      <c r="D1186" t="s">
        <v>4491</v>
      </c>
      <c r="E1186" t="s">
        <v>4444</v>
      </c>
      <c r="F1186" t="s">
        <v>4445</v>
      </c>
      <c r="G1186" t="s">
        <v>4446</v>
      </c>
      <c r="H1186" t="s">
        <v>4447</v>
      </c>
      <c r="I1186" t="s">
        <v>4448</v>
      </c>
      <c r="J1186" t="s">
        <v>4449</v>
      </c>
      <c r="K1186" t="s">
        <v>4492</v>
      </c>
      <c r="L1186" t="s">
        <v>4493</v>
      </c>
      <c r="M1186" t="s">
        <v>4494</v>
      </c>
      <c r="N1186" t="s">
        <v>4495</v>
      </c>
      <c r="O1186" t="s">
        <v>4496</v>
      </c>
      <c r="P1186" t="s">
        <v>4497</v>
      </c>
      <c r="Q1186" t="s">
        <v>4498</v>
      </c>
    </row>
    <row r="1187" spans="1:21">
      <c r="A1187" t="s">
        <v>2780</v>
      </c>
      <c r="B1187" t="s">
        <v>2781</v>
      </c>
      <c r="C1187" t="s">
        <v>4490</v>
      </c>
      <c r="D1187" t="s">
        <v>4491</v>
      </c>
      <c r="E1187" t="s">
        <v>4444</v>
      </c>
      <c r="F1187" t="s">
        <v>4445</v>
      </c>
      <c r="G1187" t="s">
        <v>4446</v>
      </c>
      <c r="H1187" t="s">
        <v>4447</v>
      </c>
      <c r="I1187" t="s">
        <v>4448</v>
      </c>
      <c r="J1187" t="s">
        <v>4449</v>
      </c>
      <c r="K1187" t="s">
        <v>4492</v>
      </c>
      <c r="L1187" t="s">
        <v>4493</v>
      </c>
      <c r="M1187" t="s">
        <v>4494</v>
      </c>
      <c r="N1187" t="s">
        <v>4495</v>
      </c>
      <c r="O1187" t="s">
        <v>4496</v>
      </c>
      <c r="P1187" t="s">
        <v>4497</v>
      </c>
      <c r="Q1187" t="s">
        <v>4498</v>
      </c>
    </row>
    <row r="1188" spans="1:21">
      <c r="A1188" t="s">
        <v>4372</v>
      </c>
      <c r="B1188" t="s">
        <v>4373</v>
      </c>
      <c r="C1188" t="s">
        <v>4499</v>
      </c>
      <c r="D1188" t="s">
        <v>4500</v>
      </c>
      <c r="E1188" t="s">
        <v>4444</v>
      </c>
      <c r="F1188" t="s">
        <v>4445</v>
      </c>
      <c r="G1188" t="s">
        <v>4446</v>
      </c>
      <c r="H1188" t="s">
        <v>4447</v>
      </c>
      <c r="I1188" t="s">
        <v>4448</v>
      </c>
      <c r="J1188" t="s">
        <v>4449</v>
      </c>
      <c r="K1188" t="s">
        <v>4459</v>
      </c>
      <c r="L1188" t="s">
        <v>4460</v>
      </c>
      <c r="M1188" t="s">
        <v>4501</v>
      </c>
      <c r="N1188" t="s">
        <v>4502</v>
      </c>
      <c r="O1188" t="s">
        <v>4503</v>
      </c>
      <c r="P1188" t="s">
        <v>4504</v>
      </c>
      <c r="Q1188" t="s">
        <v>4505</v>
      </c>
      <c r="R1188" t="s">
        <v>4506</v>
      </c>
      <c r="S1188" t="s">
        <v>4507</v>
      </c>
      <c r="T1188" t="s">
        <v>4499</v>
      </c>
      <c r="U1188" t="s">
        <v>4508</v>
      </c>
    </row>
    <row r="1189" spans="1:21">
      <c r="A1189" t="s">
        <v>4428</v>
      </c>
      <c r="B1189" t="s">
        <v>4429</v>
      </c>
      <c r="C1189" t="s">
        <v>4499</v>
      </c>
      <c r="D1189" t="s">
        <v>4500</v>
      </c>
      <c r="E1189" t="s">
        <v>4444</v>
      </c>
      <c r="F1189" t="s">
        <v>4445</v>
      </c>
      <c r="G1189" t="s">
        <v>4446</v>
      </c>
      <c r="H1189" t="s">
        <v>4447</v>
      </c>
      <c r="I1189" t="s">
        <v>4448</v>
      </c>
      <c r="J1189" t="s">
        <v>4449</v>
      </c>
      <c r="K1189" t="s">
        <v>4459</v>
      </c>
      <c r="L1189" t="s">
        <v>4460</v>
      </c>
      <c r="M1189" t="s">
        <v>4501</v>
      </c>
      <c r="N1189" t="s">
        <v>4502</v>
      </c>
      <c r="O1189" t="s">
        <v>4503</v>
      </c>
      <c r="P1189" t="s">
        <v>4504</v>
      </c>
      <c r="Q1189" t="s">
        <v>4505</v>
      </c>
      <c r="R1189" t="s">
        <v>4506</v>
      </c>
      <c r="S1189" t="s">
        <v>4507</v>
      </c>
      <c r="T1189" t="s">
        <v>4499</v>
      </c>
      <c r="U1189" t="s">
        <v>4508</v>
      </c>
    </row>
    <row r="1190" spans="1:21">
      <c r="A1190" t="s">
        <v>2790</v>
      </c>
      <c r="B1190" t="s">
        <v>2791</v>
      </c>
      <c r="C1190" t="s">
        <v>4499</v>
      </c>
      <c r="D1190" t="s">
        <v>4500</v>
      </c>
      <c r="E1190" t="s">
        <v>4444</v>
      </c>
      <c r="F1190" t="s">
        <v>4445</v>
      </c>
      <c r="G1190" t="s">
        <v>4446</v>
      </c>
      <c r="H1190" t="s">
        <v>4447</v>
      </c>
      <c r="I1190" t="s">
        <v>4448</v>
      </c>
      <c r="J1190" t="s">
        <v>4449</v>
      </c>
      <c r="K1190" t="s">
        <v>4459</v>
      </c>
      <c r="L1190" t="s">
        <v>4460</v>
      </c>
      <c r="M1190" t="s">
        <v>4501</v>
      </c>
      <c r="N1190" t="s">
        <v>4502</v>
      </c>
      <c r="O1190" t="s">
        <v>4503</v>
      </c>
      <c r="P1190" t="s">
        <v>4504</v>
      </c>
      <c r="Q1190" t="s">
        <v>4505</v>
      </c>
      <c r="R1190" t="s">
        <v>4506</v>
      </c>
      <c r="S1190" t="s">
        <v>4507</v>
      </c>
      <c r="T1190" t="s">
        <v>4499</v>
      </c>
      <c r="U1190" t="s">
        <v>4508</v>
      </c>
    </row>
    <row r="1191" spans="1:21">
      <c r="A1191" t="s">
        <v>2794</v>
      </c>
      <c r="B1191" t="s">
        <v>2795</v>
      </c>
      <c r="C1191" t="s">
        <v>4499</v>
      </c>
      <c r="D1191" t="s">
        <v>4500</v>
      </c>
      <c r="E1191" t="s">
        <v>4444</v>
      </c>
      <c r="F1191" t="s">
        <v>4445</v>
      </c>
      <c r="G1191" t="s">
        <v>4446</v>
      </c>
      <c r="H1191" t="s">
        <v>4447</v>
      </c>
      <c r="I1191" t="s">
        <v>4448</v>
      </c>
      <c r="J1191" t="s">
        <v>4449</v>
      </c>
      <c r="K1191" t="s">
        <v>4459</v>
      </c>
      <c r="L1191" t="s">
        <v>4460</v>
      </c>
      <c r="M1191" t="s">
        <v>4501</v>
      </c>
      <c r="N1191" t="s">
        <v>4502</v>
      </c>
      <c r="O1191" t="s">
        <v>4503</v>
      </c>
      <c r="P1191" t="s">
        <v>4504</v>
      </c>
      <c r="Q1191" t="s">
        <v>4505</v>
      </c>
      <c r="R1191" t="s">
        <v>4506</v>
      </c>
      <c r="S1191" t="s">
        <v>4507</v>
      </c>
      <c r="T1191" t="s">
        <v>4499</v>
      </c>
      <c r="U1191" t="s">
        <v>4508</v>
      </c>
    </row>
    <row r="1192" spans="1:21">
      <c r="A1192" t="s">
        <v>2796</v>
      </c>
      <c r="B1192" t="s">
        <v>2797</v>
      </c>
      <c r="C1192" t="s">
        <v>4499</v>
      </c>
      <c r="D1192" t="s">
        <v>4500</v>
      </c>
      <c r="E1192" t="s">
        <v>4444</v>
      </c>
      <c r="F1192" t="s">
        <v>4445</v>
      </c>
      <c r="G1192" t="s">
        <v>4446</v>
      </c>
      <c r="H1192" t="s">
        <v>4447</v>
      </c>
      <c r="I1192" t="s">
        <v>4448</v>
      </c>
      <c r="J1192" t="s">
        <v>4449</v>
      </c>
      <c r="K1192" t="s">
        <v>4459</v>
      </c>
      <c r="L1192" t="s">
        <v>4460</v>
      </c>
      <c r="M1192" t="s">
        <v>4501</v>
      </c>
      <c r="N1192" t="s">
        <v>4502</v>
      </c>
      <c r="O1192" t="s">
        <v>4503</v>
      </c>
      <c r="P1192" t="s">
        <v>4504</v>
      </c>
      <c r="Q1192" t="s">
        <v>4505</v>
      </c>
      <c r="R1192" t="s">
        <v>4506</v>
      </c>
      <c r="S1192" t="s">
        <v>4507</v>
      </c>
      <c r="T1192" t="s">
        <v>4499</v>
      </c>
      <c r="U1192" t="s">
        <v>4508</v>
      </c>
    </row>
    <row r="1193" spans="1:21">
      <c r="A1193" t="s">
        <v>2798</v>
      </c>
      <c r="B1193" t="s">
        <v>2799</v>
      </c>
      <c r="C1193" t="s">
        <v>4631</v>
      </c>
      <c r="D1193" t="s">
        <v>4653</v>
      </c>
      <c r="E1193" t="s">
        <v>4444</v>
      </c>
      <c r="F1193" t="s">
        <v>4445</v>
      </c>
      <c r="G1193" t="s">
        <v>4525</v>
      </c>
      <c r="H1193" t="s">
        <v>4614</v>
      </c>
      <c r="I1193" t="s">
        <v>4615</v>
      </c>
      <c r="J1193" t="s">
        <v>4633</v>
      </c>
      <c r="K1193" t="s">
        <v>4634</v>
      </c>
      <c r="L1193" t="s">
        <v>4635</v>
      </c>
      <c r="M1193" t="s">
        <v>4636</v>
      </c>
      <c r="N1193" t="s">
        <v>4637</v>
      </c>
    </row>
    <row r="1194" spans="1:21">
      <c r="A1194" t="s">
        <v>5207</v>
      </c>
      <c r="B1194" t="s">
        <v>2801</v>
      </c>
      <c r="C1194" t="s">
        <v>4550</v>
      </c>
      <c r="D1194" t="s">
        <v>4551</v>
      </c>
      <c r="E1194" t="s">
        <v>4444</v>
      </c>
      <c r="F1194" t="s">
        <v>4470</v>
      </c>
      <c r="G1194" t="s">
        <v>4471</v>
      </c>
      <c r="H1194" t="s">
        <v>4472</v>
      </c>
      <c r="I1194" t="s">
        <v>4473</v>
      </c>
      <c r="J1194" t="s">
        <v>4474</v>
      </c>
      <c r="K1194" t="s">
        <v>4475</v>
      </c>
      <c r="L1194" t="s">
        <v>4552</v>
      </c>
      <c r="M1194" t="s">
        <v>4553</v>
      </c>
      <c r="N1194" t="s">
        <v>4554</v>
      </c>
    </row>
    <row r="1195" spans="1:21">
      <c r="A1195" t="s">
        <v>5208</v>
      </c>
      <c r="B1195" t="s">
        <v>2803</v>
      </c>
      <c r="C1195" t="s">
        <v>4550</v>
      </c>
      <c r="D1195" t="s">
        <v>4551</v>
      </c>
      <c r="E1195" t="s">
        <v>4444</v>
      </c>
      <c r="F1195" t="s">
        <v>4470</v>
      </c>
      <c r="G1195" t="s">
        <v>4471</v>
      </c>
      <c r="H1195" t="s">
        <v>4472</v>
      </c>
      <c r="I1195" t="s">
        <v>4473</v>
      </c>
      <c r="J1195" t="s">
        <v>4474</v>
      </c>
      <c r="K1195" t="s">
        <v>4475</v>
      </c>
      <c r="L1195" t="s">
        <v>4552</v>
      </c>
      <c r="M1195" t="s">
        <v>4553</v>
      </c>
      <c r="N1195" t="s">
        <v>4554</v>
      </c>
    </row>
    <row r="1196" spans="1:21">
      <c r="A1196" t="s">
        <v>5209</v>
      </c>
      <c r="B1196" t="s">
        <v>2805</v>
      </c>
      <c r="C1196" t="s">
        <v>4550</v>
      </c>
      <c r="D1196" t="s">
        <v>4551</v>
      </c>
      <c r="E1196" t="s">
        <v>4444</v>
      </c>
      <c r="F1196" t="s">
        <v>4470</v>
      </c>
      <c r="G1196" t="s">
        <v>4471</v>
      </c>
      <c r="H1196" t="s">
        <v>4472</v>
      </c>
      <c r="I1196" t="s">
        <v>4473</v>
      </c>
      <c r="J1196" t="s">
        <v>4474</v>
      </c>
      <c r="K1196" t="s">
        <v>4475</v>
      </c>
      <c r="L1196" t="s">
        <v>4552</v>
      </c>
      <c r="M1196" t="s">
        <v>4553</v>
      </c>
      <c r="N1196" t="s">
        <v>4554</v>
      </c>
    </row>
    <row r="1197" spans="1:21">
      <c r="A1197" t="s">
        <v>5210</v>
      </c>
      <c r="B1197" t="s">
        <v>2807</v>
      </c>
      <c r="C1197" t="s">
        <v>4550</v>
      </c>
      <c r="D1197" t="s">
        <v>4551</v>
      </c>
      <c r="E1197" t="s">
        <v>4444</v>
      </c>
      <c r="F1197" t="s">
        <v>4470</v>
      </c>
      <c r="G1197" t="s">
        <v>4471</v>
      </c>
      <c r="H1197" t="s">
        <v>4472</v>
      </c>
      <c r="I1197" t="s">
        <v>4473</v>
      </c>
      <c r="J1197" t="s">
        <v>4474</v>
      </c>
      <c r="K1197" t="s">
        <v>4475</v>
      </c>
      <c r="L1197" t="s">
        <v>4552</v>
      </c>
      <c r="M1197" t="s">
        <v>4553</v>
      </c>
      <c r="N1197" t="s">
        <v>4554</v>
      </c>
    </row>
    <row r="1198" spans="1:21">
      <c r="A1198" t="s">
        <v>5211</v>
      </c>
      <c r="B1198" t="s">
        <v>2809</v>
      </c>
      <c r="C1198" t="s">
        <v>4550</v>
      </c>
      <c r="D1198" t="s">
        <v>4551</v>
      </c>
      <c r="E1198" t="s">
        <v>4444</v>
      </c>
      <c r="F1198" t="s">
        <v>4470</v>
      </c>
      <c r="G1198" t="s">
        <v>4471</v>
      </c>
      <c r="H1198" t="s">
        <v>4472</v>
      </c>
      <c r="I1198" t="s">
        <v>4473</v>
      </c>
      <c r="J1198" t="s">
        <v>4474</v>
      </c>
      <c r="K1198" t="s">
        <v>4475</v>
      </c>
      <c r="L1198" t="s">
        <v>4552</v>
      </c>
      <c r="M1198" t="s">
        <v>4553</v>
      </c>
      <c r="N1198" t="s">
        <v>4554</v>
      </c>
    </row>
    <row r="1199" spans="1:21">
      <c r="A1199" t="s">
        <v>2810</v>
      </c>
      <c r="B1199" t="s">
        <v>2811</v>
      </c>
      <c r="C1199" t="s">
        <v>5212</v>
      </c>
      <c r="D1199" t="s">
        <v>5213</v>
      </c>
      <c r="E1199" t="s">
        <v>4444</v>
      </c>
      <c r="F1199" t="s">
        <v>4798</v>
      </c>
      <c r="G1199" t="s">
        <v>4949</v>
      </c>
      <c r="H1199" t="s">
        <v>5214</v>
      </c>
      <c r="I1199" t="s">
        <v>5215</v>
      </c>
      <c r="J1199" t="s">
        <v>5216</v>
      </c>
    </row>
    <row r="1200" spans="1:21">
      <c r="A1200" t="s">
        <v>2812</v>
      </c>
      <c r="B1200" t="s">
        <v>2813</v>
      </c>
      <c r="C1200" t="s">
        <v>5212</v>
      </c>
      <c r="D1200" t="s">
        <v>5213</v>
      </c>
      <c r="E1200" t="s">
        <v>4444</v>
      </c>
      <c r="F1200" t="s">
        <v>4798</v>
      </c>
      <c r="G1200" t="s">
        <v>4949</v>
      </c>
      <c r="H1200" t="s">
        <v>5214</v>
      </c>
      <c r="I1200" t="s">
        <v>5215</v>
      </c>
      <c r="J1200" t="s">
        <v>5216</v>
      </c>
    </row>
    <row r="1201" spans="1:14">
      <c r="A1201" t="s">
        <v>2814</v>
      </c>
      <c r="B1201" t="s">
        <v>2815</v>
      </c>
      <c r="C1201" t="s">
        <v>5212</v>
      </c>
      <c r="D1201" t="s">
        <v>5213</v>
      </c>
      <c r="E1201" t="s">
        <v>4444</v>
      </c>
      <c r="F1201" t="s">
        <v>4798</v>
      </c>
      <c r="G1201" t="s">
        <v>4949</v>
      </c>
      <c r="H1201" t="s">
        <v>5214</v>
      </c>
      <c r="I1201" t="s">
        <v>5215</v>
      </c>
      <c r="J1201" t="s">
        <v>5216</v>
      </c>
    </row>
    <row r="1202" spans="1:14">
      <c r="A1202" t="s">
        <v>2816</v>
      </c>
      <c r="B1202" t="s">
        <v>2817</v>
      </c>
      <c r="C1202" t="s">
        <v>5212</v>
      </c>
      <c r="D1202" t="s">
        <v>5213</v>
      </c>
      <c r="E1202" t="s">
        <v>4444</v>
      </c>
      <c r="F1202" t="s">
        <v>4798</v>
      </c>
      <c r="G1202" t="s">
        <v>4949</v>
      </c>
      <c r="H1202" t="s">
        <v>5214</v>
      </c>
      <c r="I1202" t="s">
        <v>5215</v>
      </c>
      <c r="J1202" t="s">
        <v>5216</v>
      </c>
    </row>
    <row r="1203" spans="1:14">
      <c r="A1203" t="s">
        <v>2818</v>
      </c>
      <c r="B1203" t="s">
        <v>2819</v>
      </c>
      <c r="C1203" t="s">
        <v>5212</v>
      </c>
      <c r="D1203" t="s">
        <v>5213</v>
      </c>
      <c r="E1203" t="s">
        <v>4444</v>
      </c>
      <c r="F1203" t="s">
        <v>4798</v>
      </c>
      <c r="G1203" t="s">
        <v>4949</v>
      </c>
      <c r="H1203" t="s">
        <v>5214</v>
      </c>
      <c r="I1203" t="s">
        <v>5215</v>
      </c>
      <c r="J1203" t="s">
        <v>5216</v>
      </c>
    </row>
    <row r="1204" spans="1:14">
      <c r="A1204" t="s">
        <v>2820</v>
      </c>
      <c r="B1204" t="s">
        <v>2821</v>
      </c>
      <c r="C1204" t="s">
        <v>5212</v>
      </c>
      <c r="D1204" t="s">
        <v>5213</v>
      </c>
      <c r="E1204" t="s">
        <v>4444</v>
      </c>
      <c r="F1204" t="s">
        <v>4798</v>
      </c>
      <c r="G1204" t="s">
        <v>4949</v>
      </c>
      <c r="H1204" t="s">
        <v>5214</v>
      </c>
      <c r="I1204" t="s">
        <v>5215</v>
      </c>
      <c r="J1204" t="s">
        <v>5216</v>
      </c>
    </row>
    <row r="1205" spans="1:14">
      <c r="A1205" t="s">
        <v>2822</v>
      </c>
      <c r="B1205" t="s">
        <v>2823</v>
      </c>
      <c r="C1205" t="s">
        <v>5212</v>
      </c>
      <c r="D1205" t="s">
        <v>5213</v>
      </c>
      <c r="E1205" t="s">
        <v>4444</v>
      </c>
      <c r="F1205" t="s">
        <v>4798</v>
      </c>
      <c r="G1205" t="s">
        <v>4949</v>
      </c>
      <c r="H1205" t="s">
        <v>5214</v>
      </c>
      <c r="I1205" t="s">
        <v>5215</v>
      </c>
      <c r="J1205" t="s">
        <v>5216</v>
      </c>
    </row>
    <row r="1206" spans="1:14">
      <c r="A1206" t="s">
        <v>5217</v>
      </c>
      <c r="B1206" t="s">
        <v>2825</v>
      </c>
      <c r="C1206" t="s">
        <v>5218</v>
      </c>
      <c r="D1206" t="s">
        <v>5219</v>
      </c>
      <c r="E1206" t="s">
        <v>4444</v>
      </c>
      <c r="F1206" t="s">
        <v>4470</v>
      </c>
      <c r="G1206" t="s">
        <v>4471</v>
      </c>
      <c r="H1206" t="s">
        <v>4472</v>
      </c>
      <c r="I1206" t="s">
        <v>4473</v>
      </c>
      <c r="J1206" t="s">
        <v>4485</v>
      </c>
      <c r="K1206" t="s">
        <v>4708</v>
      </c>
      <c r="L1206" t="s">
        <v>5220</v>
      </c>
      <c r="M1206" t="s">
        <v>5221</v>
      </c>
      <c r="N1206" t="s">
        <v>5222</v>
      </c>
    </row>
    <row r="1207" spans="1:14">
      <c r="A1207" t="s">
        <v>5223</v>
      </c>
      <c r="B1207" t="s">
        <v>2827</v>
      </c>
      <c r="C1207" t="s">
        <v>5218</v>
      </c>
      <c r="D1207" t="s">
        <v>5219</v>
      </c>
      <c r="E1207" t="s">
        <v>4444</v>
      </c>
      <c r="F1207" t="s">
        <v>4470</v>
      </c>
      <c r="G1207" t="s">
        <v>4471</v>
      </c>
      <c r="H1207" t="s">
        <v>4472</v>
      </c>
      <c r="I1207" t="s">
        <v>4473</v>
      </c>
      <c r="J1207" t="s">
        <v>4485</v>
      </c>
      <c r="K1207" t="s">
        <v>4708</v>
      </c>
      <c r="L1207" t="s">
        <v>5220</v>
      </c>
      <c r="M1207" t="s">
        <v>5221</v>
      </c>
      <c r="N1207" t="s">
        <v>5222</v>
      </c>
    </row>
    <row r="1208" spans="1:14">
      <c r="A1208" t="s">
        <v>5224</v>
      </c>
      <c r="B1208" t="s">
        <v>2829</v>
      </c>
      <c r="C1208" t="s">
        <v>5218</v>
      </c>
      <c r="D1208" t="s">
        <v>5219</v>
      </c>
      <c r="E1208" t="s">
        <v>4444</v>
      </c>
      <c r="F1208" t="s">
        <v>4470</v>
      </c>
      <c r="G1208" t="s">
        <v>4471</v>
      </c>
      <c r="H1208" t="s">
        <v>4472</v>
      </c>
      <c r="I1208" t="s">
        <v>4473</v>
      </c>
      <c r="J1208" t="s">
        <v>4485</v>
      </c>
      <c r="K1208" t="s">
        <v>4708</v>
      </c>
      <c r="L1208" t="s">
        <v>5220</v>
      </c>
      <c r="M1208" t="s">
        <v>5221</v>
      </c>
      <c r="N1208" t="s">
        <v>5222</v>
      </c>
    </row>
    <row r="1209" spans="1:14">
      <c r="A1209" t="s">
        <v>5225</v>
      </c>
      <c r="B1209" t="s">
        <v>2831</v>
      </c>
      <c r="C1209" t="s">
        <v>5218</v>
      </c>
      <c r="D1209" t="s">
        <v>5219</v>
      </c>
      <c r="E1209" t="s">
        <v>4444</v>
      </c>
      <c r="F1209" t="s">
        <v>4470</v>
      </c>
      <c r="G1209" t="s">
        <v>4471</v>
      </c>
      <c r="H1209" t="s">
        <v>4472</v>
      </c>
      <c r="I1209" t="s">
        <v>4473</v>
      </c>
      <c r="J1209" t="s">
        <v>4485</v>
      </c>
      <c r="K1209" t="s">
        <v>4708</v>
      </c>
      <c r="L1209" t="s">
        <v>5220</v>
      </c>
      <c r="M1209" t="s">
        <v>5221</v>
      </c>
      <c r="N1209" t="s">
        <v>5222</v>
      </c>
    </row>
    <row r="1210" spans="1:14">
      <c r="A1210" t="s">
        <v>5226</v>
      </c>
      <c r="B1210" t="s">
        <v>2833</v>
      </c>
      <c r="C1210" t="s">
        <v>5218</v>
      </c>
      <c r="D1210" t="s">
        <v>5219</v>
      </c>
      <c r="E1210" t="s">
        <v>4444</v>
      </c>
      <c r="F1210" t="s">
        <v>4470</v>
      </c>
      <c r="G1210" t="s">
        <v>4471</v>
      </c>
      <c r="H1210" t="s">
        <v>4472</v>
      </c>
      <c r="I1210" t="s">
        <v>4473</v>
      </c>
      <c r="J1210" t="s">
        <v>4485</v>
      </c>
      <c r="K1210" t="s">
        <v>4708</v>
      </c>
      <c r="L1210" t="s">
        <v>5220</v>
      </c>
      <c r="M1210" t="s">
        <v>5221</v>
      </c>
      <c r="N1210" t="s">
        <v>5222</v>
      </c>
    </row>
    <row r="1211" spans="1:14">
      <c r="A1211" t="s">
        <v>5227</v>
      </c>
      <c r="B1211" t="s">
        <v>2835</v>
      </c>
      <c r="C1211" t="s">
        <v>5218</v>
      </c>
      <c r="D1211" t="s">
        <v>5219</v>
      </c>
      <c r="E1211" t="s">
        <v>4444</v>
      </c>
      <c r="F1211" t="s">
        <v>4470</v>
      </c>
      <c r="G1211" t="s">
        <v>4471</v>
      </c>
      <c r="H1211" t="s">
        <v>4472</v>
      </c>
      <c r="I1211" t="s">
        <v>4473</v>
      </c>
      <c r="J1211" t="s">
        <v>4485</v>
      </c>
      <c r="K1211" t="s">
        <v>4708</v>
      </c>
      <c r="L1211" t="s">
        <v>5220</v>
      </c>
      <c r="M1211" t="s">
        <v>5221</v>
      </c>
      <c r="N1211" t="s">
        <v>5222</v>
      </c>
    </row>
    <row r="1212" spans="1:14">
      <c r="A1212" t="s">
        <v>5228</v>
      </c>
      <c r="B1212" t="s">
        <v>2837</v>
      </c>
      <c r="C1212" t="s">
        <v>5229</v>
      </c>
      <c r="D1212" t="s">
        <v>5230</v>
      </c>
      <c r="E1212" t="s">
        <v>4444</v>
      </c>
      <c r="F1212" t="s">
        <v>4798</v>
      </c>
      <c r="G1212" t="s">
        <v>5231</v>
      </c>
      <c r="H1212" t="s">
        <v>5232</v>
      </c>
      <c r="I1212" t="s">
        <v>5233</v>
      </c>
    </row>
    <row r="1213" spans="1:14">
      <c r="A1213" t="s">
        <v>5234</v>
      </c>
      <c r="B1213" t="s">
        <v>2843</v>
      </c>
      <c r="C1213" t="s">
        <v>5229</v>
      </c>
      <c r="D1213" t="s">
        <v>5230</v>
      </c>
      <c r="E1213" t="s">
        <v>4444</v>
      </c>
      <c r="F1213" t="s">
        <v>4798</v>
      </c>
      <c r="G1213" t="s">
        <v>5231</v>
      </c>
      <c r="H1213" t="s">
        <v>5232</v>
      </c>
      <c r="I1213" t="s">
        <v>5233</v>
      </c>
    </row>
    <row r="1214" spans="1:14">
      <c r="A1214" t="s">
        <v>5235</v>
      </c>
      <c r="B1214" t="s">
        <v>2845</v>
      </c>
      <c r="C1214" t="s">
        <v>5229</v>
      </c>
      <c r="D1214" t="s">
        <v>5230</v>
      </c>
      <c r="E1214" t="s">
        <v>4444</v>
      </c>
      <c r="F1214" t="s">
        <v>4798</v>
      </c>
      <c r="G1214" t="s">
        <v>5231</v>
      </c>
      <c r="H1214" t="s">
        <v>5232</v>
      </c>
      <c r="I1214" t="s">
        <v>5233</v>
      </c>
    </row>
    <row r="1215" spans="1:14">
      <c r="A1215" t="s">
        <v>5236</v>
      </c>
      <c r="B1215" t="s">
        <v>2848</v>
      </c>
      <c r="C1215" t="s">
        <v>5229</v>
      </c>
      <c r="D1215" t="s">
        <v>5230</v>
      </c>
      <c r="E1215" t="s">
        <v>4444</v>
      </c>
      <c r="F1215" t="s">
        <v>4798</v>
      </c>
      <c r="G1215" t="s">
        <v>5231</v>
      </c>
      <c r="H1215" t="s">
        <v>5232</v>
      </c>
      <c r="I1215" t="s">
        <v>5233</v>
      </c>
    </row>
    <row r="1216" spans="1:14">
      <c r="A1216" t="s">
        <v>5237</v>
      </c>
      <c r="B1216" t="s">
        <v>2850</v>
      </c>
      <c r="C1216" t="s">
        <v>5229</v>
      </c>
      <c r="D1216" t="s">
        <v>5230</v>
      </c>
      <c r="E1216" t="s">
        <v>4444</v>
      </c>
      <c r="F1216" t="s">
        <v>4798</v>
      </c>
      <c r="G1216" t="s">
        <v>5231</v>
      </c>
      <c r="H1216" t="s">
        <v>5232</v>
      </c>
      <c r="I1216" t="s">
        <v>5233</v>
      </c>
    </row>
    <row r="1217" spans="1:9">
      <c r="A1217" t="s">
        <v>5238</v>
      </c>
      <c r="B1217" t="s">
        <v>2860</v>
      </c>
      <c r="C1217" t="s">
        <v>5229</v>
      </c>
      <c r="D1217" t="s">
        <v>5230</v>
      </c>
      <c r="E1217" t="s">
        <v>4444</v>
      </c>
      <c r="F1217" t="s">
        <v>4798</v>
      </c>
      <c r="G1217" t="s">
        <v>5231</v>
      </c>
      <c r="H1217" t="s">
        <v>5232</v>
      </c>
      <c r="I1217" t="s">
        <v>5233</v>
      </c>
    </row>
    <row r="1218" spans="1:9">
      <c r="A1218" t="s">
        <v>5239</v>
      </c>
      <c r="B1218" t="s">
        <v>2862</v>
      </c>
      <c r="C1218" t="s">
        <v>5229</v>
      </c>
      <c r="D1218" t="s">
        <v>5230</v>
      </c>
      <c r="E1218" t="s">
        <v>4444</v>
      </c>
      <c r="F1218" t="s">
        <v>4798</v>
      </c>
      <c r="G1218" t="s">
        <v>5231</v>
      </c>
      <c r="H1218" t="s">
        <v>5232</v>
      </c>
      <c r="I1218" t="s">
        <v>5233</v>
      </c>
    </row>
    <row r="1219" spans="1:9">
      <c r="A1219" t="s">
        <v>5240</v>
      </c>
      <c r="B1219" t="s">
        <v>2866</v>
      </c>
      <c r="C1219" t="s">
        <v>5229</v>
      </c>
      <c r="D1219" t="s">
        <v>5230</v>
      </c>
      <c r="E1219" t="s">
        <v>4444</v>
      </c>
      <c r="F1219" t="s">
        <v>4798</v>
      </c>
      <c r="G1219" t="s">
        <v>5231</v>
      </c>
      <c r="H1219" t="s">
        <v>5232</v>
      </c>
      <c r="I1219" t="s">
        <v>5233</v>
      </c>
    </row>
    <row r="1220" spans="1:9">
      <c r="A1220" t="s">
        <v>5241</v>
      </c>
      <c r="B1220" t="s">
        <v>2870</v>
      </c>
      <c r="C1220" t="s">
        <v>5229</v>
      </c>
      <c r="D1220" t="s">
        <v>5230</v>
      </c>
      <c r="E1220" t="s">
        <v>4444</v>
      </c>
      <c r="F1220" t="s">
        <v>4798</v>
      </c>
      <c r="G1220" t="s">
        <v>5231</v>
      </c>
      <c r="H1220" t="s">
        <v>5232</v>
      </c>
      <c r="I1220" t="s">
        <v>5233</v>
      </c>
    </row>
    <row r="1221" spans="1:9">
      <c r="A1221" t="s">
        <v>5242</v>
      </c>
      <c r="B1221" t="s">
        <v>2875</v>
      </c>
      <c r="C1221" t="s">
        <v>5229</v>
      </c>
      <c r="D1221" t="s">
        <v>5230</v>
      </c>
      <c r="E1221" t="s">
        <v>4444</v>
      </c>
      <c r="F1221" t="s">
        <v>4798</v>
      </c>
      <c r="G1221" t="s">
        <v>5231</v>
      </c>
      <c r="H1221" t="s">
        <v>5232</v>
      </c>
      <c r="I1221" t="s">
        <v>5233</v>
      </c>
    </row>
    <row r="1222" spans="1:9">
      <c r="A1222" t="s">
        <v>5243</v>
      </c>
      <c r="B1222" t="s">
        <v>2886</v>
      </c>
      <c r="C1222" t="s">
        <v>5229</v>
      </c>
      <c r="D1222" t="s">
        <v>5230</v>
      </c>
      <c r="E1222" t="s">
        <v>4444</v>
      </c>
      <c r="F1222" t="s">
        <v>4798</v>
      </c>
      <c r="G1222" t="s">
        <v>5231</v>
      </c>
      <c r="H1222" t="s">
        <v>5232</v>
      </c>
      <c r="I1222" t="s">
        <v>5233</v>
      </c>
    </row>
    <row r="1223" spans="1:9">
      <c r="A1223" t="s">
        <v>5244</v>
      </c>
      <c r="B1223" t="s">
        <v>2888</v>
      </c>
      <c r="C1223" t="s">
        <v>5229</v>
      </c>
      <c r="D1223" t="s">
        <v>5230</v>
      </c>
      <c r="E1223" t="s">
        <v>4444</v>
      </c>
      <c r="F1223" t="s">
        <v>4798</v>
      </c>
      <c r="G1223" t="s">
        <v>5231</v>
      </c>
      <c r="H1223" t="s">
        <v>5232</v>
      </c>
      <c r="I1223" t="s">
        <v>5233</v>
      </c>
    </row>
    <row r="1224" spans="1:9">
      <c r="A1224" t="s">
        <v>2889</v>
      </c>
      <c r="B1224" t="s">
        <v>2890</v>
      </c>
      <c r="C1224" t="s">
        <v>5245</v>
      </c>
      <c r="D1224" t="s">
        <v>5246</v>
      </c>
      <c r="E1224" t="s">
        <v>4444</v>
      </c>
      <c r="F1224" t="s">
        <v>4681</v>
      </c>
      <c r="G1224" t="s">
        <v>4976</v>
      </c>
      <c r="H1224" t="s">
        <v>4977</v>
      </c>
      <c r="I1224" t="s">
        <v>5247</v>
      </c>
    </row>
    <row r="1225" spans="1:9">
      <c r="A1225" t="s">
        <v>2893</v>
      </c>
      <c r="B1225" t="s">
        <v>2894</v>
      </c>
      <c r="C1225" t="s">
        <v>5245</v>
      </c>
      <c r="D1225" t="s">
        <v>5246</v>
      </c>
      <c r="E1225" t="s">
        <v>4444</v>
      </c>
      <c r="F1225" t="s">
        <v>4681</v>
      </c>
      <c r="G1225" t="s">
        <v>4976</v>
      </c>
      <c r="H1225" t="s">
        <v>4977</v>
      </c>
      <c r="I1225" t="s">
        <v>5247</v>
      </c>
    </row>
    <row r="1226" spans="1:9">
      <c r="A1226" t="s">
        <v>2899</v>
      </c>
      <c r="B1226" t="s">
        <v>2900</v>
      </c>
      <c r="C1226" t="s">
        <v>5245</v>
      </c>
      <c r="D1226" t="s">
        <v>5246</v>
      </c>
      <c r="E1226" t="s">
        <v>4444</v>
      </c>
      <c r="F1226" t="s">
        <v>4681</v>
      </c>
      <c r="G1226" t="s">
        <v>4976</v>
      </c>
      <c r="H1226" t="s">
        <v>4977</v>
      </c>
      <c r="I1226" t="s">
        <v>5247</v>
      </c>
    </row>
    <row r="1227" spans="1:9">
      <c r="A1227" t="s">
        <v>2901</v>
      </c>
      <c r="B1227" t="s">
        <v>2902</v>
      </c>
      <c r="C1227" t="s">
        <v>5245</v>
      </c>
      <c r="D1227" t="s">
        <v>5246</v>
      </c>
      <c r="E1227" t="s">
        <v>4444</v>
      </c>
      <c r="F1227" t="s">
        <v>4681</v>
      </c>
      <c r="G1227" t="s">
        <v>4976</v>
      </c>
      <c r="H1227" t="s">
        <v>4977</v>
      </c>
      <c r="I1227" t="s">
        <v>5247</v>
      </c>
    </row>
    <row r="1228" spans="1:9">
      <c r="A1228" t="s">
        <v>2905</v>
      </c>
      <c r="B1228" t="s">
        <v>2906</v>
      </c>
      <c r="C1228" t="s">
        <v>5245</v>
      </c>
      <c r="D1228" t="s">
        <v>5246</v>
      </c>
      <c r="E1228" t="s">
        <v>4444</v>
      </c>
      <c r="F1228" t="s">
        <v>4681</v>
      </c>
      <c r="G1228" t="s">
        <v>4976</v>
      </c>
      <c r="H1228" t="s">
        <v>4977</v>
      </c>
      <c r="I1228" t="s">
        <v>5247</v>
      </c>
    </row>
    <row r="1229" spans="1:9">
      <c r="A1229" t="s">
        <v>2909</v>
      </c>
      <c r="B1229" t="s">
        <v>2910</v>
      </c>
      <c r="C1229" t="s">
        <v>5245</v>
      </c>
      <c r="D1229" t="s">
        <v>5246</v>
      </c>
      <c r="E1229" t="s">
        <v>4444</v>
      </c>
      <c r="F1229" t="s">
        <v>4681</v>
      </c>
      <c r="G1229" t="s">
        <v>4976</v>
      </c>
      <c r="H1229" t="s">
        <v>4977</v>
      </c>
      <c r="I1229" t="s">
        <v>5247</v>
      </c>
    </row>
    <row r="1230" spans="1:9">
      <c r="A1230" t="s">
        <v>2912</v>
      </c>
      <c r="B1230" t="s">
        <v>2913</v>
      </c>
      <c r="C1230" t="s">
        <v>5245</v>
      </c>
      <c r="D1230" t="s">
        <v>5246</v>
      </c>
      <c r="E1230" t="s">
        <v>4444</v>
      </c>
      <c r="F1230" t="s">
        <v>4681</v>
      </c>
      <c r="G1230" t="s">
        <v>4976</v>
      </c>
      <c r="H1230" t="s">
        <v>4977</v>
      </c>
      <c r="I1230" t="s">
        <v>5247</v>
      </c>
    </row>
    <row r="1231" spans="1:9">
      <c r="A1231" t="s">
        <v>2917</v>
      </c>
      <c r="B1231" t="s">
        <v>2918</v>
      </c>
      <c r="C1231" t="s">
        <v>5245</v>
      </c>
      <c r="D1231" t="s">
        <v>5246</v>
      </c>
      <c r="E1231" t="s">
        <v>4444</v>
      </c>
      <c r="F1231" t="s">
        <v>4681</v>
      </c>
      <c r="G1231" t="s">
        <v>4976</v>
      </c>
      <c r="H1231" t="s">
        <v>4977</v>
      </c>
      <c r="I1231" t="s">
        <v>5247</v>
      </c>
    </row>
    <row r="1232" spans="1:9">
      <c r="A1232" t="s">
        <v>2919</v>
      </c>
      <c r="B1232" t="s">
        <v>2920</v>
      </c>
      <c r="C1232" t="s">
        <v>5245</v>
      </c>
      <c r="D1232" t="s">
        <v>5246</v>
      </c>
      <c r="E1232" t="s">
        <v>4444</v>
      </c>
      <c r="F1232" t="s">
        <v>4681</v>
      </c>
      <c r="G1232" t="s">
        <v>4976</v>
      </c>
      <c r="H1232" t="s">
        <v>4977</v>
      </c>
      <c r="I1232" t="s">
        <v>5247</v>
      </c>
    </row>
    <row r="1233" spans="1:13">
      <c r="A1233" t="s">
        <v>2924</v>
      </c>
      <c r="B1233" t="s">
        <v>2925</v>
      </c>
      <c r="C1233" t="s">
        <v>5245</v>
      </c>
      <c r="D1233" t="s">
        <v>5246</v>
      </c>
      <c r="E1233" t="s">
        <v>4444</v>
      </c>
      <c r="F1233" t="s">
        <v>4681</v>
      </c>
      <c r="G1233" t="s">
        <v>4976</v>
      </c>
      <c r="H1233" t="s">
        <v>4977</v>
      </c>
      <c r="I1233" t="s">
        <v>5247</v>
      </c>
    </row>
    <row r="1234" spans="1:13">
      <c r="A1234" t="s">
        <v>2926</v>
      </c>
      <c r="B1234" t="s">
        <v>2927</v>
      </c>
      <c r="C1234" t="s">
        <v>5245</v>
      </c>
      <c r="D1234" t="s">
        <v>5246</v>
      </c>
      <c r="E1234" t="s">
        <v>4444</v>
      </c>
      <c r="F1234" t="s">
        <v>4681</v>
      </c>
      <c r="G1234" t="s">
        <v>4976</v>
      </c>
      <c r="H1234" t="s">
        <v>4977</v>
      </c>
      <c r="I1234" t="s">
        <v>5247</v>
      </c>
    </row>
    <row r="1235" spans="1:13">
      <c r="A1235" t="s">
        <v>2928</v>
      </c>
      <c r="B1235" t="s">
        <v>2929</v>
      </c>
      <c r="C1235" t="s">
        <v>5248</v>
      </c>
      <c r="D1235" t="s">
        <v>5249</v>
      </c>
      <c r="E1235" t="s">
        <v>4444</v>
      </c>
      <c r="F1235" t="s">
        <v>4445</v>
      </c>
      <c r="G1235" t="s">
        <v>4525</v>
      </c>
      <c r="H1235" t="s">
        <v>4614</v>
      </c>
      <c r="I1235" t="s">
        <v>4615</v>
      </c>
      <c r="J1235" t="s">
        <v>5250</v>
      </c>
      <c r="K1235" t="s">
        <v>5251</v>
      </c>
      <c r="L1235" t="s">
        <v>5252</v>
      </c>
      <c r="M1235" t="s">
        <v>5253</v>
      </c>
    </row>
    <row r="1236" spans="1:13">
      <c r="A1236" t="s">
        <v>2930</v>
      </c>
      <c r="B1236" t="s">
        <v>2931</v>
      </c>
      <c r="C1236" t="s">
        <v>5248</v>
      </c>
      <c r="D1236" t="s">
        <v>5249</v>
      </c>
      <c r="E1236" t="s">
        <v>4444</v>
      </c>
      <c r="F1236" t="s">
        <v>4445</v>
      </c>
      <c r="G1236" t="s">
        <v>4525</v>
      </c>
      <c r="H1236" t="s">
        <v>4614</v>
      </c>
      <c r="I1236" t="s">
        <v>4615</v>
      </c>
      <c r="J1236" t="s">
        <v>5250</v>
      </c>
      <c r="K1236" t="s">
        <v>5251</v>
      </c>
      <c r="L1236" t="s">
        <v>5252</v>
      </c>
      <c r="M1236" t="s">
        <v>5253</v>
      </c>
    </row>
    <row r="1237" spans="1:13">
      <c r="A1237" t="s">
        <v>2932</v>
      </c>
      <c r="B1237" t="s">
        <v>2933</v>
      </c>
      <c r="C1237" t="s">
        <v>5248</v>
      </c>
      <c r="D1237" t="s">
        <v>5249</v>
      </c>
      <c r="E1237" t="s">
        <v>4444</v>
      </c>
      <c r="F1237" t="s">
        <v>4445</v>
      </c>
      <c r="G1237" t="s">
        <v>4525</v>
      </c>
      <c r="H1237" t="s">
        <v>4614</v>
      </c>
      <c r="I1237" t="s">
        <v>4615</v>
      </c>
      <c r="J1237" t="s">
        <v>5250</v>
      </c>
      <c r="K1237" t="s">
        <v>5251</v>
      </c>
      <c r="L1237" t="s">
        <v>5252</v>
      </c>
      <c r="M1237" t="s">
        <v>5253</v>
      </c>
    </row>
    <row r="1238" spans="1:13">
      <c r="A1238" t="s">
        <v>2934</v>
      </c>
      <c r="B1238" t="s">
        <v>2935</v>
      </c>
      <c r="C1238" t="s">
        <v>5248</v>
      </c>
      <c r="D1238" t="s">
        <v>5249</v>
      </c>
      <c r="E1238" t="s">
        <v>4444</v>
      </c>
      <c r="F1238" t="s">
        <v>4445</v>
      </c>
      <c r="G1238" t="s">
        <v>4525</v>
      </c>
      <c r="H1238" t="s">
        <v>4614</v>
      </c>
      <c r="I1238" t="s">
        <v>4615</v>
      </c>
      <c r="J1238" t="s">
        <v>5250</v>
      </c>
      <c r="K1238" t="s">
        <v>5251</v>
      </c>
      <c r="L1238" t="s">
        <v>5252</v>
      </c>
      <c r="M1238" t="s">
        <v>5253</v>
      </c>
    </row>
    <row r="1239" spans="1:13">
      <c r="A1239" t="s">
        <v>2936</v>
      </c>
      <c r="B1239" t="s">
        <v>2937</v>
      </c>
      <c r="C1239" t="s">
        <v>5248</v>
      </c>
      <c r="D1239" t="s">
        <v>5249</v>
      </c>
      <c r="E1239" t="s">
        <v>4444</v>
      </c>
      <c r="F1239" t="s">
        <v>4445</v>
      </c>
      <c r="G1239" t="s">
        <v>4525</v>
      </c>
      <c r="H1239" t="s">
        <v>4614</v>
      </c>
      <c r="I1239" t="s">
        <v>4615</v>
      </c>
      <c r="J1239" t="s">
        <v>5250</v>
      </c>
      <c r="K1239" t="s">
        <v>5251</v>
      </c>
      <c r="L1239" t="s">
        <v>5252</v>
      </c>
      <c r="M1239" t="s">
        <v>5253</v>
      </c>
    </row>
    <row r="1240" spans="1:13">
      <c r="A1240" t="s">
        <v>2938</v>
      </c>
      <c r="B1240" t="s">
        <v>2939</v>
      </c>
      <c r="C1240" t="s">
        <v>5248</v>
      </c>
      <c r="D1240" t="s">
        <v>5249</v>
      </c>
      <c r="E1240" t="s">
        <v>4444</v>
      </c>
      <c r="F1240" t="s">
        <v>4445</v>
      </c>
      <c r="G1240" t="s">
        <v>4525</v>
      </c>
      <c r="H1240" t="s">
        <v>4614</v>
      </c>
      <c r="I1240" t="s">
        <v>4615</v>
      </c>
      <c r="J1240" t="s">
        <v>5250</v>
      </c>
      <c r="K1240" t="s">
        <v>5251</v>
      </c>
      <c r="L1240" t="s">
        <v>5252</v>
      </c>
      <c r="M1240" t="s">
        <v>5253</v>
      </c>
    </row>
    <row r="1241" spans="1:13">
      <c r="A1241" t="s">
        <v>2940</v>
      </c>
      <c r="B1241" t="s">
        <v>2941</v>
      </c>
      <c r="C1241" t="s">
        <v>5248</v>
      </c>
      <c r="D1241" t="s">
        <v>5249</v>
      </c>
      <c r="E1241" t="s">
        <v>4444</v>
      </c>
      <c r="F1241" t="s">
        <v>4445</v>
      </c>
      <c r="G1241" t="s">
        <v>4525</v>
      </c>
      <c r="H1241" t="s">
        <v>4614</v>
      </c>
      <c r="I1241" t="s">
        <v>4615</v>
      </c>
      <c r="J1241" t="s">
        <v>5250</v>
      </c>
      <c r="K1241" t="s">
        <v>5251</v>
      </c>
      <c r="L1241" t="s">
        <v>5252</v>
      </c>
      <c r="M1241" t="s">
        <v>5253</v>
      </c>
    </row>
    <row r="1242" spans="1:13">
      <c r="A1242" t="s">
        <v>2942</v>
      </c>
      <c r="B1242" t="s">
        <v>2943</v>
      </c>
      <c r="C1242" t="s">
        <v>5248</v>
      </c>
      <c r="D1242" t="s">
        <v>5249</v>
      </c>
      <c r="E1242" t="s">
        <v>4444</v>
      </c>
      <c r="F1242" t="s">
        <v>4445</v>
      </c>
      <c r="G1242" t="s">
        <v>4525</v>
      </c>
      <c r="H1242" t="s">
        <v>4614</v>
      </c>
      <c r="I1242" t="s">
        <v>4615</v>
      </c>
      <c r="J1242" t="s">
        <v>5250</v>
      </c>
      <c r="K1242" t="s">
        <v>5251</v>
      </c>
      <c r="L1242" t="s">
        <v>5252</v>
      </c>
      <c r="M1242" t="s">
        <v>5253</v>
      </c>
    </row>
    <row r="1243" spans="1:13">
      <c r="A1243" t="s">
        <v>2944</v>
      </c>
      <c r="B1243" t="s">
        <v>2945</v>
      </c>
      <c r="C1243" t="s">
        <v>5248</v>
      </c>
      <c r="D1243" t="s">
        <v>5249</v>
      </c>
      <c r="E1243" t="s">
        <v>4444</v>
      </c>
      <c r="F1243" t="s">
        <v>4445</v>
      </c>
      <c r="G1243" t="s">
        <v>4525</v>
      </c>
      <c r="H1243" t="s">
        <v>4614</v>
      </c>
      <c r="I1243" t="s">
        <v>4615</v>
      </c>
      <c r="J1243" t="s">
        <v>5250</v>
      </c>
      <c r="K1243" t="s">
        <v>5251</v>
      </c>
      <c r="L1243" t="s">
        <v>5252</v>
      </c>
      <c r="M1243" t="s">
        <v>5253</v>
      </c>
    </row>
    <row r="1244" spans="1:13">
      <c r="A1244" t="s">
        <v>2946</v>
      </c>
      <c r="B1244" t="s">
        <v>2947</v>
      </c>
      <c r="C1244" t="s">
        <v>5248</v>
      </c>
      <c r="D1244" t="s">
        <v>5249</v>
      </c>
      <c r="E1244" t="s">
        <v>4444</v>
      </c>
      <c r="F1244" t="s">
        <v>4445</v>
      </c>
      <c r="G1244" t="s">
        <v>4525</v>
      </c>
      <c r="H1244" t="s">
        <v>4614</v>
      </c>
      <c r="I1244" t="s">
        <v>4615</v>
      </c>
      <c r="J1244" t="s">
        <v>5250</v>
      </c>
      <c r="K1244" t="s">
        <v>5251</v>
      </c>
      <c r="L1244" t="s">
        <v>5252</v>
      </c>
      <c r="M1244" t="s">
        <v>5253</v>
      </c>
    </row>
    <row r="1245" spans="1:13">
      <c r="A1245" t="s">
        <v>2948</v>
      </c>
      <c r="B1245" t="s">
        <v>2949</v>
      </c>
      <c r="C1245" t="s">
        <v>5248</v>
      </c>
      <c r="D1245" t="s">
        <v>5249</v>
      </c>
      <c r="E1245" t="s">
        <v>4444</v>
      </c>
      <c r="F1245" t="s">
        <v>4445</v>
      </c>
      <c r="G1245" t="s">
        <v>4525</v>
      </c>
      <c r="H1245" t="s">
        <v>4614</v>
      </c>
      <c r="I1245" t="s">
        <v>4615</v>
      </c>
      <c r="J1245" t="s">
        <v>5250</v>
      </c>
      <c r="K1245" t="s">
        <v>5251</v>
      </c>
      <c r="L1245" t="s">
        <v>5252</v>
      </c>
      <c r="M1245" t="s">
        <v>5253</v>
      </c>
    </row>
    <row r="1246" spans="1:13">
      <c r="A1246" t="s">
        <v>2950</v>
      </c>
      <c r="B1246" t="s">
        <v>2951</v>
      </c>
      <c r="C1246" t="s">
        <v>5248</v>
      </c>
      <c r="D1246" t="s">
        <v>5249</v>
      </c>
      <c r="E1246" t="s">
        <v>4444</v>
      </c>
      <c r="F1246" t="s">
        <v>4445</v>
      </c>
      <c r="G1246" t="s">
        <v>4525</v>
      </c>
      <c r="H1246" t="s">
        <v>4614</v>
      </c>
      <c r="I1246" t="s">
        <v>4615</v>
      </c>
      <c r="J1246" t="s">
        <v>5250</v>
      </c>
      <c r="K1246" t="s">
        <v>5251</v>
      </c>
      <c r="L1246" t="s">
        <v>5252</v>
      </c>
      <c r="M1246" t="s">
        <v>5253</v>
      </c>
    </row>
    <row r="1247" spans="1:13">
      <c r="A1247" t="s">
        <v>2952</v>
      </c>
      <c r="B1247" t="s">
        <v>2953</v>
      </c>
      <c r="C1247" t="s">
        <v>5248</v>
      </c>
      <c r="D1247" t="s">
        <v>5249</v>
      </c>
      <c r="E1247" t="s">
        <v>4444</v>
      </c>
      <c r="F1247" t="s">
        <v>4445</v>
      </c>
      <c r="G1247" t="s">
        <v>4525</v>
      </c>
      <c r="H1247" t="s">
        <v>4614</v>
      </c>
      <c r="I1247" t="s">
        <v>4615</v>
      </c>
      <c r="J1247" t="s">
        <v>5250</v>
      </c>
      <c r="K1247" t="s">
        <v>5251</v>
      </c>
      <c r="L1247" t="s">
        <v>5252</v>
      </c>
      <c r="M1247" t="s">
        <v>5253</v>
      </c>
    </row>
    <row r="1248" spans="1:13">
      <c r="A1248" t="s">
        <v>2954</v>
      </c>
      <c r="B1248" t="s">
        <v>2955</v>
      </c>
      <c r="C1248" t="s">
        <v>5248</v>
      </c>
      <c r="D1248" t="s">
        <v>5249</v>
      </c>
      <c r="E1248" t="s">
        <v>4444</v>
      </c>
      <c r="F1248" t="s">
        <v>4445</v>
      </c>
      <c r="G1248" t="s">
        <v>4525</v>
      </c>
      <c r="H1248" t="s">
        <v>4614</v>
      </c>
      <c r="I1248" t="s">
        <v>4615</v>
      </c>
      <c r="J1248" t="s">
        <v>5250</v>
      </c>
      <c r="K1248" t="s">
        <v>5251</v>
      </c>
      <c r="L1248" t="s">
        <v>5252</v>
      </c>
      <c r="M1248" t="s">
        <v>5253</v>
      </c>
    </row>
    <row r="1249" spans="1:20">
      <c r="A1249" t="s">
        <v>2956</v>
      </c>
      <c r="B1249" t="s">
        <v>2957</v>
      </c>
      <c r="C1249" t="s">
        <v>5248</v>
      </c>
      <c r="D1249" t="s">
        <v>5249</v>
      </c>
      <c r="E1249" t="s">
        <v>4444</v>
      </c>
      <c r="F1249" t="s">
        <v>4445</v>
      </c>
      <c r="G1249" t="s">
        <v>4525</v>
      </c>
      <c r="H1249" t="s">
        <v>4614</v>
      </c>
      <c r="I1249" t="s">
        <v>4615</v>
      </c>
      <c r="J1249" t="s">
        <v>5250</v>
      </c>
      <c r="K1249" t="s">
        <v>5251</v>
      </c>
      <c r="L1249" t="s">
        <v>5252</v>
      </c>
      <c r="M1249" t="s">
        <v>5253</v>
      </c>
    </row>
    <row r="1250" spans="1:20">
      <c r="A1250" t="s">
        <v>2958</v>
      </c>
      <c r="B1250" t="s">
        <v>2959</v>
      </c>
      <c r="C1250" t="s">
        <v>4547</v>
      </c>
      <c r="D1250" t="s">
        <v>4548</v>
      </c>
      <c r="E1250" t="s">
        <v>4444</v>
      </c>
      <c r="F1250" t="s">
        <v>4445</v>
      </c>
      <c r="G1250" t="s">
        <v>4446</v>
      </c>
      <c r="H1250" t="s">
        <v>4447</v>
      </c>
      <c r="I1250" t="s">
        <v>4448</v>
      </c>
      <c r="J1250" t="s">
        <v>4449</v>
      </c>
      <c r="K1250" t="s">
        <v>4459</v>
      </c>
      <c r="L1250" t="s">
        <v>4460</v>
      </c>
      <c r="M1250" t="s">
        <v>4501</v>
      </c>
      <c r="N1250" t="s">
        <v>4502</v>
      </c>
      <c r="O1250" t="s">
        <v>4503</v>
      </c>
      <c r="P1250" t="s">
        <v>4504</v>
      </c>
      <c r="Q1250" t="s">
        <v>4505</v>
      </c>
      <c r="R1250" t="s">
        <v>4506</v>
      </c>
      <c r="S1250" t="s">
        <v>4507</v>
      </c>
      <c r="T1250" t="s">
        <v>4549</v>
      </c>
    </row>
    <row r="1251" spans="1:20">
      <c r="A1251" t="s">
        <v>2960</v>
      </c>
      <c r="B1251" t="s">
        <v>2961</v>
      </c>
      <c r="C1251" t="s">
        <v>4547</v>
      </c>
      <c r="D1251" t="s">
        <v>4548</v>
      </c>
      <c r="E1251" t="s">
        <v>4444</v>
      </c>
      <c r="F1251" t="s">
        <v>4445</v>
      </c>
      <c r="G1251" t="s">
        <v>4446</v>
      </c>
      <c r="H1251" t="s">
        <v>4447</v>
      </c>
      <c r="I1251" t="s">
        <v>4448</v>
      </c>
      <c r="J1251" t="s">
        <v>4449</v>
      </c>
      <c r="K1251" t="s">
        <v>4459</v>
      </c>
      <c r="L1251" t="s">
        <v>4460</v>
      </c>
      <c r="M1251" t="s">
        <v>4501</v>
      </c>
      <c r="N1251" t="s">
        <v>4502</v>
      </c>
      <c r="O1251" t="s">
        <v>4503</v>
      </c>
      <c r="P1251" t="s">
        <v>4504</v>
      </c>
      <c r="Q1251" t="s">
        <v>4505</v>
      </c>
      <c r="R1251" t="s">
        <v>4506</v>
      </c>
      <c r="S1251" t="s">
        <v>4507</v>
      </c>
      <c r="T1251" t="s">
        <v>4549</v>
      </c>
    </row>
    <row r="1252" spans="1:20">
      <c r="A1252" t="s">
        <v>2962</v>
      </c>
      <c r="B1252" t="s">
        <v>2963</v>
      </c>
      <c r="C1252" t="s">
        <v>4547</v>
      </c>
      <c r="D1252" t="s">
        <v>4548</v>
      </c>
      <c r="E1252" t="s">
        <v>4444</v>
      </c>
      <c r="F1252" t="s">
        <v>4445</v>
      </c>
      <c r="G1252" t="s">
        <v>4446</v>
      </c>
      <c r="H1252" t="s">
        <v>4447</v>
      </c>
      <c r="I1252" t="s">
        <v>4448</v>
      </c>
      <c r="J1252" t="s">
        <v>4449</v>
      </c>
      <c r="K1252" t="s">
        <v>4459</v>
      </c>
      <c r="L1252" t="s">
        <v>4460</v>
      </c>
      <c r="M1252" t="s">
        <v>4501</v>
      </c>
      <c r="N1252" t="s">
        <v>4502</v>
      </c>
      <c r="O1252" t="s">
        <v>4503</v>
      </c>
      <c r="P1252" t="s">
        <v>4504</v>
      </c>
      <c r="Q1252" t="s">
        <v>4505</v>
      </c>
      <c r="R1252" t="s">
        <v>4506</v>
      </c>
      <c r="S1252" t="s">
        <v>4507</v>
      </c>
      <c r="T1252" t="s">
        <v>4549</v>
      </c>
    </row>
    <row r="1253" spans="1:20">
      <c r="A1253" t="s">
        <v>2964</v>
      </c>
      <c r="B1253" t="s">
        <v>2965</v>
      </c>
      <c r="C1253" t="s">
        <v>4547</v>
      </c>
      <c r="D1253" t="s">
        <v>4548</v>
      </c>
      <c r="E1253" t="s">
        <v>4444</v>
      </c>
      <c r="F1253" t="s">
        <v>4445</v>
      </c>
      <c r="G1253" t="s">
        <v>4446</v>
      </c>
      <c r="H1253" t="s">
        <v>4447</v>
      </c>
      <c r="I1253" t="s">
        <v>4448</v>
      </c>
      <c r="J1253" t="s">
        <v>4449</v>
      </c>
      <c r="K1253" t="s">
        <v>4459</v>
      </c>
      <c r="L1253" t="s">
        <v>4460</v>
      </c>
      <c r="M1253" t="s">
        <v>4501</v>
      </c>
      <c r="N1253" t="s">
        <v>4502</v>
      </c>
      <c r="O1253" t="s">
        <v>4503</v>
      </c>
      <c r="P1253" t="s">
        <v>4504</v>
      </c>
      <c r="Q1253" t="s">
        <v>4505</v>
      </c>
      <c r="R1253" t="s">
        <v>4506</v>
      </c>
      <c r="S1253" t="s">
        <v>4507</v>
      </c>
      <c r="T1253" t="s">
        <v>4549</v>
      </c>
    </row>
    <row r="1254" spans="1:20">
      <c r="A1254" t="s">
        <v>2966</v>
      </c>
      <c r="B1254" t="s">
        <v>2967</v>
      </c>
      <c r="C1254" t="s">
        <v>4547</v>
      </c>
      <c r="D1254" t="s">
        <v>4548</v>
      </c>
      <c r="E1254" t="s">
        <v>4444</v>
      </c>
      <c r="F1254" t="s">
        <v>4445</v>
      </c>
      <c r="G1254" t="s">
        <v>4446</v>
      </c>
      <c r="H1254" t="s">
        <v>4447</v>
      </c>
      <c r="I1254" t="s">
        <v>4448</v>
      </c>
      <c r="J1254" t="s">
        <v>4449</v>
      </c>
      <c r="K1254" t="s">
        <v>4459</v>
      </c>
      <c r="L1254" t="s">
        <v>4460</v>
      </c>
      <c r="M1254" t="s">
        <v>4501</v>
      </c>
      <c r="N1254" t="s">
        <v>4502</v>
      </c>
      <c r="O1254" t="s">
        <v>4503</v>
      </c>
      <c r="P1254" t="s">
        <v>4504</v>
      </c>
      <c r="Q1254" t="s">
        <v>4505</v>
      </c>
      <c r="R1254" t="s">
        <v>4506</v>
      </c>
      <c r="S1254" t="s">
        <v>4507</v>
      </c>
      <c r="T1254" t="s">
        <v>4549</v>
      </c>
    </row>
    <row r="1255" spans="1:20">
      <c r="A1255" t="s">
        <v>2972</v>
      </c>
      <c r="B1255" t="s">
        <v>2973</v>
      </c>
      <c r="C1255" t="s">
        <v>4547</v>
      </c>
      <c r="D1255" t="s">
        <v>4548</v>
      </c>
      <c r="E1255" t="s">
        <v>4444</v>
      </c>
      <c r="F1255" t="s">
        <v>4445</v>
      </c>
      <c r="G1255" t="s">
        <v>4446</v>
      </c>
      <c r="H1255" t="s">
        <v>4447</v>
      </c>
      <c r="I1255" t="s">
        <v>4448</v>
      </c>
      <c r="J1255" t="s">
        <v>4449</v>
      </c>
      <c r="K1255" t="s">
        <v>4459</v>
      </c>
      <c r="L1255" t="s">
        <v>4460</v>
      </c>
      <c r="M1255" t="s">
        <v>4501</v>
      </c>
      <c r="N1255" t="s">
        <v>4502</v>
      </c>
      <c r="O1255" t="s">
        <v>4503</v>
      </c>
      <c r="P1255" t="s">
        <v>4504</v>
      </c>
      <c r="Q1255" t="s">
        <v>4505</v>
      </c>
      <c r="R1255" t="s">
        <v>4506</v>
      </c>
      <c r="S1255" t="s">
        <v>4507</v>
      </c>
      <c r="T1255" t="s">
        <v>4549</v>
      </c>
    </row>
    <row r="1256" spans="1:20">
      <c r="A1256" t="s">
        <v>2978</v>
      </c>
      <c r="B1256" t="s">
        <v>2979</v>
      </c>
      <c r="C1256" t="s">
        <v>4547</v>
      </c>
      <c r="D1256" t="s">
        <v>4548</v>
      </c>
      <c r="E1256" t="s">
        <v>4444</v>
      </c>
      <c r="F1256" t="s">
        <v>4445</v>
      </c>
      <c r="G1256" t="s">
        <v>4446</v>
      </c>
      <c r="H1256" t="s">
        <v>4447</v>
      </c>
      <c r="I1256" t="s">
        <v>4448</v>
      </c>
      <c r="J1256" t="s">
        <v>4449</v>
      </c>
      <c r="K1256" t="s">
        <v>4459</v>
      </c>
      <c r="L1256" t="s">
        <v>4460</v>
      </c>
      <c r="M1256" t="s">
        <v>4501</v>
      </c>
      <c r="N1256" t="s">
        <v>4502</v>
      </c>
      <c r="O1256" t="s">
        <v>4503</v>
      </c>
      <c r="P1256" t="s">
        <v>4504</v>
      </c>
      <c r="Q1256" t="s">
        <v>4505</v>
      </c>
      <c r="R1256" t="s">
        <v>4506</v>
      </c>
      <c r="S1256" t="s">
        <v>4507</v>
      </c>
      <c r="T1256" t="s">
        <v>4549</v>
      </c>
    </row>
    <row r="1257" spans="1:20">
      <c r="A1257" t="s">
        <v>2980</v>
      </c>
      <c r="B1257" t="s">
        <v>2981</v>
      </c>
      <c r="C1257" t="s">
        <v>4547</v>
      </c>
      <c r="D1257" t="s">
        <v>4548</v>
      </c>
      <c r="E1257" t="s">
        <v>4444</v>
      </c>
      <c r="F1257" t="s">
        <v>4445</v>
      </c>
      <c r="G1257" t="s">
        <v>4446</v>
      </c>
      <c r="H1257" t="s">
        <v>4447</v>
      </c>
      <c r="I1257" t="s">
        <v>4448</v>
      </c>
      <c r="J1257" t="s">
        <v>4449</v>
      </c>
      <c r="K1257" t="s">
        <v>4459</v>
      </c>
      <c r="L1257" t="s">
        <v>4460</v>
      </c>
      <c r="M1257" t="s">
        <v>4501</v>
      </c>
      <c r="N1257" t="s">
        <v>4502</v>
      </c>
      <c r="O1257" t="s">
        <v>4503</v>
      </c>
      <c r="P1257" t="s">
        <v>4504</v>
      </c>
      <c r="Q1257" t="s">
        <v>4505</v>
      </c>
      <c r="R1257" t="s">
        <v>4506</v>
      </c>
      <c r="S1257" t="s">
        <v>4507</v>
      </c>
      <c r="T1257" t="s">
        <v>4549</v>
      </c>
    </row>
    <row r="1258" spans="1:20">
      <c r="A1258" t="s">
        <v>2982</v>
      </c>
      <c r="B1258" t="s">
        <v>2983</v>
      </c>
      <c r="C1258" t="s">
        <v>4547</v>
      </c>
      <c r="D1258" t="s">
        <v>4548</v>
      </c>
      <c r="E1258" t="s">
        <v>4444</v>
      </c>
      <c r="F1258" t="s">
        <v>4445</v>
      </c>
      <c r="G1258" t="s">
        <v>4446</v>
      </c>
      <c r="H1258" t="s">
        <v>4447</v>
      </c>
      <c r="I1258" t="s">
        <v>4448</v>
      </c>
      <c r="J1258" t="s">
        <v>4449</v>
      </c>
      <c r="K1258" t="s">
        <v>4459</v>
      </c>
      <c r="L1258" t="s">
        <v>4460</v>
      </c>
      <c r="M1258" t="s">
        <v>4501</v>
      </c>
      <c r="N1258" t="s">
        <v>4502</v>
      </c>
      <c r="O1258" t="s">
        <v>4503</v>
      </c>
      <c r="P1258" t="s">
        <v>4504</v>
      </c>
      <c r="Q1258" t="s">
        <v>4505</v>
      </c>
      <c r="R1258" t="s">
        <v>4506</v>
      </c>
      <c r="S1258" t="s">
        <v>4507</v>
      </c>
      <c r="T1258" t="s">
        <v>4549</v>
      </c>
    </row>
    <row r="1259" spans="1:20">
      <c r="A1259" t="s">
        <v>2984</v>
      </c>
      <c r="B1259" t="s">
        <v>2985</v>
      </c>
      <c r="C1259" t="s">
        <v>4457</v>
      </c>
      <c r="D1259" t="s">
        <v>4458</v>
      </c>
      <c r="E1259" t="s">
        <v>4444</v>
      </c>
      <c r="F1259" t="s">
        <v>4445</v>
      </c>
      <c r="G1259" t="s">
        <v>4446</v>
      </c>
      <c r="H1259" t="s">
        <v>4447</v>
      </c>
      <c r="I1259" t="s">
        <v>4448</v>
      </c>
      <c r="J1259" t="s">
        <v>4449</v>
      </c>
      <c r="K1259" t="s">
        <v>4459</v>
      </c>
      <c r="L1259" t="s">
        <v>4460</v>
      </c>
      <c r="M1259" t="s">
        <v>4461</v>
      </c>
      <c r="N1259" t="s">
        <v>4462</v>
      </c>
      <c r="O1259" t="s">
        <v>4463</v>
      </c>
      <c r="P1259" t="s">
        <v>4464</v>
      </c>
      <c r="Q1259" t="s">
        <v>4465</v>
      </c>
      <c r="R1259" t="s">
        <v>4466</v>
      </c>
      <c r="S1259" t="s">
        <v>4467</v>
      </c>
    </row>
    <row r="1260" spans="1:20">
      <c r="A1260" t="s">
        <v>2990</v>
      </c>
      <c r="B1260" t="s">
        <v>2991</v>
      </c>
      <c r="C1260" t="s">
        <v>4457</v>
      </c>
      <c r="D1260" t="s">
        <v>4458</v>
      </c>
      <c r="E1260" t="s">
        <v>4444</v>
      </c>
      <c r="F1260" t="s">
        <v>4445</v>
      </c>
      <c r="G1260" t="s">
        <v>4446</v>
      </c>
      <c r="H1260" t="s">
        <v>4447</v>
      </c>
      <c r="I1260" t="s">
        <v>4448</v>
      </c>
      <c r="J1260" t="s">
        <v>4449</v>
      </c>
      <c r="K1260" t="s">
        <v>4459</v>
      </c>
      <c r="L1260" t="s">
        <v>4460</v>
      </c>
      <c r="M1260" t="s">
        <v>4461</v>
      </c>
      <c r="N1260" t="s">
        <v>4462</v>
      </c>
      <c r="O1260" t="s">
        <v>4463</v>
      </c>
      <c r="P1260" t="s">
        <v>4464</v>
      </c>
      <c r="Q1260" t="s">
        <v>4465</v>
      </c>
      <c r="R1260" t="s">
        <v>4466</v>
      </c>
      <c r="S1260" t="s">
        <v>4467</v>
      </c>
    </row>
    <row r="1261" spans="1:20">
      <c r="A1261" t="s">
        <v>2992</v>
      </c>
      <c r="B1261" t="s">
        <v>2993</v>
      </c>
      <c r="C1261" t="s">
        <v>4457</v>
      </c>
      <c r="D1261" t="s">
        <v>4458</v>
      </c>
      <c r="E1261" t="s">
        <v>4444</v>
      </c>
      <c r="F1261" t="s">
        <v>4445</v>
      </c>
      <c r="G1261" t="s">
        <v>4446</v>
      </c>
      <c r="H1261" t="s">
        <v>4447</v>
      </c>
      <c r="I1261" t="s">
        <v>4448</v>
      </c>
      <c r="J1261" t="s">
        <v>4449</v>
      </c>
      <c r="K1261" t="s">
        <v>4459</v>
      </c>
      <c r="L1261" t="s">
        <v>4460</v>
      </c>
      <c r="M1261" t="s">
        <v>4461</v>
      </c>
      <c r="N1261" t="s">
        <v>4462</v>
      </c>
      <c r="O1261" t="s">
        <v>4463</v>
      </c>
      <c r="P1261" t="s">
        <v>4464</v>
      </c>
      <c r="Q1261" t="s">
        <v>4465</v>
      </c>
      <c r="R1261" t="s">
        <v>4466</v>
      </c>
      <c r="S1261" t="s">
        <v>4467</v>
      </c>
    </row>
    <row r="1262" spans="1:20">
      <c r="A1262" t="s">
        <v>2994</v>
      </c>
      <c r="B1262" t="s">
        <v>2995</v>
      </c>
      <c r="C1262" t="s">
        <v>4457</v>
      </c>
      <c r="D1262" t="s">
        <v>4458</v>
      </c>
      <c r="E1262" t="s">
        <v>4444</v>
      </c>
      <c r="F1262" t="s">
        <v>4445</v>
      </c>
      <c r="G1262" t="s">
        <v>4446</v>
      </c>
      <c r="H1262" t="s">
        <v>4447</v>
      </c>
      <c r="I1262" t="s">
        <v>4448</v>
      </c>
      <c r="J1262" t="s">
        <v>4449</v>
      </c>
      <c r="K1262" t="s">
        <v>4459</v>
      </c>
      <c r="L1262" t="s">
        <v>4460</v>
      </c>
      <c r="M1262" t="s">
        <v>4461</v>
      </c>
      <c r="N1262" t="s">
        <v>4462</v>
      </c>
      <c r="O1262" t="s">
        <v>4463</v>
      </c>
      <c r="P1262" t="s">
        <v>4464</v>
      </c>
      <c r="Q1262" t="s">
        <v>4465</v>
      </c>
      <c r="R1262" t="s">
        <v>4466</v>
      </c>
      <c r="S1262" t="s">
        <v>4467</v>
      </c>
    </row>
    <row r="1263" spans="1:20">
      <c r="A1263" t="s">
        <v>2996</v>
      </c>
      <c r="B1263" t="s">
        <v>2997</v>
      </c>
      <c r="C1263" t="s">
        <v>4457</v>
      </c>
      <c r="D1263" t="s">
        <v>4458</v>
      </c>
      <c r="E1263" t="s">
        <v>4444</v>
      </c>
      <c r="F1263" t="s">
        <v>4445</v>
      </c>
      <c r="G1263" t="s">
        <v>4446</v>
      </c>
      <c r="H1263" t="s">
        <v>4447</v>
      </c>
      <c r="I1263" t="s">
        <v>4448</v>
      </c>
      <c r="J1263" t="s">
        <v>4449</v>
      </c>
      <c r="K1263" t="s">
        <v>4459</v>
      </c>
      <c r="L1263" t="s">
        <v>4460</v>
      </c>
      <c r="M1263" t="s">
        <v>4461</v>
      </c>
      <c r="N1263" t="s">
        <v>4462</v>
      </c>
      <c r="O1263" t="s">
        <v>4463</v>
      </c>
      <c r="P1263" t="s">
        <v>4464</v>
      </c>
      <c r="Q1263" t="s">
        <v>4465</v>
      </c>
      <c r="R1263" t="s">
        <v>4466</v>
      </c>
      <c r="S1263" t="s">
        <v>4467</v>
      </c>
    </row>
    <row r="1264" spans="1:20">
      <c r="A1264" t="s">
        <v>3000</v>
      </c>
      <c r="B1264" t="s">
        <v>3001</v>
      </c>
      <c r="C1264" t="s">
        <v>4457</v>
      </c>
      <c r="D1264" t="s">
        <v>4458</v>
      </c>
      <c r="E1264" t="s">
        <v>4444</v>
      </c>
      <c r="F1264" t="s">
        <v>4445</v>
      </c>
      <c r="G1264" t="s">
        <v>4446</v>
      </c>
      <c r="H1264" t="s">
        <v>4447</v>
      </c>
      <c r="I1264" t="s">
        <v>4448</v>
      </c>
      <c r="J1264" t="s">
        <v>4449</v>
      </c>
      <c r="K1264" t="s">
        <v>4459</v>
      </c>
      <c r="L1264" t="s">
        <v>4460</v>
      </c>
      <c r="M1264" t="s">
        <v>4461</v>
      </c>
      <c r="N1264" t="s">
        <v>4462</v>
      </c>
      <c r="O1264" t="s">
        <v>4463</v>
      </c>
      <c r="P1264" t="s">
        <v>4464</v>
      </c>
      <c r="Q1264" t="s">
        <v>4465</v>
      </c>
      <c r="R1264" t="s">
        <v>4466</v>
      </c>
      <c r="S1264" t="s">
        <v>4467</v>
      </c>
    </row>
    <row r="1265" spans="1:21">
      <c r="A1265" t="s">
        <v>3002</v>
      </c>
      <c r="B1265" t="s">
        <v>3003</v>
      </c>
      <c r="C1265" t="s">
        <v>4457</v>
      </c>
      <c r="D1265" t="s">
        <v>4458</v>
      </c>
      <c r="E1265" t="s">
        <v>4444</v>
      </c>
      <c r="F1265" t="s">
        <v>4445</v>
      </c>
      <c r="G1265" t="s">
        <v>4446</v>
      </c>
      <c r="H1265" t="s">
        <v>4447</v>
      </c>
      <c r="I1265" t="s">
        <v>4448</v>
      </c>
      <c r="J1265" t="s">
        <v>4449</v>
      </c>
      <c r="K1265" t="s">
        <v>4459</v>
      </c>
      <c r="L1265" t="s">
        <v>4460</v>
      </c>
      <c r="M1265" t="s">
        <v>4461</v>
      </c>
      <c r="N1265" t="s">
        <v>4462</v>
      </c>
      <c r="O1265" t="s">
        <v>4463</v>
      </c>
      <c r="P1265" t="s">
        <v>4464</v>
      </c>
      <c r="Q1265" t="s">
        <v>4465</v>
      </c>
      <c r="R1265" t="s">
        <v>4466</v>
      </c>
      <c r="S1265" t="s">
        <v>4467</v>
      </c>
    </row>
    <row r="1266" spans="1:21">
      <c r="A1266" t="s">
        <v>3004</v>
      </c>
      <c r="B1266" t="s">
        <v>3005</v>
      </c>
      <c r="C1266" t="s">
        <v>4457</v>
      </c>
      <c r="D1266" t="s">
        <v>4458</v>
      </c>
      <c r="E1266" t="s">
        <v>4444</v>
      </c>
      <c r="F1266" t="s">
        <v>4445</v>
      </c>
      <c r="G1266" t="s">
        <v>4446</v>
      </c>
      <c r="H1266" t="s">
        <v>4447</v>
      </c>
      <c r="I1266" t="s">
        <v>4448</v>
      </c>
      <c r="J1266" t="s">
        <v>4449</v>
      </c>
      <c r="K1266" t="s">
        <v>4459</v>
      </c>
      <c r="L1266" t="s">
        <v>4460</v>
      </c>
      <c r="M1266" t="s">
        <v>4461</v>
      </c>
      <c r="N1266" t="s">
        <v>4462</v>
      </c>
      <c r="O1266" t="s">
        <v>4463</v>
      </c>
      <c r="P1266" t="s">
        <v>4464</v>
      </c>
      <c r="Q1266" t="s">
        <v>4465</v>
      </c>
      <c r="R1266" t="s">
        <v>4466</v>
      </c>
      <c r="S1266" t="s">
        <v>4467</v>
      </c>
    </row>
    <row r="1267" spans="1:21">
      <c r="A1267" t="s">
        <v>3006</v>
      </c>
      <c r="B1267" t="s">
        <v>3007</v>
      </c>
      <c r="C1267" t="s">
        <v>4457</v>
      </c>
      <c r="D1267" t="s">
        <v>4458</v>
      </c>
      <c r="E1267" t="s">
        <v>4444</v>
      </c>
      <c r="F1267" t="s">
        <v>4445</v>
      </c>
      <c r="G1267" t="s">
        <v>4446</v>
      </c>
      <c r="H1267" t="s">
        <v>4447</v>
      </c>
      <c r="I1267" t="s">
        <v>4448</v>
      </c>
      <c r="J1267" t="s">
        <v>4449</v>
      </c>
      <c r="K1267" t="s">
        <v>4459</v>
      </c>
      <c r="L1267" t="s">
        <v>4460</v>
      </c>
      <c r="M1267" t="s">
        <v>4461</v>
      </c>
      <c r="N1267" t="s">
        <v>4462</v>
      </c>
      <c r="O1267" t="s">
        <v>4463</v>
      </c>
      <c r="P1267" t="s">
        <v>4464</v>
      </c>
      <c r="Q1267" t="s">
        <v>4465</v>
      </c>
      <c r="R1267" t="s">
        <v>4466</v>
      </c>
      <c r="S1267" t="s">
        <v>4467</v>
      </c>
    </row>
    <row r="1268" spans="1:21">
      <c r="A1268" t="s">
        <v>3012</v>
      </c>
      <c r="B1268" t="s">
        <v>3013</v>
      </c>
      <c r="C1268" t="s">
        <v>4457</v>
      </c>
      <c r="D1268" t="s">
        <v>4458</v>
      </c>
      <c r="E1268" t="s">
        <v>4444</v>
      </c>
      <c r="F1268" t="s">
        <v>4445</v>
      </c>
      <c r="G1268" t="s">
        <v>4446</v>
      </c>
      <c r="H1268" t="s">
        <v>4447</v>
      </c>
      <c r="I1268" t="s">
        <v>4448</v>
      </c>
      <c r="J1268" t="s">
        <v>4449</v>
      </c>
      <c r="K1268" t="s">
        <v>4459</v>
      </c>
      <c r="L1268" t="s">
        <v>4460</v>
      </c>
      <c r="M1268" t="s">
        <v>4461</v>
      </c>
      <c r="N1268" t="s">
        <v>4462</v>
      </c>
      <c r="O1268" t="s">
        <v>4463</v>
      </c>
      <c r="P1268" t="s">
        <v>4464</v>
      </c>
      <c r="Q1268" t="s">
        <v>4465</v>
      </c>
      <c r="R1268" t="s">
        <v>4466</v>
      </c>
      <c r="S1268" t="s">
        <v>4467</v>
      </c>
    </row>
    <row r="1269" spans="1:21">
      <c r="A1269" t="s">
        <v>3014</v>
      </c>
      <c r="B1269" t="s">
        <v>3015</v>
      </c>
      <c r="C1269" t="s">
        <v>4457</v>
      </c>
      <c r="D1269" t="s">
        <v>4458</v>
      </c>
      <c r="E1269" t="s">
        <v>4444</v>
      </c>
      <c r="F1269" t="s">
        <v>4445</v>
      </c>
      <c r="G1269" t="s">
        <v>4446</v>
      </c>
      <c r="H1269" t="s">
        <v>4447</v>
      </c>
      <c r="I1269" t="s">
        <v>4448</v>
      </c>
      <c r="J1269" t="s">
        <v>4449</v>
      </c>
      <c r="K1269" t="s">
        <v>4459</v>
      </c>
      <c r="L1269" t="s">
        <v>4460</v>
      </c>
      <c r="M1269" t="s">
        <v>4461</v>
      </c>
      <c r="N1269" t="s">
        <v>4462</v>
      </c>
      <c r="O1269" t="s">
        <v>4463</v>
      </c>
      <c r="P1269" t="s">
        <v>4464</v>
      </c>
      <c r="Q1269" t="s">
        <v>4465</v>
      </c>
      <c r="R1269" t="s">
        <v>4466</v>
      </c>
      <c r="S1269" t="s">
        <v>4467</v>
      </c>
    </row>
    <row r="1270" spans="1:21">
      <c r="A1270" t="s">
        <v>3020</v>
      </c>
      <c r="B1270" t="s">
        <v>3021</v>
      </c>
      <c r="C1270" t="s">
        <v>4457</v>
      </c>
      <c r="D1270" t="s">
        <v>4458</v>
      </c>
      <c r="E1270" t="s">
        <v>4444</v>
      </c>
      <c r="F1270" t="s">
        <v>4445</v>
      </c>
      <c r="G1270" t="s">
        <v>4446</v>
      </c>
      <c r="H1270" t="s">
        <v>4447</v>
      </c>
      <c r="I1270" t="s">
        <v>4448</v>
      </c>
      <c r="J1270" t="s">
        <v>4449</v>
      </c>
      <c r="K1270" t="s">
        <v>4459</v>
      </c>
      <c r="L1270" t="s">
        <v>4460</v>
      </c>
      <c r="M1270" t="s">
        <v>4461</v>
      </c>
      <c r="N1270" t="s">
        <v>4462</v>
      </c>
      <c r="O1270" t="s">
        <v>4463</v>
      </c>
      <c r="P1270" t="s">
        <v>4464</v>
      </c>
      <c r="Q1270" t="s">
        <v>4465</v>
      </c>
      <c r="R1270" t="s">
        <v>4466</v>
      </c>
      <c r="S1270" t="s">
        <v>4467</v>
      </c>
    </row>
    <row r="1271" spans="1:21">
      <c r="A1271" t="s">
        <v>3022</v>
      </c>
      <c r="B1271" t="s">
        <v>3023</v>
      </c>
      <c r="C1271" t="s">
        <v>4457</v>
      </c>
      <c r="D1271" t="s">
        <v>4458</v>
      </c>
      <c r="E1271" t="s">
        <v>4444</v>
      </c>
      <c r="F1271" t="s">
        <v>4445</v>
      </c>
      <c r="G1271" t="s">
        <v>4446</v>
      </c>
      <c r="H1271" t="s">
        <v>4447</v>
      </c>
      <c r="I1271" t="s">
        <v>4448</v>
      </c>
      <c r="J1271" t="s">
        <v>4449</v>
      </c>
      <c r="K1271" t="s">
        <v>4459</v>
      </c>
      <c r="L1271" t="s">
        <v>4460</v>
      </c>
      <c r="M1271" t="s">
        <v>4461</v>
      </c>
      <c r="N1271" t="s">
        <v>4462</v>
      </c>
      <c r="O1271" t="s">
        <v>4463</v>
      </c>
      <c r="P1271" t="s">
        <v>4464</v>
      </c>
      <c r="Q1271" t="s">
        <v>4465</v>
      </c>
      <c r="R1271" t="s">
        <v>4466</v>
      </c>
      <c r="S1271" t="s">
        <v>4467</v>
      </c>
    </row>
    <row r="1272" spans="1:21">
      <c r="A1272" t="s">
        <v>3024</v>
      </c>
      <c r="B1272" t="s">
        <v>3025</v>
      </c>
      <c r="C1272" t="s">
        <v>4457</v>
      </c>
      <c r="D1272" t="s">
        <v>4458</v>
      </c>
      <c r="E1272" t="s">
        <v>4444</v>
      </c>
      <c r="F1272" t="s">
        <v>4445</v>
      </c>
      <c r="G1272" t="s">
        <v>4446</v>
      </c>
      <c r="H1272" t="s">
        <v>4447</v>
      </c>
      <c r="I1272" t="s">
        <v>4448</v>
      </c>
      <c r="J1272" t="s">
        <v>4449</v>
      </c>
      <c r="K1272" t="s">
        <v>4459</v>
      </c>
      <c r="L1272" t="s">
        <v>4460</v>
      </c>
      <c r="M1272" t="s">
        <v>4461</v>
      </c>
      <c r="N1272" t="s">
        <v>4462</v>
      </c>
      <c r="O1272" t="s">
        <v>4463</v>
      </c>
      <c r="P1272" t="s">
        <v>4464</v>
      </c>
      <c r="Q1272" t="s">
        <v>4465</v>
      </c>
      <c r="R1272" t="s">
        <v>4466</v>
      </c>
      <c r="S1272" t="s">
        <v>4467</v>
      </c>
    </row>
    <row r="1273" spans="1:21">
      <c r="A1273" t="s">
        <v>3028</v>
      </c>
      <c r="B1273" t="s">
        <v>3029</v>
      </c>
      <c r="C1273" t="s">
        <v>4457</v>
      </c>
      <c r="D1273" t="s">
        <v>4458</v>
      </c>
      <c r="E1273" t="s">
        <v>4444</v>
      </c>
      <c r="F1273" t="s">
        <v>4445</v>
      </c>
      <c r="G1273" t="s">
        <v>4446</v>
      </c>
      <c r="H1273" t="s">
        <v>4447</v>
      </c>
      <c r="I1273" t="s">
        <v>4448</v>
      </c>
      <c r="J1273" t="s">
        <v>4449</v>
      </c>
      <c r="K1273" t="s">
        <v>4459</v>
      </c>
      <c r="L1273" t="s">
        <v>4460</v>
      </c>
      <c r="M1273" t="s">
        <v>4461</v>
      </c>
      <c r="N1273" t="s">
        <v>4462</v>
      </c>
      <c r="O1273" t="s">
        <v>4463</v>
      </c>
      <c r="P1273" t="s">
        <v>4464</v>
      </c>
      <c r="Q1273" t="s">
        <v>4465</v>
      </c>
      <c r="R1273" t="s">
        <v>4466</v>
      </c>
      <c r="S1273" t="s">
        <v>4467</v>
      </c>
    </row>
    <row r="1274" spans="1:21">
      <c r="A1274" t="s">
        <v>3030</v>
      </c>
      <c r="B1274" t="s">
        <v>3031</v>
      </c>
      <c r="C1274" t="s">
        <v>4659</v>
      </c>
      <c r="D1274" t="s">
        <v>4660</v>
      </c>
      <c r="E1274" t="s">
        <v>4444</v>
      </c>
      <c r="F1274" t="s">
        <v>4445</v>
      </c>
      <c r="G1274" t="s">
        <v>4446</v>
      </c>
      <c r="H1274" t="s">
        <v>4447</v>
      </c>
      <c r="I1274" t="s">
        <v>4448</v>
      </c>
      <c r="J1274" t="s">
        <v>4449</v>
      </c>
      <c r="K1274" t="s">
        <v>4661</v>
      </c>
      <c r="L1274" t="s">
        <v>4662</v>
      </c>
      <c r="M1274" t="s">
        <v>4663</v>
      </c>
      <c r="N1274" t="s">
        <v>4664</v>
      </c>
      <c r="O1274" t="s">
        <v>4665</v>
      </c>
      <c r="P1274" t="s">
        <v>4666</v>
      </c>
      <c r="Q1274" t="s">
        <v>4667</v>
      </c>
      <c r="R1274" t="s">
        <v>4668</v>
      </c>
      <c r="S1274" t="s">
        <v>4669</v>
      </c>
      <c r="T1274" t="s">
        <v>4670</v>
      </c>
      <c r="U1274" t="s">
        <v>4671</v>
      </c>
    </row>
    <row r="1275" spans="1:21">
      <c r="A1275" t="s">
        <v>3032</v>
      </c>
      <c r="B1275" t="s">
        <v>3033</v>
      </c>
      <c r="C1275" t="s">
        <v>4659</v>
      </c>
      <c r="D1275" t="s">
        <v>4660</v>
      </c>
      <c r="E1275" t="s">
        <v>4444</v>
      </c>
      <c r="F1275" t="s">
        <v>4445</v>
      </c>
      <c r="G1275" t="s">
        <v>4446</v>
      </c>
      <c r="H1275" t="s">
        <v>4447</v>
      </c>
      <c r="I1275" t="s">
        <v>4448</v>
      </c>
      <c r="J1275" t="s">
        <v>4449</v>
      </c>
      <c r="K1275" t="s">
        <v>4661</v>
      </c>
      <c r="L1275" t="s">
        <v>4662</v>
      </c>
      <c r="M1275" t="s">
        <v>4663</v>
      </c>
      <c r="N1275" t="s">
        <v>4664</v>
      </c>
      <c r="O1275" t="s">
        <v>4665</v>
      </c>
      <c r="P1275" t="s">
        <v>4666</v>
      </c>
      <c r="Q1275" t="s">
        <v>4667</v>
      </c>
      <c r="R1275" t="s">
        <v>4668</v>
      </c>
      <c r="S1275" t="s">
        <v>4669</v>
      </c>
      <c r="T1275" t="s">
        <v>4670</v>
      </c>
      <c r="U1275" t="s">
        <v>4671</v>
      </c>
    </row>
    <row r="1276" spans="1:21">
      <c r="A1276" t="s">
        <v>3034</v>
      </c>
      <c r="B1276" t="s">
        <v>3035</v>
      </c>
      <c r="C1276" t="s">
        <v>4659</v>
      </c>
      <c r="D1276" t="s">
        <v>4660</v>
      </c>
      <c r="E1276" t="s">
        <v>4444</v>
      </c>
      <c r="F1276" t="s">
        <v>4445</v>
      </c>
      <c r="G1276" t="s">
        <v>4446</v>
      </c>
      <c r="H1276" t="s">
        <v>4447</v>
      </c>
      <c r="I1276" t="s">
        <v>4448</v>
      </c>
      <c r="J1276" t="s">
        <v>4449</v>
      </c>
      <c r="K1276" t="s">
        <v>4661</v>
      </c>
      <c r="L1276" t="s">
        <v>4662</v>
      </c>
      <c r="M1276" t="s">
        <v>4663</v>
      </c>
      <c r="N1276" t="s">
        <v>4664</v>
      </c>
      <c r="O1276" t="s">
        <v>4665</v>
      </c>
      <c r="P1276" t="s">
        <v>4666</v>
      </c>
      <c r="Q1276" t="s">
        <v>4667</v>
      </c>
      <c r="R1276" t="s">
        <v>4668</v>
      </c>
      <c r="S1276" t="s">
        <v>4669</v>
      </c>
      <c r="T1276" t="s">
        <v>4670</v>
      </c>
      <c r="U1276" t="s">
        <v>4671</v>
      </c>
    </row>
    <row r="1277" spans="1:21">
      <c r="A1277" t="s">
        <v>3036</v>
      </c>
      <c r="B1277" t="s">
        <v>3037</v>
      </c>
      <c r="C1277" t="s">
        <v>4659</v>
      </c>
      <c r="D1277" t="s">
        <v>4660</v>
      </c>
      <c r="E1277" t="s">
        <v>4444</v>
      </c>
      <c r="F1277" t="s">
        <v>4445</v>
      </c>
      <c r="G1277" t="s">
        <v>4446</v>
      </c>
      <c r="H1277" t="s">
        <v>4447</v>
      </c>
      <c r="I1277" t="s">
        <v>4448</v>
      </c>
      <c r="J1277" t="s">
        <v>4449</v>
      </c>
      <c r="K1277" t="s">
        <v>4661</v>
      </c>
      <c r="L1277" t="s">
        <v>4662</v>
      </c>
      <c r="M1277" t="s">
        <v>4663</v>
      </c>
      <c r="N1277" t="s">
        <v>4664</v>
      </c>
      <c r="O1277" t="s">
        <v>4665</v>
      </c>
      <c r="P1277" t="s">
        <v>4666</v>
      </c>
      <c r="Q1277" t="s">
        <v>4667</v>
      </c>
      <c r="R1277" t="s">
        <v>4668</v>
      </c>
      <c r="S1277" t="s">
        <v>4669</v>
      </c>
      <c r="T1277" t="s">
        <v>4670</v>
      </c>
      <c r="U1277" t="s">
        <v>4671</v>
      </c>
    </row>
    <row r="1278" spans="1:21">
      <c r="A1278" t="s">
        <v>3038</v>
      </c>
      <c r="B1278" t="s">
        <v>3039</v>
      </c>
      <c r="C1278" t="s">
        <v>4659</v>
      </c>
      <c r="D1278" t="s">
        <v>4660</v>
      </c>
      <c r="E1278" t="s">
        <v>4444</v>
      </c>
      <c r="F1278" t="s">
        <v>4445</v>
      </c>
      <c r="G1278" t="s">
        <v>4446</v>
      </c>
      <c r="H1278" t="s">
        <v>4447</v>
      </c>
      <c r="I1278" t="s">
        <v>4448</v>
      </c>
      <c r="J1278" t="s">
        <v>4449</v>
      </c>
      <c r="K1278" t="s">
        <v>4661</v>
      </c>
      <c r="L1278" t="s">
        <v>4662</v>
      </c>
      <c r="M1278" t="s">
        <v>4663</v>
      </c>
      <c r="N1278" t="s">
        <v>4664</v>
      </c>
      <c r="O1278" t="s">
        <v>4665</v>
      </c>
      <c r="P1278" t="s">
        <v>4666</v>
      </c>
      <c r="Q1278" t="s">
        <v>4667</v>
      </c>
      <c r="R1278" t="s">
        <v>4668</v>
      </c>
      <c r="S1278" t="s">
        <v>4669</v>
      </c>
      <c r="T1278" t="s">
        <v>4670</v>
      </c>
      <c r="U1278" t="s">
        <v>4671</v>
      </c>
    </row>
    <row r="1279" spans="1:21">
      <c r="A1279" t="s">
        <v>3040</v>
      </c>
      <c r="B1279" t="s">
        <v>3041</v>
      </c>
      <c r="C1279" t="s">
        <v>4659</v>
      </c>
      <c r="D1279" t="s">
        <v>4660</v>
      </c>
      <c r="E1279" t="s">
        <v>4444</v>
      </c>
      <c r="F1279" t="s">
        <v>4445</v>
      </c>
      <c r="G1279" t="s">
        <v>4446</v>
      </c>
      <c r="H1279" t="s">
        <v>4447</v>
      </c>
      <c r="I1279" t="s">
        <v>4448</v>
      </c>
      <c r="J1279" t="s">
        <v>4449</v>
      </c>
      <c r="K1279" t="s">
        <v>4661</v>
      </c>
      <c r="L1279" t="s">
        <v>4662</v>
      </c>
      <c r="M1279" t="s">
        <v>4663</v>
      </c>
      <c r="N1279" t="s">
        <v>4664</v>
      </c>
      <c r="O1279" t="s">
        <v>4665</v>
      </c>
      <c r="P1279" t="s">
        <v>4666</v>
      </c>
      <c r="Q1279" t="s">
        <v>4667</v>
      </c>
      <c r="R1279" t="s">
        <v>4668</v>
      </c>
      <c r="S1279" t="s">
        <v>4669</v>
      </c>
      <c r="T1279" t="s">
        <v>4670</v>
      </c>
      <c r="U1279" t="s">
        <v>4671</v>
      </c>
    </row>
    <row r="1280" spans="1:21">
      <c r="A1280" t="s">
        <v>3042</v>
      </c>
      <c r="B1280" t="s">
        <v>3043</v>
      </c>
      <c r="C1280" t="s">
        <v>4659</v>
      </c>
      <c r="D1280" t="s">
        <v>4660</v>
      </c>
      <c r="E1280" t="s">
        <v>4444</v>
      </c>
      <c r="F1280" t="s">
        <v>4445</v>
      </c>
      <c r="G1280" t="s">
        <v>4446</v>
      </c>
      <c r="H1280" t="s">
        <v>4447</v>
      </c>
      <c r="I1280" t="s">
        <v>4448</v>
      </c>
      <c r="J1280" t="s">
        <v>4449</v>
      </c>
      <c r="K1280" t="s">
        <v>4661</v>
      </c>
      <c r="L1280" t="s">
        <v>4662</v>
      </c>
      <c r="M1280" t="s">
        <v>4663</v>
      </c>
      <c r="N1280" t="s">
        <v>4664</v>
      </c>
      <c r="O1280" t="s">
        <v>4665</v>
      </c>
      <c r="P1280" t="s">
        <v>4666</v>
      </c>
      <c r="Q1280" t="s">
        <v>4667</v>
      </c>
      <c r="R1280" t="s">
        <v>4668</v>
      </c>
      <c r="S1280" t="s">
        <v>4669</v>
      </c>
      <c r="T1280" t="s">
        <v>4670</v>
      </c>
      <c r="U1280" t="s">
        <v>4671</v>
      </c>
    </row>
    <row r="1281" spans="1:21">
      <c r="A1281" t="s">
        <v>3044</v>
      </c>
      <c r="B1281" t="s">
        <v>3045</v>
      </c>
      <c r="C1281" t="s">
        <v>4659</v>
      </c>
      <c r="D1281" t="s">
        <v>4660</v>
      </c>
      <c r="E1281" t="s">
        <v>4444</v>
      </c>
      <c r="F1281" t="s">
        <v>4445</v>
      </c>
      <c r="G1281" t="s">
        <v>4446</v>
      </c>
      <c r="H1281" t="s">
        <v>4447</v>
      </c>
      <c r="I1281" t="s">
        <v>4448</v>
      </c>
      <c r="J1281" t="s">
        <v>4449</v>
      </c>
      <c r="K1281" t="s">
        <v>4661</v>
      </c>
      <c r="L1281" t="s">
        <v>4662</v>
      </c>
      <c r="M1281" t="s">
        <v>4663</v>
      </c>
      <c r="N1281" t="s">
        <v>4664</v>
      </c>
      <c r="O1281" t="s">
        <v>4665</v>
      </c>
      <c r="P1281" t="s">
        <v>4666</v>
      </c>
      <c r="Q1281" t="s">
        <v>4667</v>
      </c>
      <c r="R1281" t="s">
        <v>4668</v>
      </c>
      <c r="S1281" t="s">
        <v>4669</v>
      </c>
      <c r="T1281" t="s">
        <v>4670</v>
      </c>
      <c r="U1281" t="s">
        <v>4671</v>
      </c>
    </row>
    <row r="1282" spans="1:21">
      <c r="A1282" t="s">
        <v>3046</v>
      </c>
      <c r="B1282" t="s">
        <v>3047</v>
      </c>
      <c r="C1282" t="s">
        <v>4659</v>
      </c>
      <c r="D1282" t="s">
        <v>4660</v>
      </c>
      <c r="E1282" t="s">
        <v>4444</v>
      </c>
      <c r="F1282" t="s">
        <v>4445</v>
      </c>
      <c r="G1282" t="s">
        <v>4446</v>
      </c>
      <c r="H1282" t="s">
        <v>4447</v>
      </c>
      <c r="I1282" t="s">
        <v>4448</v>
      </c>
      <c r="J1282" t="s">
        <v>4449</v>
      </c>
      <c r="K1282" t="s">
        <v>4661</v>
      </c>
      <c r="L1282" t="s">
        <v>4662</v>
      </c>
      <c r="M1282" t="s">
        <v>4663</v>
      </c>
      <c r="N1282" t="s">
        <v>4664</v>
      </c>
      <c r="O1282" t="s">
        <v>4665</v>
      </c>
      <c r="P1282" t="s">
        <v>4666</v>
      </c>
      <c r="Q1282" t="s">
        <v>4667</v>
      </c>
      <c r="R1282" t="s">
        <v>4668</v>
      </c>
      <c r="S1282" t="s">
        <v>4669</v>
      </c>
      <c r="T1282" t="s">
        <v>4670</v>
      </c>
      <c r="U1282" t="s">
        <v>4671</v>
      </c>
    </row>
    <row r="1283" spans="1:21">
      <c r="A1283" t="s">
        <v>3048</v>
      </c>
      <c r="B1283" t="s">
        <v>3049</v>
      </c>
      <c r="C1283" t="s">
        <v>4659</v>
      </c>
      <c r="D1283" t="s">
        <v>4660</v>
      </c>
      <c r="E1283" t="s">
        <v>4444</v>
      </c>
      <c r="F1283" t="s">
        <v>4445</v>
      </c>
      <c r="G1283" t="s">
        <v>4446</v>
      </c>
      <c r="H1283" t="s">
        <v>4447</v>
      </c>
      <c r="I1283" t="s">
        <v>4448</v>
      </c>
      <c r="J1283" t="s">
        <v>4449</v>
      </c>
      <c r="K1283" t="s">
        <v>4661</v>
      </c>
      <c r="L1283" t="s">
        <v>4662</v>
      </c>
      <c r="M1283" t="s">
        <v>4663</v>
      </c>
      <c r="N1283" t="s">
        <v>4664</v>
      </c>
      <c r="O1283" t="s">
        <v>4665</v>
      </c>
      <c r="P1283" t="s">
        <v>4666</v>
      </c>
      <c r="Q1283" t="s">
        <v>4667</v>
      </c>
      <c r="R1283" t="s">
        <v>4668</v>
      </c>
      <c r="S1283" t="s">
        <v>4669</v>
      </c>
      <c r="T1283" t="s">
        <v>4670</v>
      </c>
      <c r="U1283" t="s">
        <v>4671</v>
      </c>
    </row>
    <row r="1284" spans="1:21">
      <c r="A1284" t="s">
        <v>3050</v>
      </c>
      <c r="B1284" t="s">
        <v>3051</v>
      </c>
      <c r="C1284" t="s">
        <v>4659</v>
      </c>
      <c r="D1284" t="s">
        <v>4660</v>
      </c>
      <c r="E1284" t="s">
        <v>4444</v>
      </c>
      <c r="F1284" t="s">
        <v>4445</v>
      </c>
      <c r="G1284" t="s">
        <v>4446</v>
      </c>
      <c r="H1284" t="s">
        <v>4447</v>
      </c>
      <c r="I1284" t="s">
        <v>4448</v>
      </c>
      <c r="J1284" t="s">
        <v>4449</v>
      </c>
      <c r="K1284" t="s">
        <v>4661</v>
      </c>
      <c r="L1284" t="s">
        <v>4662</v>
      </c>
      <c r="M1284" t="s">
        <v>4663</v>
      </c>
      <c r="N1284" t="s">
        <v>4664</v>
      </c>
      <c r="O1284" t="s">
        <v>4665</v>
      </c>
      <c r="P1284" t="s">
        <v>4666</v>
      </c>
      <c r="Q1284" t="s">
        <v>4667</v>
      </c>
      <c r="R1284" t="s">
        <v>4668</v>
      </c>
      <c r="S1284" t="s">
        <v>4669</v>
      </c>
      <c r="T1284" t="s">
        <v>4670</v>
      </c>
      <c r="U1284" t="s">
        <v>4671</v>
      </c>
    </row>
    <row r="1285" spans="1:21">
      <c r="A1285" t="s">
        <v>3052</v>
      </c>
      <c r="B1285" t="s">
        <v>3053</v>
      </c>
      <c r="C1285" t="s">
        <v>4659</v>
      </c>
      <c r="D1285" t="s">
        <v>4660</v>
      </c>
      <c r="E1285" t="s">
        <v>4444</v>
      </c>
      <c r="F1285" t="s">
        <v>4445</v>
      </c>
      <c r="G1285" t="s">
        <v>4446</v>
      </c>
      <c r="H1285" t="s">
        <v>4447</v>
      </c>
      <c r="I1285" t="s">
        <v>4448</v>
      </c>
      <c r="J1285" t="s">
        <v>4449</v>
      </c>
      <c r="K1285" t="s">
        <v>4661</v>
      </c>
      <c r="L1285" t="s">
        <v>4662</v>
      </c>
      <c r="M1285" t="s">
        <v>4663</v>
      </c>
      <c r="N1285" t="s">
        <v>4664</v>
      </c>
      <c r="O1285" t="s">
        <v>4665</v>
      </c>
      <c r="P1285" t="s">
        <v>4666</v>
      </c>
      <c r="Q1285" t="s">
        <v>4667</v>
      </c>
      <c r="R1285" t="s">
        <v>4668</v>
      </c>
      <c r="S1285" t="s">
        <v>4669</v>
      </c>
      <c r="T1285" t="s">
        <v>4670</v>
      </c>
      <c r="U1285" t="s">
        <v>4671</v>
      </c>
    </row>
    <row r="1286" spans="1:21">
      <c r="A1286" t="s">
        <v>3054</v>
      </c>
      <c r="B1286" t="s">
        <v>3055</v>
      </c>
      <c r="C1286" t="s">
        <v>4659</v>
      </c>
      <c r="D1286" t="s">
        <v>4660</v>
      </c>
      <c r="E1286" t="s">
        <v>4444</v>
      </c>
      <c r="F1286" t="s">
        <v>4445</v>
      </c>
      <c r="G1286" t="s">
        <v>4446</v>
      </c>
      <c r="H1286" t="s">
        <v>4447</v>
      </c>
      <c r="I1286" t="s">
        <v>4448</v>
      </c>
      <c r="J1286" t="s">
        <v>4449</v>
      </c>
      <c r="K1286" t="s">
        <v>4661</v>
      </c>
      <c r="L1286" t="s">
        <v>4662</v>
      </c>
      <c r="M1286" t="s">
        <v>4663</v>
      </c>
      <c r="N1286" t="s">
        <v>4664</v>
      </c>
      <c r="O1286" t="s">
        <v>4665</v>
      </c>
      <c r="P1286" t="s">
        <v>4666</v>
      </c>
      <c r="Q1286" t="s">
        <v>4667</v>
      </c>
      <c r="R1286" t="s">
        <v>4668</v>
      </c>
      <c r="S1286" t="s">
        <v>4669</v>
      </c>
      <c r="T1286" t="s">
        <v>4670</v>
      </c>
      <c r="U1286" t="s">
        <v>4671</v>
      </c>
    </row>
    <row r="1287" spans="1:21">
      <c r="A1287" t="s">
        <v>3056</v>
      </c>
      <c r="B1287" t="s">
        <v>3057</v>
      </c>
      <c r="C1287" t="s">
        <v>4659</v>
      </c>
      <c r="D1287" t="s">
        <v>4660</v>
      </c>
      <c r="E1287" t="s">
        <v>4444</v>
      </c>
      <c r="F1287" t="s">
        <v>4445</v>
      </c>
      <c r="G1287" t="s">
        <v>4446</v>
      </c>
      <c r="H1287" t="s">
        <v>4447</v>
      </c>
      <c r="I1287" t="s">
        <v>4448</v>
      </c>
      <c r="J1287" t="s">
        <v>4449</v>
      </c>
      <c r="K1287" t="s">
        <v>4661</v>
      </c>
      <c r="L1287" t="s">
        <v>4662</v>
      </c>
      <c r="M1287" t="s">
        <v>4663</v>
      </c>
      <c r="N1287" t="s">
        <v>4664</v>
      </c>
      <c r="O1287" t="s">
        <v>4665</v>
      </c>
      <c r="P1287" t="s">
        <v>4666</v>
      </c>
      <c r="Q1287" t="s">
        <v>4667</v>
      </c>
      <c r="R1287" t="s">
        <v>4668</v>
      </c>
      <c r="S1287" t="s">
        <v>4669</v>
      </c>
      <c r="T1287" t="s">
        <v>4670</v>
      </c>
      <c r="U1287" t="s">
        <v>4671</v>
      </c>
    </row>
    <row r="1288" spans="1:21">
      <c r="A1288" t="s">
        <v>3058</v>
      </c>
      <c r="B1288" t="s">
        <v>3059</v>
      </c>
      <c r="C1288" t="s">
        <v>4659</v>
      </c>
      <c r="D1288" t="s">
        <v>4660</v>
      </c>
      <c r="E1288" t="s">
        <v>4444</v>
      </c>
      <c r="F1288" t="s">
        <v>4445</v>
      </c>
      <c r="G1288" t="s">
        <v>4446</v>
      </c>
      <c r="H1288" t="s">
        <v>4447</v>
      </c>
      <c r="I1288" t="s">
        <v>4448</v>
      </c>
      <c r="J1288" t="s">
        <v>4449</v>
      </c>
      <c r="K1288" t="s">
        <v>4661</v>
      </c>
      <c r="L1288" t="s">
        <v>4662</v>
      </c>
      <c r="M1288" t="s">
        <v>4663</v>
      </c>
      <c r="N1288" t="s">
        <v>4664</v>
      </c>
      <c r="O1288" t="s">
        <v>4665</v>
      </c>
      <c r="P1288" t="s">
        <v>4666</v>
      </c>
      <c r="Q1288" t="s">
        <v>4667</v>
      </c>
      <c r="R1288" t="s">
        <v>4668</v>
      </c>
      <c r="S1288" t="s">
        <v>4669</v>
      </c>
      <c r="T1288" t="s">
        <v>4670</v>
      </c>
      <c r="U1288" t="s">
        <v>4671</v>
      </c>
    </row>
    <row r="1289" spans="1:21">
      <c r="A1289" t="s">
        <v>3060</v>
      </c>
      <c r="B1289" t="s">
        <v>3061</v>
      </c>
      <c r="C1289" t="s">
        <v>4659</v>
      </c>
      <c r="D1289" t="s">
        <v>4660</v>
      </c>
      <c r="E1289" t="s">
        <v>4444</v>
      </c>
      <c r="F1289" t="s">
        <v>4445</v>
      </c>
      <c r="G1289" t="s">
        <v>4446</v>
      </c>
      <c r="H1289" t="s">
        <v>4447</v>
      </c>
      <c r="I1289" t="s">
        <v>4448</v>
      </c>
      <c r="J1289" t="s">
        <v>4449</v>
      </c>
      <c r="K1289" t="s">
        <v>4661</v>
      </c>
      <c r="L1289" t="s">
        <v>4662</v>
      </c>
      <c r="M1289" t="s">
        <v>4663</v>
      </c>
      <c r="N1289" t="s">
        <v>4664</v>
      </c>
      <c r="O1289" t="s">
        <v>4665</v>
      </c>
      <c r="P1289" t="s">
        <v>4666</v>
      </c>
      <c r="Q1289" t="s">
        <v>4667</v>
      </c>
      <c r="R1289" t="s">
        <v>4668</v>
      </c>
      <c r="S1289" t="s">
        <v>4669</v>
      </c>
      <c r="T1289" t="s">
        <v>4670</v>
      </c>
      <c r="U1289" t="s">
        <v>4671</v>
      </c>
    </row>
    <row r="1290" spans="1:21">
      <c r="A1290" t="s">
        <v>3062</v>
      </c>
      <c r="B1290" t="s">
        <v>3063</v>
      </c>
      <c r="C1290" t="s">
        <v>4659</v>
      </c>
      <c r="D1290" t="s">
        <v>4660</v>
      </c>
      <c r="E1290" t="s">
        <v>4444</v>
      </c>
      <c r="F1290" t="s">
        <v>4445</v>
      </c>
      <c r="G1290" t="s">
        <v>4446</v>
      </c>
      <c r="H1290" t="s">
        <v>4447</v>
      </c>
      <c r="I1290" t="s">
        <v>4448</v>
      </c>
      <c r="J1290" t="s">
        <v>4449</v>
      </c>
      <c r="K1290" t="s">
        <v>4661</v>
      </c>
      <c r="L1290" t="s">
        <v>4662</v>
      </c>
      <c r="M1290" t="s">
        <v>4663</v>
      </c>
      <c r="N1290" t="s">
        <v>4664</v>
      </c>
      <c r="O1290" t="s">
        <v>4665</v>
      </c>
      <c r="P1290" t="s">
        <v>4666</v>
      </c>
      <c r="Q1290" t="s">
        <v>4667</v>
      </c>
      <c r="R1290" t="s">
        <v>4668</v>
      </c>
      <c r="S1290" t="s">
        <v>4669</v>
      </c>
      <c r="T1290" t="s">
        <v>4670</v>
      </c>
      <c r="U1290" t="s">
        <v>4671</v>
      </c>
    </row>
    <row r="1291" spans="1:21">
      <c r="A1291" t="s">
        <v>3064</v>
      </c>
      <c r="B1291" t="s">
        <v>3065</v>
      </c>
      <c r="C1291" t="s">
        <v>4659</v>
      </c>
      <c r="D1291" t="s">
        <v>4660</v>
      </c>
      <c r="E1291" t="s">
        <v>4444</v>
      </c>
      <c r="F1291" t="s">
        <v>4445</v>
      </c>
      <c r="G1291" t="s">
        <v>4446</v>
      </c>
      <c r="H1291" t="s">
        <v>4447</v>
      </c>
      <c r="I1291" t="s">
        <v>4448</v>
      </c>
      <c r="J1291" t="s">
        <v>4449</v>
      </c>
      <c r="K1291" t="s">
        <v>4661</v>
      </c>
      <c r="L1291" t="s">
        <v>4662</v>
      </c>
      <c r="M1291" t="s">
        <v>4663</v>
      </c>
      <c r="N1291" t="s">
        <v>4664</v>
      </c>
      <c r="O1291" t="s">
        <v>4665</v>
      </c>
      <c r="P1291" t="s">
        <v>4666</v>
      </c>
      <c r="Q1291" t="s">
        <v>4667</v>
      </c>
      <c r="R1291" t="s">
        <v>4668</v>
      </c>
      <c r="S1291" t="s">
        <v>4669</v>
      </c>
      <c r="T1291" t="s">
        <v>4670</v>
      </c>
      <c r="U1291" t="s">
        <v>4671</v>
      </c>
    </row>
    <row r="1292" spans="1:21">
      <c r="A1292" t="s">
        <v>3066</v>
      </c>
      <c r="B1292" t="s">
        <v>3067</v>
      </c>
      <c r="C1292" t="s">
        <v>4659</v>
      </c>
      <c r="D1292" t="s">
        <v>4660</v>
      </c>
      <c r="E1292" t="s">
        <v>4444</v>
      </c>
      <c r="F1292" t="s">
        <v>4445</v>
      </c>
      <c r="G1292" t="s">
        <v>4446</v>
      </c>
      <c r="H1292" t="s">
        <v>4447</v>
      </c>
      <c r="I1292" t="s">
        <v>4448</v>
      </c>
      <c r="J1292" t="s">
        <v>4449</v>
      </c>
      <c r="K1292" t="s">
        <v>4661</v>
      </c>
      <c r="L1292" t="s">
        <v>4662</v>
      </c>
      <c r="M1292" t="s">
        <v>4663</v>
      </c>
      <c r="N1292" t="s">
        <v>4664</v>
      </c>
      <c r="O1292" t="s">
        <v>4665</v>
      </c>
      <c r="P1292" t="s">
        <v>4666</v>
      </c>
      <c r="Q1292" t="s">
        <v>4667</v>
      </c>
      <c r="R1292" t="s">
        <v>4668</v>
      </c>
      <c r="S1292" t="s">
        <v>4669</v>
      </c>
      <c r="T1292" t="s">
        <v>4670</v>
      </c>
      <c r="U1292" t="s">
        <v>4671</v>
      </c>
    </row>
    <row r="1293" spans="1:21">
      <c r="A1293" t="s">
        <v>3068</v>
      </c>
      <c r="B1293" t="s">
        <v>3069</v>
      </c>
      <c r="C1293" t="s">
        <v>4659</v>
      </c>
      <c r="D1293" t="s">
        <v>4660</v>
      </c>
      <c r="E1293" t="s">
        <v>4444</v>
      </c>
      <c r="F1293" t="s">
        <v>4445</v>
      </c>
      <c r="G1293" t="s">
        <v>4446</v>
      </c>
      <c r="H1293" t="s">
        <v>4447</v>
      </c>
      <c r="I1293" t="s">
        <v>4448</v>
      </c>
      <c r="J1293" t="s">
        <v>4449</v>
      </c>
      <c r="K1293" t="s">
        <v>4661</v>
      </c>
      <c r="L1293" t="s">
        <v>4662</v>
      </c>
      <c r="M1293" t="s">
        <v>4663</v>
      </c>
      <c r="N1293" t="s">
        <v>4664</v>
      </c>
      <c r="O1293" t="s">
        <v>4665</v>
      </c>
      <c r="P1293" t="s">
        <v>4666</v>
      </c>
      <c r="Q1293" t="s">
        <v>4667</v>
      </c>
      <c r="R1293" t="s">
        <v>4668</v>
      </c>
      <c r="S1293" t="s">
        <v>4669</v>
      </c>
      <c r="T1293" t="s">
        <v>4670</v>
      </c>
      <c r="U1293" t="s">
        <v>4671</v>
      </c>
    </row>
    <row r="1294" spans="1:21">
      <c r="A1294" t="s">
        <v>3070</v>
      </c>
      <c r="B1294" t="s">
        <v>3071</v>
      </c>
      <c r="C1294" t="s">
        <v>4659</v>
      </c>
      <c r="D1294" t="s">
        <v>4660</v>
      </c>
      <c r="E1294" t="s">
        <v>4444</v>
      </c>
      <c r="F1294" t="s">
        <v>4445</v>
      </c>
      <c r="G1294" t="s">
        <v>4446</v>
      </c>
      <c r="H1294" t="s">
        <v>4447</v>
      </c>
      <c r="I1294" t="s">
        <v>4448</v>
      </c>
      <c r="J1294" t="s">
        <v>4449</v>
      </c>
      <c r="K1294" t="s">
        <v>4661</v>
      </c>
      <c r="L1294" t="s">
        <v>4662</v>
      </c>
      <c r="M1294" t="s">
        <v>4663</v>
      </c>
      <c r="N1294" t="s">
        <v>4664</v>
      </c>
      <c r="O1294" t="s">
        <v>4665</v>
      </c>
      <c r="P1294" t="s">
        <v>4666</v>
      </c>
      <c r="Q1294" t="s">
        <v>4667</v>
      </c>
      <c r="R1294" t="s">
        <v>4668</v>
      </c>
      <c r="S1294" t="s">
        <v>4669</v>
      </c>
      <c r="T1294" t="s">
        <v>4670</v>
      </c>
      <c r="U1294" t="s">
        <v>4671</v>
      </c>
    </row>
    <row r="1295" spans="1:21">
      <c r="A1295" t="s">
        <v>3072</v>
      </c>
      <c r="B1295" t="s">
        <v>3073</v>
      </c>
      <c r="C1295" t="s">
        <v>4659</v>
      </c>
      <c r="D1295" t="s">
        <v>4660</v>
      </c>
      <c r="E1295" t="s">
        <v>4444</v>
      </c>
      <c r="F1295" t="s">
        <v>4445</v>
      </c>
      <c r="G1295" t="s">
        <v>4446</v>
      </c>
      <c r="H1295" t="s">
        <v>4447</v>
      </c>
      <c r="I1295" t="s">
        <v>4448</v>
      </c>
      <c r="J1295" t="s">
        <v>4449</v>
      </c>
      <c r="K1295" t="s">
        <v>4661</v>
      </c>
      <c r="L1295" t="s">
        <v>4662</v>
      </c>
      <c r="M1295" t="s">
        <v>4663</v>
      </c>
      <c r="N1295" t="s">
        <v>4664</v>
      </c>
      <c r="O1295" t="s">
        <v>4665</v>
      </c>
      <c r="P1295" t="s">
        <v>4666</v>
      </c>
      <c r="Q1295" t="s">
        <v>4667</v>
      </c>
      <c r="R1295" t="s">
        <v>4668</v>
      </c>
      <c r="S1295" t="s">
        <v>4669</v>
      </c>
      <c r="T1295" t="s">
        <v>4670</v>
      </c>
      <c r="U1295" t="s">
        <v>4671</v>
      </c>
    </row>
    <row r="1296" spans="1:21">
      <c r="A1296" t="s">
        <v>3074</v>
      </c>
      <c r="B1296" t="s">
        <v>3075</v>
      </c>
      <c r="C1296" t="s">
        <v>4659</v>
      </c>
      <c r="D1296" t="s">
        <v>4660</v>
      </c>
      <c r="E1296" t="s">
        <v>4444</v>
      </c>
      <c r="F1296" t="s">
        <v>4445</v>
      </c>
      <c r="G1296" t="s">
        <v>4446</v>
      </c>
      <c r="H1296" t="s">
        <v>4447</v>
      </c>
      <c r="I1296" t="s">
        <v>4448</v>
      </c>
      <c r="J1296" t="s">
        <v>4449</v>
      </c>
      <c r="K1296" t="s">
        <v>4661</v>
      </c>
      <c r="L1296" t="s">
        <v>4662</v>
      </c>
      <c r="M1296" t="s">
        <v>4663</v>
      </c>
      <c r="N1296" t="s">
        <v>4664</v>
      </c>
      <c r="O1296" t="s">
        <v>4665</v>
      </c>
      <c r="P1296" t="s">
        <v>4666</v>
      </c>
      <c r="Q1296" t="s">
        <v>4667</v>
      </c>
      <c r="R1296" t="s">
        <v>4668</v>
      </c>
      <c r="S1296" t="s">
        <v>4669</v>
      </c>
      <c r="T1296" t="s">
        <v>4670</v>
      </c>
      <c r="U1296" t="s">
        <v>4671</v>
      </c>
    </row>
    <row r="1297" spans="1:21">
      <c r="A1297" t="s">
        <v>3076</v>
      </c>
      <c r="B1297" t="s">
        <v>3077</v>
      </c>
      <c r="C1297" t="s">
        <v>4659</v>
      </c>
      <c r="D1297" t="s">
        <v>4660</v>
      </c>
      <c r="E1297" t="s">
        <v>4444</v>
      </c>
      <c r="F1297" t="s">
        <v>4445</v>
      </c>
      <c r="G1297" t="s">
        <v>4446</v>
      </c>
      <c r="H1297" t="s">
        <v>4447</v>
      </c>
      <c r="I1297" t="s">
        <v>4448</v>
      </c>
      <c r="J1297" t="s">
        <v>4449</v>
      </c>
      <c r="K1297" t="s">
        <v>4661</v>
      </c>
      <c r="L1297" t="s">
        <v>4662</v>
      </c>
      <c r="M1297" t="s">
        <v>4663</v>
      </c>
      <c r="N1297" t="s">
        <v>4664</v>
      </c>
      <c r="O1297" t="s">
        <v>4665</v>
      </c>
      <c r="P1297" t="s">
        <v>4666</v>
      </c>
      <c r="Q1297" t="s">
        <v>4667</v>
      </c>
      <c r="R1297" t="s">
        <v>4668</v>
      </c>
      <c r="S1297" t="s">
        <v>4669</v>
      </c>
      <c r="T1297" t="s">
        <v>4670</v>
      </c>
      <c r="U1297" t="s">
        <v>4671</v>
      </c>
    </row>
    <row r="1298" spans="1:21">
      <c r="A1298" t="s">
        <v>3078</v>
      </c>
      <c r="B1298" t="s">
        <v>3079</v>
      </c>
      <c r="C1298" t="s">
        <v>4659</v>
      </c>
      <c r="D1298" t="s">
        <v>4660</v>
      </c>
      <c r="E1298" t="s">
        <v>4444</v>
      </c>
      <c r="F1298" t="s">
        <v>4445</v>
      </c>
      <c r="G1298" t="s">
        <v>4446</v>
      </c>
      <c r="H1298" t="s">
        <v>4447</v>
      </c>
      <c r="I1298" t="s">
        <v>4448</v>
      </c>
      <c r="J1298" t="s">
        <v>4449</v>
      </c>
      <c r="K1298" t="s">
        <v>4661</v>
      </c>
      <c r="L1298" t="s">
        <v>4662</v>
      </c>
      <c r="M1298" t="s">
        <v>4663</v>
      </c>
      <c r="N1298" t="s">
        <v>4664</v>
      </c>
      <c r="O1298" t="s">
        <v>4665</v>
      </c>
      <c r="P1298" t="s">
        <v>4666</v>
      </c>
      <c r="Q1298" t="s">
        <v>4667</v>
      </c>
      <c r="R1298" t="s">
        <v>4668</v>
      </c>
      <c r="S1298" t="s">
        <v>4669</v>
      </c>
      <c r="T1298" t="s">
        <v>4670</v>
      </c>
      <c r="U1298" t="s">
        <v>4671</v>
      </c>
    </row>
    <row r="1299" spans="1:21">
      <c r="A1299" t="s">
        <v>3080</v>
      </c>
      <c r="B1299" t="s">
        <v>3081</v>
      </c>
      <c r="C1299" t="s">
        <v>4659</v>
      </c>
      <c r="D1299" t="s">
        <v>4660</v>
      </c>
      <c r="E1299" t="s">
        <v>4444</v>
      </c>
      <c r="F1299" t="s">
        <v>4445</v>
      </c>
      <c r="G1299" t="s">
        <v>4446</v>
      </c>
      <c r="H1299" t="s">
        <v>4447</v>
      </c>
      <c r="I1299" t="s">
        <v>4448</v>
      </c>
      <c r="J1299" t="s">
        <v>4449</v>
      </c>
      <c r="K1299" t="s">
        <v>4661</v>
      </c>
      <c r="L1299" t="s">
        <v>4662</v>
      </c>
      <c r="M1299" t="s">
        <v>4663</v>
      </c>
      <c r="N1299" t="s">
        <v>4664</v>
      </c>
      <c r="O1299" t="s">
        <v>4665</v>
      </c>
      <c r="P1299" t="s">
        <v>4666</v>
      </c>
      <c r="Q1299" t="s">
        <v>4667</v>
      </c>
      <c r="R1299" t="s">
        <v>4668</v>
      </c>
      <c r="S1299" t="s">
        <v>4669</v>
      </c>
      <c r="T1299" t="s">
        <v>4670</v>
      </c>
      <c r="U1299" t="s">
        <v>4671</v>
      </c>
    </row>
    <row r="1300" spans="1:21">
      <c r="A1300" t="s">
        <v>3082</v>
      </c>
      <c r="B1300" t="s">
        <v>3083</v>
      </c>
      <c r="C1300" t="s">
        <v>4659</v>
      </c>
      <c r="D1300" t="s">
        <v>4660</v>
      </c>
      <c r="E1300" t="s">
        <v>4444</v>
      </c>
      <c r="F1300" t="s">
        <v>4445</v>
      </c>
      <c r="G1300" t="s">
        <v>4446</v>
      </c>
      <c r="H1300" t="s">
        <v>4447</v>
      </c>
      <c r="I1300" t="s">
        <v>4448</v>
      </c>
      <c r="J1300" t="s">
        <v>4449</v>
      </c>
      <c r="K1300" t="s">
        <v>4661</v>
      </c>
      <c r="L1300" t="s">
        <v>4662</v>
      </c>
      <c r="M1300" t="s">
        <v>4663</v>
      </c>
      <c r="N1300" t="s">
        <v>4664</v>
      </c>
      <c r="O1300" t="s">
        <v>4665</v>
      </c>
      <c r="P1300" t="s">
        <v>4666</v>
      </c>
      <c r="Q1300" t="s">
        <v>4667</v>
      </c>
      <c r="R1300" t="s">
        <v>4668</v>
      </c>
      <c r="S1300" t="s">
        <v>4669</v>
      </c>
      <c r="T1300" t="s">
        <v>4670</v>
      </c>
      <c r="U1300" t="s">
        <v>4671</v>
      </c>
    </row>
    <row r="1301" spans="1:21">
      <c r="A1301" t="s">
        <v>3084</v>
      </c>
      <c r="B1301" t="s">
        <v>3085</v>
      </c>
      <c r="C1301" t="s">
        <v>4659</v>
      </c>
      <c r="D1301" t="s">
        <v>4660</v>
      </c>
      <c r="E1301" t="s">
        <v>4444</v>
      </c>
      <c r="F1301" t="s">
        <v>4445</v>
      </c>
      <c r="G1301" t="s">
        <v>4446</v>
      </c>
      <c r="H1301" t="s">
        <v>4447</v>
      </c>
      <c r="I1301" t="s">
        <v>4448</v>
      </c>
      <c r="J1301" t="s">
        <v>4449</v>
      </c>
      <c r="K1301" t="s">
        <v>4661</v>
      </c>
      <c r="L1301" t="s">
        <v>4662</v>
      </c>
      <c r="M1301" t="s">
        <v>4663</v>
      </c>
      <c r="N1301" t="s">
        <v>4664</v>
      </c>
      <c r="O1301" t="s">
        <v>4665</v>
      </c>
      <c r="P1301" t="s">
        <v>4666</v>
      </c>
      <c r="Q1301" t="s">
        <v>4667</v>
      </c>
      <c r="R1301" t="s">
        <v>4668</v>
      </c>
      <c r="S1301" t="s">
        <v>4669</v>
      </c>
      <c r="T1301" t="s">
        <v>4670</v>
      </c>
      <c r="U1301" t="s">
        <v>4671</v>
      </c>
    </row>
    <row r="1302" spans="1:21">
      <c r="A1302" t="s">
        <v>3086</v>
      </c>
      <c r="B1302" t="s">
        <v>3087</v>
      </c>
      <c r="C1302" t="s">
        <v>4659</v>
      </c>
      <c r="D1302" t="s">
        <v>4660</v>
      </c>
      <c r="E1302" t="s">
        <v>4444</v>
      </c>
      <c r="F1302" t="s">
        <v>4445</v>
      </c>
      <c r="G1302" t="s">
        <v>4446</v>
      </c>
      <c r="H1302" t="s">
        <v>4447</v>
      </c>
      <c r="I1302" t="s">
        <v>4448</v>
      </c>
      <c r="J1302" t="s">
        <v>4449</v>
      </c>
      <c r="K1302" t="s">
        <v>4661</v>
      </c>
      <c r="L1302" t="s">
        <v>4662</v>
      </c>
      <c r="M1302" t="s">
        <v>4663</v>
      </c>
      <c r="N1302" t="s">
        <v>4664</v>
      </c>
      <c r="O1302" t="s">
        <v>4665</v>
      </c>
      <c r="P1302" t="s">
        <v>4666</v>
      </c>
      <c r="Q1302" t="s">
        <v>4667</v>
      </c>
      <c r="R1302" t="s">
        <v>4668</v>
      </c>
      <c r="S1302" t="s">
        <v>4669</v>
      </c>
      <c r="T1302" t="s">
        <v>4670</v>
      </c>
      <c r="U1302" t="s">
        <v>4671</v>
      </c>
    </row>
    <row r="1303" spans="1:21">
      <c r="A1303" t="s">
        <v>3088</v>
      </c>
      <c r="B1303" t="s">
        <v>3089</v>
      </c>
      <c r="C1303" t="s">
        <v>4659</v>
      </c>
      <c r="D1303" t="s">
        <v>4660</v>
      </c>
      <c r="E1303" t="s">
        <v>4444</v>
      </c>
      <c r="F1303" t="s">
        <v>4445</v>
      </c>
      <c r="G1303" t="s">
        <v>4446</v>
      </c>
      <c r="H1303" t="s">
        <v>4447</v>
      </c>
      <c r="I1303" t="s">
        <v>4448</v>
      </c>
      <c r="J1303" t="s">
        <v>4449</v>
      </c>
      <c r="K1303" t="s">
        <v>4661</v>
      </c>
      <c r="L1303" t="s">
        <v>4662</v>
      </c>
      <c r="M1303" t="s">
        <v>4663</v>
      </c>
      <c r="N1303" t="s">
        <v>4664</v>
      </c>
      <c r="O1303" t="s">
        <v>4665</v>
      </c>
      <c r="P1303" t="s">
        <v>4666</v>
      </c>
      <c r="Q1303" t="s">
        <v>4667</v>
      </c>
      <c r="R1303" t="s">
        <v>4668</v>
      </c>
      <c r="S1303" t="s">
        <v>4669</v>
      </c>
      <c r="T1303" t="s">
        <v>4670</v>
      </c>
      <c r="U1303" t="s">
        <v>4671</v>
      </c>
    </row>
    <row r="1304" spans="1:21">
      <c r="A1304" t="s">
        <v>3090</v>
      </c>
      <c r="B1304" t="s">
        <v>3091</v>
      </c>
      <c r="C1304" t="s">
        <v>4659</v>
      </c>
      <c r="D1304" t="s">
        <v>4660</v>
      </c>
      <c r="E1304" t="s">
        <v>4444</v>
      </c>
      <c r="F1304" t="s">
        <v>4445</v>
      </c>
      <c r="G1304" t="s">
        <v>4446</v>
      </c>
      <c r="H1304" t="s">
        <v>4447</v>
      </c>
      <c r="I1304" t="s">
        <v>4448</v>
      </c>
      <c r="J1304" t="s">
        <v>4449</v>
      </c>
      <c r="K1304" t="s">
        <v>4661</v>
      </c>
      <c r="L1304" t="s">
        <v>4662</v>
      </c>
      <c r="M1304" t="s">
        <v>4663</v>
      </c>
      <c r="N1304" t="s">
        <v>4664</v>
      </c>
      <c r="O1304" t="s">
        <v>4665</v>
      </c>
      <c r="P1304" t="s">
        <v>4666</v>
      </c>
      <c r="Q1304" t="s">
        <v>4667</v>
      </c>
      <c r="R1304" t="s">
        <v>4668</v>
      </c>
      <c r="S1304" t="s">
        <v>4669</v>
      </c>
      <c r="T1304" t="s">
        <v>4670</v>
      </c>
      <c r="U1304" t="s">
        <v>4671</v>
      </c>
    </row>
    <row r="1305" spans="1:21">
      <c r="A1305" t="s">
        <v>3092</v>
      </c>
      <c r="B1305" t="s">
        <v>3093</v>
      </c>
      <c r="C1305" t="s">
        <v>4659</v>
      </c>
      <c r="D1305" t="s">
        <v>4660</v>
      </c>
      <c r="E1305" t="s">
        <v>4444</v>
      </c>
      <c r="F1305" t="s">
        <v>4445</v>
      </c>
      <c r="G1305" t="s">
        <v>4446</v>
      </c>
      <c r="H1305" t="s">
        <v>4447</v>
      </c>
      <c r="I1305" t="s">
        <v>4448</v>
      </c>
      <c r="J1305" t="s">
        <v>4449</v>
      </c>
      <c r="K1305" t="s">
        <v>4661</v>
      </c>
      <c r="L1305" t="s">
        <v>4662</v>
      </c>
      <c r="M1305" t="s">
        <v>4663</v>
      </c>
      <c r="N1305" t="s">
        <v>4664</v>
      </c>
      <c r="O1305" t="s">
        <v>4665</v>
      </c>
      <c r="P1305" t="s">
        <v>4666</v>
      </c>
      <c r="Q1305" t="s">
        <v>4667</v>
      </c>
      <c r="R1305" t="s">
        <v>4668</v>
      </c>
      <c r="S1305" t="s">
        <v>4669</v>
      </c>
      <c r="T1305" t="s">
        <v>4670</v>
      </c>
      <c r="U1305" t="s">
        <v>4671</v>
      </c>
    </row>
    <row r="1306" spans="1:21">
      <c r="A1306" t="s">
        <v>3094</v>
      </c>
      <c r="B1306" t="s">
        <v>3095</v>
      </c>
      <c r="C1306" t="s">
        <v>4659</v>
      </c>
      <c r="D1306" t="s">
        <v>4660</v>
      </c>
      <c r="E1306" t="s">
        <v>4444</v>
      </c>
      <c r="F1306" t="s">
        <v>4445</v>
      </c>
      <c r="G1306" t="s">
        <v>4446</v>
      </c>
      <c r="H1306" t="s">
        <v>4447</v>
      </c>
      <c r="I1306" t="s">
        <v>4448</v>
      </c>
      <c r="J1306" t="s">
        <v>4449</v>
      </c>
      <c r="K1306" t="s">
        <v>4661</v>
      </c>
      <c r="L1306" t="s">
        <v>4662</v>
      </c>
      <c r="M1306" t="s">
        <v>4663</v>
      </c>
      <c r="N1306" t="s">
        <v>4664</v>
      </c>
      <c r="O1306" t="s">
        <v>4665</v>
      </c>
      <c r="P1306" t="s">
        <v>4666</v>
      </c>
      <c r="Q1306" t="s">
        <v>4667</v>
      </c>
      <c r="R1306" t="s">
        <v>4668</v>
      </c>
      <c r="S1306" t="s">
        <v>4669</v>
      </c>
      <c r="T1306" t="s">
        <v>4670</v>
      </c>
      <c r="U1306" t="s">
        <v>4671</v>
      </c>
    </row>
    <row r="1307" spans="1:21">
      <c r="A1307" t="s">
        <v>3096</v>
      </c>
      <c r="B1307" t="s">
        <v>3097</v>
      </c>
      <c r="C1307" t="s">
        <v>4659</v>
      </c>
      <c r="D1307" t="s">
        <v>4660</v>
      </c>
      <c r="E1307" t="s">
        <v>4444</v>
      </c>
      <c r="F1307" t="s">
        <v>4445</v>
      </c>
      <c r="G1307" t="s">
        <v>4446</v>
      </c>
      <c r="H1307" t="s">
        <v>4447</v>
      </c>
      <c r="I1307" t="s">
        <v>4448</v>
      </c>
      <c r="J1307" t="s">
        <v>4449</v>
      </c>
      <c r="K1307" t="s">
        <v>4661</v>
      </c>
      <c r="L1307" t="s">
        <v>4662</v>
      </c>
      <c r="M1307" t="s">
        <v>4663</v>
      </c>
      <c r="N1307" t="s">
        <v>4664</v>
      </c>
      <c r="O1307" t="s">
        <v>4665</v>
      </c>
      <c r="P1307" t="s">
        <v>4666</v>
      </c>
      <c r="Q1307" t="s">
        <v>4667</v>
      </c>
      <c r="R1307" t="s">
        <v>4668</v>
      </c>
      <c r="S1307" t="s">
        <v>4669</v>
      </c>
      <c r="T1307" t="s">
        <v>4670</v>
      </c>
      <c r="U1307" t="s">
        <v>4671</v>
      </c>
    </row>
    <row r="1308" spans="1:21">
      <c r="A1308" t="s">
        <v>3098</v>
      </c>
      <c r="B1308" t="s">
        <v>3099</v>
      </c>
      <c r="C1308" t="s">
        <v>4659</v>
      </c>
      <c r="D1308" t="s">
        <v>4660</v>
      </c>
      <c r="E1308" t="s">
        <v>4444</v>
      </c>
      <c r="F1308" t="s">
        <v>4445</v>
      </c>
      <c r="G1308" t="s">
        <v>4446</v>
      </c>
      <c r="H1308" t="s">
        <v>4447</v>
      </c>
      <c r="I1308" t="s">
        <v>4448</v>
      </c>
      <c r="J1308" t="s">
        <v>4449</v>
      </c>
      <c r="K1308" t="s">
        <v>4661</v>
      </c>
      <c r="L1308" t="s">
        <v>4662</v>
      </c>
      <c r="M1308" t="s">
        <v>4663</v>
      </c>
      <c r="N1308" t="s">
        <v>4664</v>
      </c>
      <c r="O1308" t="s">
        <v>4665</v>
      </c>
      <c r="P1308" t="s">
        <v>4666</v>
      </c>
      <c r="Q1308" t="s">
        <v>4667</v>
      </c>
      <c r="R1308" t="s">
        <v>4668</v>
      </c>
      <c r="S1308" t="s">
        <v>4669</v>
      </c>
      <c r="T1308" t="s">
        <v>4670</v>
      </c>
      <c r="U1308" t="s">
        <v>4671</v>
      </c>
    </row>
    <row r="1309" spans="1:21">
      <c r="A1309" t="s">
        <v>3104</v>
      </c>
      <c r="B1309" t="s">
        <v>3105</v>
      </c>
      <c r="C1309" t="s">
        <v>5096</v>
      </c>
      <c r="D1309" t="s">
        <v>5097</v>
      </c>
      <c r="E1309" t="s">
        <v>4444</v>
      </c>
      <c r="F1309" t="s">
        <v>4445</v>
      </c>
      <c r="G1309" t="s">
        <v>4446</v>
      </c>
      <c r="H1309" t="s">
        <v>4447</v>
      </c>
      <c r="I1309" t="s">
        <v>4448</v>
      </c>
      <c r="J1309" t="s">
        <v>4449</v>
      </c>
      <c r="K1309" t="s">
        <v>4459</v>
      </c>
      <c r="L1309" t="s">
        <v>4460</v>
      </c>
      <c r="M1309" t="s">
        <v>4461</v>
      </c>
      <c r="N1309" t="s">
        <v>4964</v>
      </c>
      <c r="O1309" t="s">
        <v>4965</v>
      </c>
      <c r="P1309" t="s">
        <v>5098</v>
      </c>
      <c r="Q1309" t="s">
        <v>5099</v>
      </c>
    </row>
    <row r="1310" spans="1:21">
      <c r="A1310" t="s">
        <v>3106</v>
      </c>
      <c r="B1310" t="s">
        <v>3107</v>
      </c>
      <c r="C1310" t="s">
        <v>5096</v>
      </c>
      <c r="D1310" t="s">
        <v>5097</v>
      </c>
      <c r="E1310" t="s">
        <v>4444</v>
      </c>
      <c r="F1310" t="s">
        <v>4445</v>
      </c>
      <c r="G1310" t="s">
        <v>4446</v>
      </c>
      <c r="H1310" t="s">
        <v>4447</v>
      </c>
      <c r="I1310" t="s">
        <v>4448</v>
      </c>
      <c r="J1310" t="s">
        <v>4449</v>
      </c>
      <c r="K1310" t="s">
        <v>4459</v>
      </c>
      <c r="L1310" t="s">
        <v>4460</v>
      </c>
      <c r="M1310" t="s">
        <v>4461</v>
      </c>
      <c r="N1310" t="s">
        <v>4964</v>
      </c>
      <c r="O1310" t="s">
        <v>4965</v>
      </c>
      <c r="P1310" t="s">
        <v>5098</v>
      </c>
      <c r="Q1310" t="s">
        <v>5099</v>
      </c>
    </row>
    <row r="1311" spans="1:21">
      <c r="A1311" t="s">
        <v>3108</v>
      </c>
      <c r="B1311" t="s">
        <v>3109</v>
      </c>
      <c r="C1311" t="s">
        <v>5096</v>
      </c>
      <c r="D1311" t="s">
        <v>5097</v>
      </c>
      <c r="E1311" t="s">
        <v>4444</v>
      </c>
      <c r="F1311" t="s">
        <v>4445</v>
      </c>
      <c r="G1311" t="s">
        <v>4446</v>
      </c>
      <c r="H1311" t="s">
        <v>4447</v>
      </c>
      <c r="I1311" t="s">
        <v>4448</v>
      </c>
      <c r="J1311" t="s">
        <v>4449</v>
      </c>
      <c r="K1311" t="s">
        <v>4459</v>
      </c>
      <c r="L1311" t="s">
        <v>4460</v>
      </c>
      <c r="M1311" t="s">
        <v>4461</v>
      </c>
      <c r="N1311" t="s">
        <v>4964</v>
      </c>
      <c r="O1311" t="s">
        <v>4965</v>
      </c>
      <c r="P1311" t="s">
        <v>5098</v>
      </c>
      <c r="Q1311" t="s">
        <v>5099</v>
      </c>
    </row>
    <row r="1312" spans="1:21">
      <c r="A1312" t="s">
        <v>3112</v>
      </c>
      <c r="B1312" t="s">
        <v>3113</v>
      </c>
      <c r="C1312" t="s">
        <v>5096</v>
      </c>
      <c r="D1312" t="s">
        <v>5097</v>
      </c>
      <c r="E1312" t="s">
        <v>4444</v>
      </c>
      <c r="F1312" t="s">
        <v>4445</v>
      </c>
      <c r="G1312" t="s">
        <v>4446</v>
      </c>
      <c r="H1312" t="s">
        <v>4447</v>
      </c>
      <c r="I1312" t="s">
        <v>4448</v>
      </c>
      <c r="J1312" t="s">
        <v>4449</v>
      </c>
      <c r="K1312" t="s">
        <v>4459</v>
      </c>
      <c r="L1312" t="s">
        <v>4460</v>
      </c>
      <c r="M1312" t="s">
        <v>4461</v>
      </c>
      <c r="N1312" t="s">
        <v>4964</v>
      </c>
      <c r="O1312" t="s">
        <v>4965</v>
      </c>
      <c r="P1312" t="s">
        <v>5098</v>
      </c>
      <c r="Q1312" t="s">
        <v>5099</v>
      </c>
    </row>
    <row r="1313" spans="1:17">
      <c r="A1313" t="s">
        <v>3116</v>
      </c>
      <c r="B1313" t="s">
        <v>3117</v>
      </c>
      <c r="C1313" t="s">
        <v>5096</v>
      </c>
      <c r="D1313" t="s">
        <v>5097</v>
      </c>
      <c r="E1313" t="s">
        <v>4444</v>
      </c>
      <c r="F1313" t="s">
        <v>4445</v>
      </c>
      <c r="G1313" t="s">
        <v>4446</v>
      </c>
      <c r="H1313" t="s">
        <v>4447</v>
      </c>
      <c r="I1313" t="s">
        <v>4448</v>
      </c>
      <c r="J1313" t="s">
        <v>4449</v>
      </c>
      <c r="K1313" t="s">
        <v>4459</v>
      </c>
      <c r="L1313" t="s">
        <v>4460</v>
      </c>
      <c r="M1313" t="s">
        <v>4461</v>
      </c>
      <c r="N1313" t="s">
        <v>4964</v>
      </c>
      <c r="O1313" t="s">
        <v>4965</v>
      </c>
      <c r="P1313" t="s">
        <v>5098</v>
      </c>
      <c r="Q1313" t="s">
        <v>5099</v>
      </c>
    </row>
    <row r="1314" spans="1:17">
      <c r="A1314" t="s">
        <v>3118</v>
      </c>
      <c r="B1314" t="s">
        <v>3119</v>
      </c>
      <c r="C1314" t="s">
        <v>5096</v>
      </c>
      <c r="D1314" t="s">
        <v>5097</v>
      </c>
      <c r="E1314" t="s">
        <v>4444</v>
      </c>
      <c r="F1314" t="s">
        <v>4445</v>
      </c>
      <c r="G1314" t="s">
        <v>4446</v>
      </c>
      <c r="H1314" t="s">
        <v>4447</v>
      </c>
      <c r="I1314" t="s">
        <v>4448</v>
      </c>
      <c r="J1314" t="s">
        <v>4449</v>
      </c>
      <c r="K1314" t="s">
        <v>4459</v>
      </c>
      <c r="L1314" t="s">
        <v>4460</v>
      </c>
      <c r="M1314" t="s">
        <v>4461</v>
      </c>
      <c r="N1314" t="s">
        <v>4964</v>
      </c>
      <c r="O1314" t="s">
        <v>4965</v>
      </c>
      <c r="P1314" t="s">
        <v>5098</v>
      </c>
      <c r="Q1314" t="s">
        <v>5099</v>
      </c>
    </row>
    <row r="1315" spans="1:17">
      <c r="A1315" t="s">
        <v>3120</v>
      </c>
      <c r="B1315" t="s">
        <v>3121</v>
      </c>
      <c r="C1315" t="s">
        <v>5096</v>
      </c>
      <c r="D1315" t="s">
        <v>5097</v>
      </c>
      <c r="E1315" t="s">
        <v>4444</v>
      </c>
      <c r="F1315" t="s">
        <v>4445</v>
      </c>
      <c r="G1315" t="s">
        <v>4446</v>
      </c>
      <c r="H1315" t="s">
        <v>4447</v>
      </c>
      <c r="I1315" t="s">
        <v>4448</v>
      </c>
      <c r="J1315" t="s">
        <v>4449</v>
      </c>
      <c r="K1315" t="s">
        <v>4459</v>
      </c>
      <c r="L1315" t="s">
        <v>4460</v>
      </c>
      <c r="M1315" t="s">
        <v>4461</v>
      </c>
      <c r="N1315" t="s">
        <v>4964</v>
      </c>
      <c r="O1315" t="s">
        <v>4965</v>
      </c>
      <c r="P1315" t="s">
        <v>5098</v>
      </c>
      <c r="Q1315" t="s">
        <v>5099</v>
      </c>
    </row>
    <row r="1316" spans="1:17">
      <c r="A1316" t="s">
        <v>3122</v>
      </c>
      <c r="B1316" t="s">
        <v>3123</v>
      </c>
      <c r="C1316" t="s">
        <v>5096</v>
      </c>
      <c r="D1316" t="s">
        <v>5097</v>
      </c>
      <c r="E1316" t="s">
        <v>4444</v>
      </c>
      <c r="F1316" t="s">
        <v>4445</v>
      </c>
      <c r="G1316" t="s">
        <v>4446</v>
      </c>
      <c r="H1316" t="s">
        <v>4447</v>
      </c>
      <c r="I1316" t="s">
        <v>4448</v>
      </c>
      <c r="J1316" t="s">
        <v>4449</v>
      </c>
      <c r="K1316" t="s">
        <v>4459</v>
      </c>
      <c r="L1316" t="s">
        <v>4460</v>
      </c>
      <c r="M1316" t="s">
        <v>4461</v>
      </c>
      <c r="N1316" t="s">
        <v>4964</v>
      </c>
      <c r="O1316" t="s">
        <v>4965</v>
      </c>
      <c r="P1316" t="s">
        <v>5098</v>
      </c>
      <c r="Q1316" t="s">
        <v>5099</v>
      </c>
    </row>
    <row r="1317" spans="1:17">
      <c r="A1317" t="s">
        <v>3126</v>
      </c>
      <c r="B1317" t="s">
        <v>3127</v>
      </c>
      <c r="C1317" t="s">
        <v>5096</v>
      </c>
      <c r="D1317" t="s">
        <v>5097</v>
      </c>
      <c r="E1317" t="s">
        <v>4444</v>
      </c>
      <c r="F1317" t="s">
        <v>4445</v>
      </c>
      <c r="G1317" t="s">
        <v>4446</v>
      </c>
      <c r="H1317" t="s">
        <v>4447</v>
      </c>
      <c r="I1317" t="s">
        <v>4448</v>
      </c>
      <c r="J1317" t="s">
        <v>4449</v>
      </c>
      <c r="K1317" t="s">
        <v>4459</v>
      </c>
      <c r="L1317" t="s">
        <v>4460</v>
      </c>
      <c r="M1317" t="s">
        <v>4461</v>
      </c>
      <c r="N1317" t="s">
        <v>4964</v>
      </c>
      <c r="O1317" t="s">
        <v>4965</v>
      </c>
      <c r="P1317" t="s">
        <v>5098</v>
      </c>
      <c r="Q1317" t="s">
        <v>5099</v>
      </c>
    </row>
    <row r="1318" spans="1:17">
      <c r="A1318" t="s">
        <v>3130</v>
      </c>
      <c r="B1318" t="s">
        <v>3131</v>
      </c>
      <c r="C1318" t="s">
        <v>5096</v>
      </c>
      <c r="D1318" t="s">
        <v>5097</v>
      </c>
      <c r="E1318" t="s">
        <v>4444</v>
      </c>
      <c r="F1318" t="s">
        <v>4445</v>
      </c>
      <c r="G1318" t="s">
        <v>4446</v>
      </c>
      <c r="H1318" t="s">
        <v>4447</v>
      </c>
      <c r="I1318" t="s">
        <v>4448</v>
      </c>
      <c r="J1318" t="s">
        <v>4449</v>
      </c>
      <c r="K1318" t="s">
        <v>4459</v>
      </c>
      <c r="L1318" t="s">
        <v>4460</v>
      </c>
      <c r="M1318" t="s">
        <v>4461</v>
      </c>
      <c r="N1318" t="s">
        <v>4964</v>
      </c>
      <c r="O1318" t="s">
        <v>4965</v>
      </c>
      <c r="P1318" t="s">
        <v>5098</v>
      </c>
      <c r="Q1318" t="s">
        <v>5099</v>
      </c>
    </row>
    <row r="1319" spans="1:17">
      <c r="A1319" t="s">
        <v>3140</v>
      </c>
      <c r="B1319" t="s">
        <v>3141</v>
      </c>
      <c r="C1319" t="s">
        <v>5096</v>
      </c>
      <c r="D1319" t="s">
        <v>5097</v>
      </c>
      <c r="E1319" t="s">
        <v>4444</v>
      </c>
      <c r="F1319" t="s">
        <v>4445</v>
      </c>
      <c r="G1319" t="s">
        <v>4446</v>
      </c>
      <c r="H1319" t="s">
        <v>4447</v>
      </c>
      <c r="I1319" t="s">
        <v>4448</v>
      </c>
      <c r="J1319" t="s">
        <v>4449</v>
      </c>
      <c r="K1319" t="s">
        <v>4459</v>
      </c>
      <c r="L1319" t="s">
        <v>4460</v>
      </c>
      <c r="M1319" t="s">
        <v>4461</v>
      </c>
      <c r="N1319" t="s">
        <v>4964</v>
      </c>
      <c r="O1319" t="s">
        <v>4965</v>
      </c>
      <c r="P1319" t="s">
        <v>5098</v>
      </c>
      <c r="Q1319" t="s">
        <v>5099</v>
      </c>
    </row>
    <row r="1320" spans="1:17">
      <c r="A1320" t="s">
        <v>3144</v>
      </c>
      <c r="B1320" t="s">
        <v>3145</v>
      </c>
      <c r="C1320" t="s">
        <v>5096</v>
      </c>
      <c r="D1320" t="s">
        <v>5097</v>
      </c>
      <c r="E1320" t="s">
        <v>4444</v>
      </c>
      <c r="F1320" t="s">
        <v>4445</v>
      </c>
      <c r="G1320" t="s">
        <v>4446</v>
      </c>
      <c r="H1320" t="s">
        <v>4447</v>
      </c>
      <c r="I1320" t="s">
        <v>4448</v>
      </c>
      <c r="J1320" t="s">
        <v>4449</v>
      </c>
      <c r="K1320" t="s">
        <v>4459</v>
      </c>
      <c r="L1320" t="s">
        <v>4460</v>
      </c>
      <c r="M1320" t="s">
        <v>4461</v>
      </c>
      <c r="N1320" t="s">
        <v>4964</v>
      </c>
      <c r="O1320" t="s">
        <v>4965</v>
      </c>
      <c r="P1320" t="s">
        <v>5098</v>
      </c>
      <c r="Q1320" t="s">
        <v>5099</v>
      </c>
    </row>
    <row r="1321" spans="1:17">
      <c r="A1321" t="s">
        <v>3148</v>
      </c>
      <c r="B1321" t="s">
        <v>3149</v>
      </c>
      <c r="C1321" t="s">
        <v>5096</v>
      </c>
      <c r="D1321" t="s">
        <v>5097</v>
      </c>
      <c r="E1321" t="s">
        <v>4444</v>
      </c>
      <c r="F1321" t="s">
        <v>4445</v>
      </c>
      <c r="G1321" t="s">
        <v>4446</v>
      </c>
      <c r="H1321" t="s">
        <v>4447</v>
      </c>
      <c r="I1321" t="s">
        <v>4448</v>
      </c>
      <c r="J1321" t="s">
        <v>4449</v>
      </c>
      <c r="K1321" t="s">
        <v>4459</v>
      </c>
      <c r="L1321" t="s">
        <v>4460</v>
      </c>
      <c r="M1321" t="s">
        <v>4461</v>
      </c>
      <c r="N1321" t="s">
        <v>4964</v>
      </c>
      <c r="O1321" t="s">
        <v>4965</v>
      </c>
      <c r="P1321" t="s">
        <v>5098</v>
      </c>
      <c r="Q1321" t="s">
        <v>5099</v>
      </c>
    </row>
    <row r="1322" spans="1:17">
      <c r="A1322" t="s">
        <v>3150</v>
      </c>
      <c r="B1322" t="s">
        <v>3151</v>
      </c>
      <c r="C1322" t="s">
        <v>5096</v>
      </c>
      <c r="D1322" t="s">
        <v>5097</v>
      </c>
      <c r="E1322" t="s">
        <v>4444</v>
      </c>
      <c r="F1322" t="s">
        <v>4445</v>
      </c>
      <c r="G1322" t="s">
        <v>4446</v>
      </c>
      <c r="H1322" t="s">
        <v>4447</v>
      </c>
      <c r="I1322" t="s">
        <v>4448</v>
      </c>
      <c r="J1322" t="s">
        <v>4449</v>
      </c>
      <c r="K1322" t="s">
        <v>4459</v>
      </c>
      <c r="L1322" t="s">
        <v>4460</v>
      </c>
      <c r="M1322" t="s">
        <v>4461</v>
      </c>
      <c r="N1322" t="s">
        <v>4964</v>
      </c>
      <c r="O1322" t="s">
        <v>4965</v>
      </c>
      <c r="P1322" t="s">
        <v>5098</v>
      </c>
      <c r="Q1322" t="s">
        <v>5099</v>
      </c>
    </row>
    <row r="1323" spans="1:17">
      <c r="A1323" t="s">
        <v>3156</v>
      </c>
      <c r="B1323" t="s">
        <v>3157</v>
      </c>
      <c r="C1323" t="s">
        <v>4490</v>
      </c>
      <c r="D1323" t="s">
        <v>4491</v>
      </c>
      <c r="E1323" t="s">
        <v>4444</v>
      </c>
      <c r="F1323" t="s">
        <v>4445</v>
      </c>
      <c r="G1323" t="s">
        <v>4446</v>
      </c>
      <c r="H1323" t="s">
        <v>4447</v>
      </c>
      <c r="I1323" t="s">
        <v>4448</v>
      </c>
      <c r="J1323" t="s">
        <v>4449</v>
      </c>
      <c r="K1323" t="s">
        <v>4492</v>
      </c>
      <c r="L1323" t="s">
        <v>4493</v>
      </c>
      <c r="M1323" t="s">
        <v>4494</v>
      </c>
      <c r="N1323" t="s">
        <v>4495</v>
      </c>
      <c r="O1323" t="s">
        <v>4496</v>
      </c>
      <c r="P1323" t="s">
        <v>4497</v>
      </c>
      <c r="Q1323" t="s">
        <v>4498</v>
      </c>
    </row>
    <row r="1324" spans="1:17">
      <c r="A1324" t="s">
        <v>3158</v>
      </c>
      <c r="B1324" t="s">
        <v>3159</v>
      </c>
      <c r="C1324" t="s">
        <v>4490</v>
      </c>
      <c r="D1324" t="s">
        <v>4491</v>
      </c>
      <c r="E1324" t="s">
        <v>4444</v>
      </c>
      <c r="F1324" t="s">
        <v>4445</v>
      </c>
      <c r="G1324" t="s">
        <v>4446</v>
      </c>
      <c r="H1324" t="s">
        <v>4447</v>
      </c>
      <c r="I1324" t="s">
        <v>4448</v>
      </c>
      <c r="J1324" t="s">
        <v>4449</v>
      </c>
      <c r="K1324" t="s">
        <v>4492</v>
      </c>
      <c r="L1324" t="s">
        <v>4493</v>
      </c>
      <c r="M1324" t="s">
        <v>4494</v>
      </c>
      <c r="N1324" t="s">
        <v>4495</v>
      </c>
      <c r="O1324" t="s">
        <v>4496</v>
      </c>
      <c r="P1324" t="s">
        <v>4497</v>
      </c>
      <c r="Q1324" t="s">
        <v>4498</v>
      </c>
    </row>
    <row r="1325" spans="1:17">
      <c r="A1325" t="s">
        <v>3160</v>
      </c>
      <c r="B1325" t="s">
        <v>3161</v>
      </c>
      <c r="C1325" t="s">
        <v>4490</v>
      </c>
      <c r="D1325" t="s">
        <v>4491</v>
      </c>
      <c r="E1325" t="s">
        <v>4444</v>
      </c>
      <c r="F1325" t="s">
        <v>4445</v>
      </c>
      <c r="G1325" t="s">
        <v>4446</v>
      </c>
      <c r="H1325" t="s">
        <v>4447</v>
      </c>
      <c r="I1325" t="s">
        <v>4448</v>
      </c>
      <c r="J1325" t="s">
        <v>4449</v>
      </c>
      <c r="K1325" t="s">
        <v>4492</v>
      </c>
      <c r="L1325" t="s">
        <v>4493</v>
      </c>
      <c r="M1325" t="s">
        <v>4494</v>
      </c>
      <c r="N1325" t="s">
        <v>4495</v>
      </c>
      <c r="O1325" t="s">
        <v>4496</v>
      </c>
      <c r="P1325" t="s">
        <v>4497</v>
      </c>
      <c r="Q1325" t="s">
        <v>4498</v>
      </c>
    </row>
    <row r="1326" spans="1:17">
      <c r="A1326" t="s">
        <v>3163</v>
      </c>
      <c r="B1326" t="s">
        <v>3164</v>
      </c>
      <c r="C1326" t="s">
        <v>4490</v>
      </c>
      <c r="D1326" t="s">
        <v>4491</v>
      </c>
      <c r="E1326" t="s">
        <v>4444</v>
      </c>
      <c r="F1326" t="s">
        <v>4445</v>
      </c>
      <c r="G1326" t="s">
        <v>4446</v>
      </c>
      <c r="H1326" t="s">
        <v>4447</v>
      </c>
      <c r="I1326" t="s">
        <v>4448</v>
      </c>
      <c r="J1326" t="s">
        <v>4449</v>
      </c>
      <c r="K1326" t="s">
        <v>4492</v>
      </c>
      <c r="L1326" t="s">
        <v>4493</v>
      </c>
      <c r="M1326" t="s">
        <v>4494</v>
      </c>
      <c r="N1326" t="s">
        <v>4495</v>
      </c>
      <c r="O1326" t="s">
        <v>4496</v>
      </c>
      <c r="P1326" t="s">
        <v>4497</v>
      </c>
      <c r="Q1326" t="s">
        <v>4498</v>
      </c>
    </row>
    <row r="1327" spans="1:17">
      <c r="A1327" t="s">
        <v>3167</v>
      </c>
      <c r="B1327" t="s">
        <v>3168</v>
      </c>
      <c r="C1327" t="s">
        <v>4490</v>
      </c>
      <c r="D1327" t="s">
        <v>4491</v>
      </c>
      <c r="E1327" t="s">
        <v>4444</v>
      </c>
      <c r="F1327" t="s">
        <v>4445</v>
      </c>
      <c r="G1327" t="s">
        <v>4446</v>
      </c>
      <c r="H1327" t="s">
        <v>4447</v>
      </c>
      <c r="I1327" t="s">
        <v>4448</v>
      </c>
      <c r="J1327" t="s">
        <v>4449</v>
      </c>
      <c r="K1327" t="s">
        <v>4492</v>
      </c>
      <c r="L1327" t="s">
        <v>4493</v>
      </c>
      <c r="M1327" t="s">
        <v>4494</v>
      </c>
      <c r="N1327" t="s">
        <v>4495</v>
      </c>
      <c r="O1327" t="s">
        <v>4496</v>
      </c>
      <c r="P1327" t="s">
        <v>4497</v>
      </c>
      <c r="Q1327" t="s">
        <v>4498</v>
      </c>
    </row>
    <row r="1328" spans="1:17">
      <c r="A1328" t="s">
        <v>3169</v>
      </c>
      <c r="B1328" t="s">
        <v>3170</v>
      </c>
      <c r="C1328" t="s">
        <v>4490</v>
      </c>
      <c r="D1328" t="s">
        <v>4491</v>
      </c>
      <c r="E1328" t="s">
        <v>4444</v>
      </c>
      <c r="F1328" t="s">
        <v>4445</v>
      </c>
      <c r="G1328" t="s">
        <v>4446</v>
      </c>
      <c r="H1328" t="s">
        <v>4447</v>
      </c>
      <c r="I1328" t="s">
        <v>4448</v>
      </c>
      <c r="J1328" t="s">
        <v>4449</v>
      </c>
      <c r="K1328" t="s">
        <v>4492</v>
      </c>
      <c r="L1328" t="s">
        <v>4493</v>
      </c>
      <c r="M1328" t="s">
        <v>4494</v>
      </c>
      <c r="N1328" t="s">
        <v>4495</v>
      </c>
      <c r="O1328" t="s">
        <v>4496</v>
      </c>
      <c r="P1328" t="s">
        <v>4497</v>
      </c>
      <c r="Q1328" t="s">
        <v>4498</v>
      </c>
    </row>
    <row r="1329" spans="1:17">
      <c r="A1329" t="s">
        <v>3171</v>
      </c>
      <c r="B1329" t="s">
        <v>3172</v>
      </c>
      <c r="C1329" t="s">
        <v>4490</v>
      </c>
      <c r="D1329" t="s">
        <v>4491</v>
      </c>
      <c r="E1329" t="s">
        <v>4444</v>
      </c>
      <c r="F1329" t="s">
        <v>4445</v>
      </c>
      <c r="G1329" t="s">
        <v>4446</v>
      </c>
      <c r="H1329" t="s">
        <v>4447</v>
      </c>
      <c r="I1329" t="s">
        <v>4448</v>
      </c>
      <c r="J1329" t="s">
        <v>4449</v>
      </c>
      <c r="K1329" t="s">
        <v>4492</v>
      </c>
      <c r="L1329" t="s">
        <v>4493</v>
      </c>
      <c r="M1329" t="s">
        <v>4494</v>
      </c>
      <c r="N1329" t="s">
        <v>4495</v>
      </c>
      <c r="O1329" t="s">
        <v>4496</v>
      </c>
      <c r="P1329" t="s">
        <v>4497</v>
      </c>
      <c r="Q1329" t="s">
        <v>4498</v>
      </c>
    </row>
    <row r="1330" spans="1:17">
      <c r="A1330" t="s">
        <v>3173</v>
      </c>
      <c r="B1330" t="s">
        <v>3174</v>
      </c>
      <c r="C1330" t="s">
        <v>4490</v>
      </c>
      <c r="D1330" t="s">
        <v>4491</v>
      </c>
      <c r="E1330" t="s">
        <v>4444</v>
      </c>
      <c r="F1330" t="s">
        <v>4445</v>
      </c>
      <c r="G1330" t="s">
        <v>4446</v>
      </c>
      <c r="H1330" t="s">
        <v>4447</v>
      </c>
      <c r="I1330" t="s">
        <v>4448</v>
      </c>
      <c r="J1330" t="s">
        <v>4449</v>
      </c>
      <c r="K1330" t="s">
        <v>4492</v>
      </c>
      <c r="L1330" t="s">
        <v>4493</v>
      </c>
      <c r="M1330" t="s">
        <v>4494</v>
      </c>
      <c r="N1330" t="s">
        <v>4495</v>
      </c>
      <c r="O1330" t="s">
        <v>4496</v>
      </c>
      <c r="P1330" t="s">
        <v>4497</v>
      </c>
      <c r="Q1330" t="s">
        <v>4498</v>
      </c>
    </row>
    <row r="1331" spans="1:17">
      <c r="A1331" t="s">
        <v>3175</v>
      </c>
      <c r="B1331" t="s">
        <v>3176</v>
      </c>
      <c r="C1331" t="s">
        <v>4490</v>
      </c>
      <c r="D1331" t="s">
        <v>4491</v>
      </c>
      <c r="E1331" t="s">
        <v>4444</v>
      </c>
      <c r="F1331" t="s">
        <v>4445</v>
      </c>
      <c r="G1331" t="s">
        <v>4446</v>
      </c>
      <c r="H1331" t="s">
        <v>4447</v>
      </c>
      <c r="I1331" t="s">
        <v>4448</v>
      </c>
      <c r="J1331" t="s">
        <v>4449</v>
      </c>
      <c r="K1331" t="s">
        <v>4492</v>
      </c>
      <c r="L1331" t="s">
        <v>4493</v>
      </c>
      <c r="M1331" t="s">
        <v>4494</v>
      </c>
      <c r="N1331" t="s">
        <v>4495</v>
      </c>
      <c r="O1331" t="s">
        <v>4496</v>
      </c>
      <c r="P1331" t="s">
        <v>4497</v>
      </c>
      <c r="Q1331" t="s">
        <v>4498</v>
      </c>
    </row>
    <row r="1332" spans="1:17">
      <c r="A1332" t="s">
        <v>3177</v>
      </c>
      <c r="B1332" t="s">
        <v>3178</v>
      </c>
      <c r="C1332" t="s">
        <v>4490</v>
      </c>
      <c r="D1332" t="s">
        <v>4491</v>
      </c>
      <c r="E1332" t="s">
        <v>4444</v>
      </c>
      <c r="F1332" t="s">
        <v>4445</v>
      </c>
      <c r="G1332" t="s">
        <v>4446</v>
      </c>
      <c r="H1332" t="s">
        <v>4447</v>
      </c>
      <c r="I1332" t="s">
        <v>4448</v>
      </c>
      <c r="J1332" t="s">
        <v>4449</v>
      </c>
      <c r="K1332" t="s">
        <v>4492</v>
      </c>
      <c r="L1332" t="s">
        <v>4493</v>
      </c>
      <c r="M1332" t="s">
        <v>4494</v>
      </c>
      <c r="N1332" t="s">
        <v>4495</v>
      </c>
      <c r="O1332" t="s">
        <v>4496</v>
      </c>
      <c r="P1332" t="s">
        <v>4497</v>
      </c>
      <c r="Q1332" t="s">
        <v>4498</v>
      </c>
    </row>
    <row r="1333" spans="1:17">
      <c r="A1333" t="s">
        <v>3179</v>
      </c>
      <c r="B1333" t="s">
        <v>3180</v>
      </c>
      <c r="C1333" t="s">
        <v>4490</v>
      </c>
      <c r="D1333" t="s">
        <v>4491</v>
      </c>
      <c r="E1333" t="s">
        <v>4444</v>
      </c>
      <c r="F1333" t="s">
        <v>4445</v>
      </c>
      <c r="G1333" t="s">
        <v>4446</v>
      </c>
      <c r="H1333" t="s">
        <v>4447</v>
      </c>
      <c r="I1333" t="s">
        <v>4448</v>
      </c>
      <c r="J1333" t="s">
        <v>4449</v>
      </c>
      <c r="K1333" t="s">
        <v>4492</v>
      </c>
      <c r="L1333" t="s">
        <v>4493</v>
      </c>
      <c r="M1333" t="s">
        <v>4494</v>
      </c>
      <c r="N1333" t="s">
        <v>4495</v>
      </c>
      <c r="O1333" t="s">
        <v>4496</v>
      </c>
      <c r="P1333" t="s">
        <v>4497</v>
      </c>
      <c r="Q1333" t="s">
        <v>4498</v>
      </c>
    </row>
    <row r="1334" spans="1:17">
      <c r="A1334" t="s">
        <v>3181</v>
      </c>
      <c r="B1334" t="s">
        <v>3182</v>
      </c>
      <c r="C1334" t="s">
        <v>4490</v>
      </c>
      <c r="D1334" t="s">
        <v>4491</v>
      </c>
      <c r="E1334" t="s">
        <v>4444</v>
      </c>
      <c r="F1334" t="s">
        <v>4445</v>
      </c>
      <c r="G1334" t="s">
        <v>4446</v>
      </c>
      <c r="H1334" t="s">
        <v>4447</v>
      </c>
      <c r="I1334" t="s">
        <v>4448</v>
      </c>
      <c r="J1334" t="s">
        <v>4449</v>
      </c>
      <c r="K1334" t="s">
        <v>4492</v>
      </c>
      <c r="L1334" t="s">
        <v>4493</v>
      </c>
      <c r="M1334" t="s">
        <v>4494</v>
      </c>
      <c r="N1334" t="s">
        <v>4495</v>
      </c>
      <c r="O1334" t="s">
        <v>4496</v>
      </c>
      <c r="P1334" t="s">
        <v>4497</v>
      </c>
      <c r="Q1334" t="s">
        <v>4498</v>
      </c>
    </row>
    <row r="1335" spans="1:17">
      <c r="A1335" t="s">
        <v>3183</v>
      </c>
      <c r="B1335" t="s">
        <v>3184</v>
      </c>
      <c r="C1335" t="s">
        <v>4490</v>
      </c>
      <c r="D1335" t="s">
        <v>4491</v>
      </c>
      <c r="E1335" t="s">
        <v>4444</v>
      </c>
      <c r="F1335" t="s">
        <v>4445</v>
      </c>
      <c r="G1335" t="s">
        <v>4446</v>
      </c>
      <c r="H1335" t="s">
        <v>4447</v>
      </c>
      <c r="I1335" t="s">
        <v>4448</v>
      </c>
      <c r="J1335" t="s">
        <v>4449</v>
      </c>
      <c r="K1335" t="s">
        <v>4492</v>
      </c>
      <c r="L1335" t="s">
        <v>4493</v>
      </c>
      <c r="M1335" t="s">
        <v>4494</v>
      </c>
      <c r="N1335" t="s">
        <v>4495</v>
      </c>
      <c r="O1335" t="s">
        <v>4496</v>
      </c>
      <c r="P1335" t="s">
        <v>4497</v>
      </c>
      <c r="Q1335" t="s">
        <v>4498</v>
      </c>
    </row>
    <row r="1336" spans="1:17">
      <c r="A1336" t="s">
        <v>3185</v>
      </c>
      <c r="B1336" t="s">
        <v>3186</v>
      </c>
      <c r="C1336" t="s">
        <v>4490</v>
      </c>
      <c r="D1336" t="s">
        <v>4491</v>
      </c>
      <c r="E1336" t="s">
        <v>4444</v>
      </c>
      <c r="F1336" t="s">
        <v>4445</v>
      </c>
      <c r="G1336" t="s">
        <v>4446</v>
      </c>
      <c r="H1336" t="s">
        <v>4447</v>
      </c>
      <c r="I1336" t="s">
        <v>4448</v>
      </c>
      <c r="J1336" t="s">
        <v>4449</v>
      </c>
      <c r="K1336" t="s">
        <v>4492</v>
      </c>
      <c r="L1336" t="s">
        <v>4493</v>
      </c>
      <c r="M1336" t="s">
        <v>4494</v>
      </c>
      <c r="N1336" t="s">
        <v>4495</v>
      </c>
      <c r="O1336" t="s">
        <v>4496</v>
      </c>
      <c r="P1336" t="s">
        <v>4497</v>
      </c>
      <c r="Q1336" t="s">
        <v>4498</v>
      </c>
    </row>
    <row r="1337" spans="1:17">
      <c r="A1337" t="s">
        <v>3205</v>
      </c>
      <c r="B1337" t="s">
        <v>3206</v>
      </c>
      <c r="C1337" t="s">
        <v>4490</v>
      </c>
      <c r="D1337" t="s">
        <v>4491</v>
      </c>
      <c r="E1337" t="s">
        <v>4444</v>
      </c>
      <c r="F1337" t="s">
        <v>4445</v>
      </c>
      <c r="G1337" t="s">
        <v>4446</v>
      </c>
      <c r="H1337" t="s">
        <v>4447</v>
      </c>
      <c r="I1337" t="s">
        <v>4448</v>
      </c>
      <c r="J1337" t="s">
        <v>4449</v>
      </c>
      <c r="K1337" t="s">
        <v>4492</v>
      </c>
      <c r="L1337" t="s">
        <v>4493</v>
      </c>
      <c r="M1337" t="s">
        <v>4494</v>
      </c>
      <c r="N1337" t="s">
        <v>4495</v>
      </c>
      <c r="O1337" t="s">
        <v>4496</v>
      </c>
      <c r="P1337" t="s">
        <v>4497</v>
      </c>
      <c r="Q1337" t="s">
        <v>4498</v>
      </c>
    </row>
    <row r="1338" spans="1:17">
      <c r="A1338" t="s">
        <v>3189</v>
      </c>
      <c r="B1338" t="s">
        <v>3190</v>
      </c>
      <c r="C1338" t="s">
        <v>4490</v>
      </c>
      <c r="D1338" t="s">
        <v>4491</v>
      </c>
      <c r="E1338" t="s">
        <v>4444</v>
      </c>
      <c r="F1338" t="s">
        <v>4445</v>
      </c>
      <c r="G1338" t="s">
        <v>4446</v>
      </c>
      <c r="H1338" t="s">
        <v>4447</v>
      </c>
      <c r="I1338" t="s">
        <v>4448</v>
      </c>
      <c r="J1338" t="s">
        <v>4449</v>
      </c>
      <c r="K1338" t="s">
        <v>4492</v>
      </c>
      <c r="L1338" t="s">
        <v>4493</v>
      </c>
      <c r="M1338" t="s">
        <v>4494</v>
      </c>
      <c r="N1338" t="s">
        <v>4495</v>
      </c>
      <c r="O1338" t="s">
        <v>4496</v>
      </c>
      <c r="P1338" t="s">
        <v>4497</v>
      </c>
      <c r="Q1338" t="s">
        <v>4498</v>
      </c>
    </row>
    <row r="1339" spans="1:17">
      <c r="A1339" t="s">
        <v>3191</v>
      </c>
      <c r="B1339" t="s">
        <v>3192</v>
      </c>
      <c r="C1339" t="s">
        <v>4490</v>
      </c>
      <c r="D1339" t="s">
        <v>4491</v>
      </c>
      <c r="E1339" t="s">
        <v>4444</v>
      </c>
      <c r="F1339" t="s">
        <v>4445</v>
      </c>
      <c r="G1339" t="s">
        <v>4446</v>
      </c>
      <c r="H1339" t="s">
        <v>4447</v>
      </c>
      <c r="I1339" t="s">
        <v>4448</v>
      </c>
      <c r="J1339" t="s">
        <v>4449</v>
      </c>
      <c r="K1339" t="s">
        <v>4492</v>
      </c>
      <c r="L1339" t="s">
        <v>4493</v>
      </c>
      <c r="M1339" t="s">
        <v>4494</v>
      </c>
      <c r="N1339" t="s">
        <v>4495</v>
      </c>
      <c r="O1339" t="s">
        <v>4496</v>
      </c>
      <c r="P1339" t="s">
        <v>4497</v>
      </c>
      <c r="Q1339" t="s">
        <v>4498</v>
      </c>
    </row>
    <row r="1340" spans="1:17">
      <c r="A1340" t="s">
        <v>3193</v>
      </c>
      <c r="B1340" t="s">
        <v>3194</v>
      </c>
      <c r="C1340" t="s">
        <v>4490</v>
      </c>
      <c r="D1340" t="s">
        <v>4491</v>
      </c>
      <c r="E1340" t="s">
        <v>4444</v>
      </c>
      <c r="F1340" t="s">
        <v>4445</v>
      </c>
      <c r="G1340" t="s">
        <v>4446</v>
      </c>
      <c r="H1340" t="s">
        <v>4447</v>
      </c>
      <c r="I1340" t="s">
        <v>4448</v>
      </c>
      <c r="J1340" t="s">
        <v>4449</v>
      </c>
      <c r="K1340" t="s">
        <v>4492</v>
      </c>
      <c r="L1340" t="s">
        <v>4493</v>
      </c>
      <c r="M1340" t="s">
        <v>4494</v>
      </c>
      <c r="N1340" t="s">
        <v>4495</v>
      </c>
      <c r="O1340" t="s">
        <v>4496</v>
      </c>
      <c r="P1340" t="s">
        <v>4497</v>
      </c>
      <c r="Q1340" t="s">
        <v>4498</v>
      </c>
    </row>
    <row r="1341" spans="1:17">
      <c r="A1341" t="s">
        <v>3195</v>
      </c>
      <c r="B1341" t="s">
        <v>3196</v>
      </c>
      <c r="C1341" t="s">
        <v>4490</v>
      </c>
      <c r="D1341" t="s">
        <v>4491</v>
      </c>
      <c r="E1341" t="s">
        <v>4444</v>
      </c>
      <c r="F1341" t="s">
        <v>4445</v>
      </c>
      <c r="G1341" t="s">
        <v>4446</v>
      </c>
      <c r="H1341" t="s">
        <v>4447</v>
      </c>
      <c r="I1341" t="s">
        <v>4448</v>
      </c>
      <c r="J1341" t="s">
        <v>4449</v>
      </c>
      <c r="K1341" t="s">
        <v>4492</v>
      </c>
      <c r="L1341" t="s">
        <v>4493</v>
      </c>
      <c r="M1341" t="s">
        <v>4494</v>
      </c>
      <c r="N1341" t="s">
        <v>4495</v>
      </c>
      <c r="O1341" t="s">
        <v>4496</v>
      </c>
      <c r="P1341" t="s">
        <v>4497</v>
      </c>
      <c r="Q1341" t="s">
        <v>4498</v>
      </c>
    </row>
    <row r="1342" spans="1:17">
      <c r="A1342" t="s">
        <v>3197</v>
      </c>
      <c r="B1342" t="s">
        <v>3198</v>
      </c>
      <c r="C1342" t="s">
        <v>4490</v>
      </c>
      <c r="D1342" t="s">
        <v>4491</v>
      </c>
      <c r="E1342" t="s">
        <v>4444</v>
      </c>
      <c r="F1342" t="s">
        <v>4445</v>
      </c>
      <c r="G1342" t="s">
        <v>4446</v>
      </c>
      <c r="H1342" t="s">
        <v>4447</v>
      </c>
      <c r="I1342" t="s">
        <v>4448</v>
      </c>
      <c r="J1342" t="s">
        <v>4449</v>
      </c>
      <c r="K1342" t="s">
        <v>4492</v>
      </c>
      <c r="L1342" t="s">
        <v>4493</v>
      </c>
      <c r="M1342" t="s">
        <v>4494</v>
      </c>
      <c r="N1342" t="s">
        <v>4495</v>
      </c>
      <c r="O1342" t="s">
        <v>4496</v>
      </c>
      <c r="P1342" t="s">
        <v>4497</v>
      </c>
      <c r="Q1342" t="s">
        <v>4498</v>
      </c>
    </row>
    <row r="1343" spans="1:17">
      <c r="A1343" t="s">
        <v>3199</v>
      </c>
      <c r="B1343" t="s">
        <v>3200</v>
      </c>
      <c r="C1343" t="s">
        <v>4490</v>
      </c>
      <c r="D1343" t="s">
        <v>4491</v>
      </c>
      <c r="E1343" t="s">
        <v>4444</v>
      </c>
      <c r="F1343" t="s">
        <v>4445</v>
      </c>
      <c r="G1343" t="s">
        <v>4446</v>
      </c>
      <c r="H1343" t="s">
        <v>4447</v>
      </c>
      <c r="I1343" t="s">
        <v>4448</v>
      </c>
      <c r="J1343" t="s">
        <v>4449</v>
      </c>
      <c r="K1343" t="s">
        <v>4492</v>
      </c>
      <c r="L1343" t="s">
        <v>4493</v>
      </c>
      <c r="M1343" t="s">
        <v>4494</v>
      </c>
      <c r="N1343" t="s">
        <v>4495</v>
      </c>
      <c r="O1343" t="s">
        <v>4496</v>
      </c>
      <c r="P1343" t="s">
        <v>4497</v>
      </c>
      <c r="Q1343" t="s">
        <v>4498</v>
      </c>
    </row>
    <row r="1344" spans="1:17">
      <c r="A1344" t="s">
        <v>3201</v>
      </c>
      <c r="B1344" t="s">
        <v>3202</v>
      </c>
      <c r="C1344" t="s">
        <v>4490</v>
      </c>
      <c r="D1344" t="s">
        <v>4491</v>
      </c>
      <c r="E1344" t="s">
        <v>4444</v>
      </c>
      <c r="F1344" t="s">
        <v>4445</v>
      </c>
      <c r="G1344" t="s">
        <v>4446</v>
      </c>
      <c r="H1344" t="s">
        <v>4447</v>
      </c>
      <c r="I1344" t="s">
        <v>4448</v>
      </c>
      <c r="J1344" t="s">
        <v>4449</v>
      </c>
      <c r="K1344" t="s">
        <v>4492</v>
      </c>
      <c r="L1344" t="s">
        <v>4493</v>
      </c>
      <c r="M1344" t="s">
        <v>4494</v>
      </c>
      <c r="N1344" t="s">
        <v>4495</v>
      </c>
      <c r="O1344" t="s">
        <v>4496</v>
      </c>
      <c r="P1344" t="s">
        <v>4497</v>
      </c>
      <c r="Q1344" t="s">
        <v>4498</v>
      </c>
    </row>
    <row r="1345" spans="1:17">
      <c r="A1345" t="s">
        <v>3203</v>
      </c>
      <c r="B1345" t="s">
        <v>3204</v>
      </c>
      <c r="C1345" t="s">
        <v>4490</v>
      </c>
      <c r="D1345" t="s">
        <v>4491</v>
      </c>
      <c r="E1345" t="s">
        <v>4444</v>
      </c>
      <c r="F1345" t="s">
        <v>4445</v>
      </c>
      <c r="G1345" t="s">
        <v>4446</v>
      </c>
      <c r="H1345" t="s">
        <v>4447</v>
      </c>
      <c r="I1345" t="s">
        <v>4448</v>
      </c>
      <c r="J1345" t="s">
        <v>4449</v>
      </c>
      <c r="K1345" t="s">
        <v>4492</v>
      </c>
      <c r="L1345" t="s">
        <v>4493</v>
      </c>
      <c r="M1345" t="s">
        <v>4494</v>
      </c>
      <c r="N1345" t="s">
        <v>4495</v>
      </c>
      <c r="O1345" t="s">
        <v>4496</v>
      </c>
      <c r="P1345" t="s">
        <v>4497</v>
      </c>
      <c r="Q1345" t="s">
        <v>4498</v>
      </c>
    </row>
    <row r="1346" spans="1:17">
      <c r="A1346" t="s">
        <v>3207</v>
      </c>
      <c r="B1346" t="s">
        <v>3208</v>
      </c>
      <c r="C1346" t="s">
        <v>4490</v>
      </c>
      <c r="D1346" t="s">
        <v>4491</v>
      </c>
      <c r="E1346" t="s">
        <v>4444</v>
      </c>
      <c r="F1346" t="s">
        <v>4445</v>
      </c>
      <c r="G1346" t="s">
        <v>4446</v>
      </c>
      <c r="H1346" t="s">
        <v>4447</v>
      </c>
      <c r="I1346" t="s">
        <v>4448</v>
      </c>
      <c r="J1346" t="s">
        <v>4449</v>
      </c>
      <c r="K1346" t="s">
        <v>4492</v>
      </c>
      <c r="L1346" t="s">
        <v>4493</v>
      </c>
      <c r="M1346" t="s">
        <v>4494</v>
      </c>
      <c r="N1346" t="s">
        <v>4495</v>
      </c>
      <c r="O1346" t="s">
        <v>4496</v>
      </c>
      <c r="P1346" t="s">
        <v>4497</v>
      </c>
      <c r="Q1346" t="s">
        <v>4498</v>
      </c>
    </row>
    <row r="1347" spans="1:17">
      <c r="A1347" t="s">
        <v>3209</v>
      </c>
      <c r="B1347" t="s">
        <v>3210</v>
      </c>
      <c r="C1347" t="s">
        <v>4490</v>
      </c>
      <c r="D1347" t="s">
        <v>4491</v>
      </c>
      <c r="E1347" t="s">
        <v>4444</v>
      </c>
      <c r="F1347" t="s">
        <v>4445</v>
      </c>
      <c r="G1347" t="s">
        <v>4446</v>
      </c>
      <c r="H1347" t="s">
        <v>4447</v>
      </c>
      <c r="I1347" t="s">
        <v>4448</v>
      </c>
      <c r="J1347" t="s">
        <v>4449</v>
      </c>
      <c r="K1347" t="s">
        <v>4492</v>
      </c>
      <c r="L1347" t="s">
        <v>4493</v>
      </c>
      <c r="M1347" t="s">
        <v>4494</v>
      </c>
      <c r="N1347" t="s">
        <v>4495</v>
      </c>
      <c r="O1347" t="s">
        <v>4496</v>
      </c>
      <c r="P1347" t="s">
        <v>4497</v>
      </c>
      <c r="Q1347" t="s">
        <v>4498</v>
      </c>
    </row>
    <row r="1348" spans="1:17">
      <c r="A1348" t="s">
        <v>3211</v>
      </c>
      <c r="B1348" t="s">
        <v>3212</v>
      </c>
      <c r="C1348" t="s">
        <v>4490</v>
      </c>
      <c r="D1348" t="s">
        <v>4491</v>
      </c>
      <c r="E1348" t="s">
        <v>4444</v>
      </c>
      <c r="F1348" t="s">
        <v>4445</v>
      </c>
      <c r="G1348" t="s">
        <v>4446</v>
      </c>
      <c r="H1348" t="s">
        <v>4447</v>
      </c>
      <c r="I1348" t="s">
        <v>4448</v>
      </c>
      <c r="J1348" t="s">
        <v>4449</v>
      </c>
      <c r="K1348" t="s">
        <v>4492</v>
      </c>
      <c r="L1348" t="s">
        <v>4493</v>
      </c>
      <c r="M1348" t="s">
        <v>4494</v>
      </c>
      <c r="N1348" t="s">
        <v>4495</v>
      </c>
      <c r="O1348" t="s">
        <v>4496</v>
      </c>
      <c r="P1348" t="s">
        <v>4497</v>
      </c>
      <c r="Q1348" t="s">
        <v>4498</v>
      </c>
    </row>
    <row r="1349" spans="1:17">
      <c r="A1349" t="s">
        <v>3213</v>
      </c>
      <c r="B1349" t="s">
        <v>3214</v>
      </c>
      <c r="C1349" t="s">
        <v>4643</v>
      </c>
      <c r="D1349" t="s">
        <v>4644</v>
      </c>
      <c r="E1349" t="s">
        <v>4444</v>
      </c>
      <c r="F1349" t="s">
        <v>4445</v>
      </c>
      <c r="G1349" t="s">
        <v>4446</v>
      </c>
      <c r="H1349" t="s">
        <v>4447</v>
      </c>
      <c r="I1349" t="s">
        <v>4448</v>
      </c>
      <c r="J1349" t="s">
        <v>4449</v>
      </c>
      <c r="K1349" t="s">
        <v>4459</v>
      </c>
      <c r="L1349" t="s">
        <v>4460</v>
      </c>
      <c r="M1349" t="s">
        <v>4461</v>
      </c>
      <c r="N1349" t="s">
        <v>4462</v>
      </c>
      <c r="O1349" t="s">
        <v>4645</v>
      </c>
      <c r="P1349" t="s">
        <v>4646</v>
      </c>
      <c r="Q1349" t="s">
        <v>4647</v>
      </c>
    </row>
    <row r="1350" spans="1:17">
      <c r="A1350" t="s">
        <v>3215</v>
      </c>
      <c r="B1350" t="s">
        <v>3216</v>
      </c>
      <c r="C1350" t="s">
        <v>4643</v>
      </c>
      <c r="D1350" t="s">
        <v>4644</v>
      </c>
      <c r="E1350" t="s">
        <v>4444</v>
      </c>
      <c r="F1350" t="s">
        <v>4445</v>
      </c>
      <c r="G1350" t="s">
        <v>4446</v>
      </c>
      <c r="H1350" t="s">
        <v>4447</v>
      </c>
      <c r="I1350" t="s">
        <v>4448</v>
      </c>
      <c r="J1350" t="s">
        <v>4449</v>
      </c>
      <c r="K1350" t="s">
        <v>4459</v>
      </c>
      <c r="L1350" t="s">
        <v>4460</v>
      </c>
      <c r="M1350" t="s">
        <v>4461</v>
      </c>
      <c r="N1350" t="s">
        <v>4462</v>
      </c>
      <c r="O1350" t="s">
        <v>4645</v>
      </c>
      <c r="P1350" t="s">
        <v>4646</v>
      </c>
      <c r="Q1350" t="s">
        <v>4647</v>
      </c>
    </row>
    <row r="1351" spans="1:17">
      <c r="A1351" t="s">
        <v>3217</v>
      </c>
      <c r="B1351" t="s">
        <v>3218</v>
      </c>
      <c r="C1351" t="s">
        <v>4643</v>
      </c>
      <c r="D1351" t="s">
        <v>4644</v>
      </c>
      <c r="E1351" t="s">
        <v>4444</v>
      </c>
      <c r="F1351" t="s">
        <v>4445</v>
      </c>
      <c r="G1351" t="s">
        <v>4446</v>
      </c>
      <c r="H1351" t="s">
        <v>4447</v>
      </c>
      <c r="I1351" t="s">
        <v>4448</v>
      </c>
      <c r="J1351" t="s">
        <v>4449</v>
      </c>
      <c r="K1351" t="s">
        <v>4459</v>
      </c>
      <c r="L1351" t="s">
        <v>4460</v>
      </c>
      <c r="M1351" t="s">
        <v>4461</v>
      </c>
      <c r="N1351" t="s">
        <v>4462</v>
      </c>
      <c r="O1351" t="s">
        <v>4645</v>
      </c>
      <c r="P1351" t="s">
        <v>4646</v>
      </c>
      <c r="Q1351" t="s">
        <v>4647</v>
      </c>
    </row>
    <row r="1352" spans="1:17">
      <c r="A1352" t="s">
        <v>3219</v>
      </c>
      <c r="B1352" t="s">
        <v>3220</v>
      </c>
      <c r="C1352" t="s">
        <v>4643</v>
      </c>
      <c r="D1352" t="s">
        <v>4644</v>
      </c>
      <c r="E1352" t="s">
        <v>4444</v>
      </c>
      <c r="F1352" t="s">
        <v>4445</v>
      </c>
      <c r="G1352" t="s">
        <v>4446</v>
      </c>
      <c r="H1352" t="s">
        <v>4447</v>
      </c>
      <c r="I1352" t="s">
        <v>4448</v>
      </c>
      <c r="J1352" t="s">
        <v>4449</v>
      </c>
      <c r="K1352" t="s">
        <v>4459</v>
      </c>
      <c r="L1352" t="s">
        <v>4460</v>
      </c>
      <c r="M1352" t="s">
        <v>4461</v>
      </c>
      <c r="N1352" t="s">
        <v>4462</v>
      </c>
      <c r="O1352" t="s">
        <v>4645</v>
      </c>
      <c r="P1352" t="s">
        <v>4646</v>
      </c>
      <c r="Q1352" t="s">
        <v>4647</v>
      </c>
    </row>
    <row r="1353" spans="1:17">
      <c r="A1353" t="s">
        <v>3223</v>
      </c>
      <c r="B1353" t="s">
        <v>3224</v>
      </c>
      <c r="C1353" t="s">
        <v>4643</v>
      </c>
      <c r="D1353" t="s">
        <v>4644</v>
      </c>
      <c r="E1353" t="s">
        <v>4444</v>
      </c>
      <c r="F1353" t="s">
        <v>4445</v>
      </c>
      <c r="G1353" t="s">
        <v>4446</v>
      </c>
      <c r="H1353" t="s">
        <v>4447</v>
      </c>
      <c r="I1353" t="s">
        <v>4448</v>
      </c>
      <c r="J1353" t="s">
        <v>4449</v>
      </c>
      <c r="K1353" t="s">
        <v>4459</v>
      </c>
      <c r="L1353" t="s">
        <v>4460</v>
      </c>
      <c r="M1353" t="s">
        <v>4461</v>
      </c>
      <c r="N1353" t="s">
        <v>4462</v>
      </c>
      <c r="O1353" t="s">
        <v>4645</v>
      </c>
      <c r="P1353" t="s">
        <v>4646</v>
      </c>
      <c r="Q1353" t="s">
        <v>4647</v>
      </c>
    </row>
    <row r="1354" spans="1:17">
      <c r="A1354" t="s">
        <v>3225</v>
      </c>
      <c r="B1354" t="s">
        <v>3226</v>
      </c>
      <c r="C1354" t="s">
        <v>4643</v>
      </c>
      <c r="D1354" t="s">
        <v>4644</v>
      </c>
      <c r="E1354" t="s">
        <v>4444</v>
      </c>
      <c r="F1354" t="s">
        <v>4445</v>
      </c>
      <c r="G1354" t="s">
        <v>4446</v>
      </c>
      <c r="H1354" t="s">
        <v>4447</v>
      </c>
      <c r="I1354" t="s">
        <v>4448</v>
      </c>
      <c r="J1354" t="s">
        <v>4449</v>
      </c>
      <c r="K1354" t="s">
        <v>4459</v>
      </c>
      <c r="L1354" t="s">
        <v>4460</v>
      </c>
      <c r="M1354" t="s">
        <v>4461</v>
      </c>
      <c r="N1354" t="s">
        <v>4462</v>
      </c>
      <c r="O1354" t="s">
        <v>4645</v>
      </c>
      <c r="P1354" t="s">
        <v>4646</v>
      </c>
      <c r="Q1354" t="s">
        <v>4647</v>
      </c>
    </row>
    <row r="1355" spans="1:17">
      <c r="A1355" t="s">
        <v>3227</v>
      </c>
      <c r="B1355" t="s">
        <v>3228</v>
      </c>
      <c r="C1355" t="s">
        <v>4643</v>
      </c>
      <c r="D1355" t="s">
        <v>4644</v>
      </c>
      <c r="E1355" t="s">
        <v>4444</v>
      </c>
      <c r="F1355" t="s">
        <v>4445</v>
      </c>
      <c r="G1355" t="s">
        <v>4446</v>
      </c>
      <c r="H1355" t="s">
        <v>4447</v>
      </c>
      <c r="I1355" t="s">
        <v>4448</v>
      </c>
      <c r="J1355" t="s">
        <v>4449</v>
      </c>
      <c r="K1355" t="s">
        <v>4459</v>
      </c>
      <c r="L1355" t="s">
        <v>4460</v>
      </c>
      <c r="M1355" t="s">
        <v>4461</v>
      </c>
      <c r="N1355" t="s">
        <v>4462</v>
      </c>
      <c r="O1355" t="s">
        <v>4645</v>
      </c>
      <c r="P1355" t="s">
        <v>4646</v>
      </c>
      <c r="Q1355" t="s">
        <v>4647</v>
      </c>
    </row>
    <row r="1356" spans="1:17">
      <c r="A1356" t="s">
        <v>3229</v>
      </c>
      <c r="B1356" t="s">
        <v>3230</v>
      </c>
      <c r="C1356" t="s">
        <v>4643</v>
      </c>
      <c r="D1356" t="s">
        <v>4644</v>
      </c>
      <c r="E1356" t="s">
        <v>4444</v>
      </c>
      <c r="F1356" t="s">
        <v>4445</v>
      </c>
      <c r="G1356" t="s">
        <v>4446</v>
      </c>
      <c r="H1356" t="s">
        <v>4447</v>
      </c>
      <c r="I1356" t="s">
        <v>4448</v>
      </c>
      <c r="J1356" t="s">
        <v>4449</v>
      </c>
      <c r="K1356" t="s">
        <v>4459</v>
      </c>
      <c r="L1356" t="s">
        <v>4460</v>
      </c>
      <c r="M1356" t="s">
        <v>4461</v>
      </c>
      <c r="N1356" t="s">
        <v>4462</v>
      </c>
      <c r="O1356" t="s">
        <v>4645</v>
      </c>
      <c r="P1356" t="s">
        <v>4646</v>
      </c>
      <c r="Q1356" t="s">
        <v>4647</v>
      </c>
    </row>
    <row r="1357" spans="1:17">
      <c r="A1357" t="s">
        <v>3231</v>
      </c>
      <c r="B1357" t="s">
        <v>3232</v>
      </c>
      <c r="C1357" t="s">
        <v>4643</v>
      </c>
      <c r="D1357" t="s">
        <v>4644</v>
      </c>
      <c r="E1357" t="s">
        <v>4444</v>
      </c>
      <c r="F1357" t="s">
        <v>4445</v>
      </c>
      <c r="G1357" t="s">
        <v>4446</v>
      </c>
      <c r="H1357" t="s">
        <v>4447</v>
      </c>
      <c r="I1357" t="s">
        <v>4448</v>
      </c>
      <c r="J1357" t="s">
        <v>4449</v>
      </c>
      <c r="K1357" t="s">
        <v>4459</v>
      </c>
      <c r="L1357" t="s">
        <v>4460</v>
      </c>
      <c r="M1357" t="s">
        <v>4461</v>
      </c>
      <c r="N1357" t="s">
        <v>4462</v>
      </c>
      <c r="O1357" t="s">
        <v>4645</v>
      </c>
      <c r="P1357" t="s">
        <v>4646</v>
      </c>
      <c r="Q1357" t="s">
        <v>4647</v>
      </c>
    </row>
    <row r="1358" spans="1:17">
      <c r="A1358" t="s">
        <v>3233</v>
      </c>
      <c r="B1358" t="s">
        <v>3234</v>
      </c>
      <c r="C1358" t="s">
        <v>4643</v>
      </c>
      <c r="D1358" t="s">
        <v>4644</v>
      </c>
      <c r="E1358" t="s">
        <v>4444</v>
      </c>
      <c r="F1358" t="s">
        <v>4445</v>
      </c>
      <c r="G1358" t="s">
        <v>4446</v>
      </c>
      <c r="H1358" t="s">
        <v>4447</v>
      </c>
      <c r="I1358" t="s">
        <v>4448</v>
      </c>
      <c r="J1358" t="s">
        <v>4449</v>
      </c>
      <c r="K1358" t="s">
        <v>4459</v>
      </c>
      <c r="L1358" t="s">
        <v>4460</v>
      </c>
      <c r="M1358" t="s">
        <v>4461</v>
      </c>
      <c r="N1358" t="s">
        <v>4462</v>
      </c>
      <c r="O1358" t="s">
        <v>4645</v>
      </c>
      <c r="P1358" t="s">
        <v>4646</v>
      </c>
      <c r="Q1358" t="s">
        <v>4647</v>
      </c>
    </row>
    <row r="1359" spans="1:17">
      <c r="A1359" t="s">
        <v>3235</v>
      </c>
      <c r="B1359" t="s">
        <v>3236</v>
      </c>
      <c r="C1359" t="s">
        <v>4643</v>
      </c>
      <c r="D1359" t="s">
        <v>4644</v>
      </c>
      <c r="E1359" t="s">
        <v>4444</v>
      </c>
      <c r="F1359" t="s">
        <v>4445</v>
      </c>
      <c r="G1359" t="s">
        <v>4446</v>
      </c>
      <c r="H1359" t="s">
        <v>4447</v>
      </c>
      <c r="I1359" t="s">
        <v>4448</v>
      </c>
      <c r="J1359" t="s">
        <v>4449</v>
      </c>
      <c r="K1359" t="s">
        <v>4459</v>
      </c>
      <c r="L1359" t="s">
        <v>4460</v>
      </c>
      <c r="M1359" t="s">
        <v>4461</v>
      </c>
      <c r="N1359" t="s">
        <v>4462</v>
      </c>
      <c r="O1359" t="s">
        <v>4645</v>
      </c>
      <c r="P1359" t="s">
        <v>4646</v>
      </c>
      <c r="Q1359" t="s">
        <v>4647</v>
      </c>
    </row>
    <row r="1360" spans="1:17">
      <c r="A1360" t="s">
        <v>3237</v>
      </c>
      <c r="B1360" t="s">
        <v>3238</v>
      </c>
      <c r="C1360" t="s">
        <v>4643</v>
      </c>
      <c r="D1360" t="s">
        <v>4644</v>
      </c>
      <c r="E1360" t="s">
        <v>4444</v>
      </c>
      <c r="F1360" t="s">
        <v>4445</v>
      </c>
      <c r="G1360" t="s">
        <v>4446</v>
      </c>
      <c r="H1360" t="s">
        <v>4447</v>
      </c>
      <c r="I1360" t="s">
        <v>4448</v>
      </c>
      <c r="J1360" t="s">
        <v>4449</v>
      </c>
      <c r="K1360" t="s">
        <v>4459</v>
      </c>
      <c r="L1360" t="s">
        <v>4460</v>
      </c>
      <c r="M1360" t="s">
        <v>4461</v>
      </c>
      <c r="N1360" t="s">
        <v>4462</v>
      </c>
      <c r="O1360" t="s">
        <v>4645</v>
      </c>
      <c r="P1360" t="s">
        <v>4646</v>
      </c>
      <c r="Q1360" t="s">
        <v>4647</v>
      </c>
    </row>
    <row r="1361" spans="1:17">
      <c r="A1361" t="s">
        <v>3239</v>
      </c>
      <c r="B1361" t="s">
        <v>3240</v>
      </c>
      <c r="C1361" t="s">
        <v>4643</v>
      </c>
      <c r="D1361" t="s">
        <v>4644</v>
      </c>
      <c r="E1361" t="s">
        <v>4444</v>
      </c>
      <c r="F1361" t="s">
        <v>4445</v>
      </c>
      <c r="G1361" t="s">
        <v>4446</v>
      </c>
      <c r="H1361" t="s">
        <v>4447</v>
      </c>
      <c r="I1361" t="s">
        <v>4448</v>
      </c>
      <c r="J1361" t="s">
        <v>4449</v>
      </c>
      <c r="K1361" t="s">
        <v>4459</v>
      </c>
      <c r="L1361" t="s">
        <v>4460</v>
      </c>
      <c r="M1361" t="s">
        <v>4461</v>
      </c>
      <c r="N1361" t="s">
        <v>4462</v>
      </c>
      <c r="O1361" t="s">
        <v>4645</v>
      </c>
      <c r="P1361" t="s">
        <v>4646</v>
      </c>
      <c r="Q1361" t="s">
        <v>4647</v>
      </c>
    </row>
    <row r="1362" spans="1:17">
      <c r="A1362" t="s">
        <v>3241</v>
      </c>
      <c r="B1362" t="s">
        <v>3242</v>
      </c>
      <c r="C1362" t="s">
        <v>4643</v>
      </c>
      <c r="D1362" t="s">
        <v>4644</v>
      </c>
      <c r="E1362" t="s">
        <v>4444</v>
      </c>
      <c r="F1362" t="s">
        <v>4445</v>
      </c>
      <c r="G1362" t="s">
        <v>4446</v>
      </c>
      <c r="H1362" t="s">
        <v>4447</v>
      </c>
      <c r="I1362" t="s">
        <v>4448</v>
      </c>
      <c r="J1362" t="s">
        <v>4449</v>
      </c>
      <c r="K1362" t="s">
        <v>4459</v>
      </c>
      <c r="L1362" t="s">
        <v>4460</v>
      </c>
      <c r="M1362" t="s">
        <v>4461</v>
      </c>
      <c r="N1362" t="s">
        <v>4462</v>
      </c>
      <c r="O1362" t="s">
        <v>4645</v>
      </c>
      <c r="P1362" t="s">
        <v>4646</v>
      </c>
      <c r="Q1362" t="s">
        <v>4647</v>
      </c>
    </row>
    <row r="1363" spans="1:17">
      <c r="A1363" t="s">
        <v>3243</v>
      </c>
      <c r="B1363" t="s">
        <v>3244</v>
      </c>
      <c r="C1363" t="s">
        <v>4643</v>
      </c>
      <c r="D1363" t="s">
        <v>4644</v>
      </c>
      <c r="E1363" t="s">
        <v>4444</v>
      </c>
      <c r="F1363" t="s">
        <v>4445</v>
      </c>
      <c r="G1363" t="s">
        <v>4446</v>
      </c>
      <c r="H1363" t="s">
        <v>4447</v>
      </c>
      <c r="I1363" t="s">
        <v>4448</v>
      </c>
      <c r="J1363" t="s">
        <v>4449</v>
      </c>
      <c r="K1363" t="s">
        <v>4459</v>
      </c>
      <c r="L1363" t="s">
        <v>4460</v>
      </c>
      <c r="M1363" t="s">
        <v>4461</v>
      </c>
      <c r="N1363" t="s">
        <v>4462</v>
      </c>
      <c r="O1363" t="s">
        <v>4645</v>
      </c>
      <c r="P1363" t="s">
        <v>4646</v>
      </c>
      <c r="Q1363" t="s">
        <v>4647</v>
      </c>
    </row>
    <row r="1364" spans="1:17">
      <c r="A1364" t="s">
        <v>3245</v>
      </c>
      <c r="B1364" t="s">
        <v>3246</v>
      </c>
      <c r="C1364" t="s">
        <v>4643</v>
      </c>
      <c r="D1364" t="s">
        <v>4644</v>
      </c>
      <c r="E1364" t="s">
        <v>4444</v>
      </c>
      <c r="F1364" t="s">
        <v>4445</v>
      </c>
      <c r="G1364" t="s">
        <v>4446</v>
      </c>
      <c r="H1364" t="s">
        <v>4447</v>
      </c>
      <c r="I1364" t="s">
        <v>4448</v>
      </c>
      <c r="J1364" t="s">
        <v>4449</v>
      </c>
      <c r="K1364" t="s">
        <v>4459</v>
      </c>
      <c r="L1364" t="s">
        <v>4460</v>
      </c>
      <c r="M1364" t="s">
        <v>4461</v>
      </c>
      <c r="N1364" t="s">
        <v>4462</v>
      </c>
      <c r="O1364" t="s">
        <v>4645</v>
      </c>
      <c r="P1364" t="s">
        <v>4646</v>
      </c>
      <c r="Q1364" t="s">
        <v>4647</v>
      </c>
    </row>
    <row r="1365" spans="1:17">
      <c r="A1365" t="s">
        <v>3247</v>
      </c>
      <c r="B1365" t="s">
        <v>3248</v>
      </c>
      <c r="C1365" t="s">
        <v>4643</v>
      </c>
      <c r="D1365" t="s">
        <v>4644</v>
      </c>
      <c r="E1365" t="s">
        <v>4444</v>
      </c>
      <c r="F1365" t="s">
        <v>4445</v>
      </c>
      <c r="G1365" t="s">
        <v>4446</v>
      </c>
      <c r="H1365" t="s">
        <v>4447</v>
      </c>
      <c r="I1365" t="s">
        <v>4448</v>
      </c>
      <c r="J1365" t="s">
        <v>4449</v>
      </c>
      <c r="K1365" t="s">
        <v>4459</v>
      </c>
      <c r="L1365" t="s">
        <v>4460</v>
      </c>
      <c r="M1365" t="s">
        <v>4461</v>
      </c>
      <c r="N1365" t="s">
        <v>4462</v>
      </c>
      <c r="O1365" t="s">
        <v>4645</v>
      </c>
      <c r="P1365" t="s">
        <v>4646</v>
      </c>
      <c r="Q1365" t="s">
        <v>4647</v>
      </c>
    </row>
    <row r="1366" spans="1:17">
      <c r="A1366" t="s">
        <v>3249</v>
      </c>
      <c r="B1366" t="s">
        <v>3250</v>
      </c>
      <c r="C1366" t="s">
        <v>4643</v>
      </c>
      <c r="D1366" t="s">
        <v>4644</v>
      </c>
      <c r="E1366" t="s">
        <v>4444</v>
      </c>
      <c r="F1366" t="s">
        <v>4445</v>
      </c>
      <c r="G1366" t="s">
        <v>4446</v>
      </c>
      <c r="H1366" t="s">
        <v>4447</v>
      </c>
      <c r="I1366" t="s">
        <v>4448</v>
      </c>
      <c r="J1366" t="s">
        <v>4449</v>
      </c>
      <c r="K1366" t="s">
        <v>4459</v>
      </c>
      <c r="L1366" t="s">
        <v>4460</v>
      </c>
      <c r="M1366" t="s">
        <v>4461</v>
      </c>
      <c r="N1366" t="s">
        <v>4462</v>
      </c>
      <c r="O1366" t="s">
        <v>4645</v>
      </c>
      <c r="P1366" t="s">
        <v>4646</v>
      </c>
      <c r="Q1366" t="s">
        <v>4647</v>
      </c>
    </row>
    <row r="1367" spans="1:17">
      <c r="A1367" t="s">
        <v>3253</v>
      </c>
      <c r="B1367" t="s">
        <v>3254</v>
      </c>
      <c r="C1367" t="s">
        <v>4643</v>
      </c>
      <c r="D1367" t="s">
        <v>4644</v>
      </c>
      <c r="E1367" t="s">
        <v>4444</v>
      </c>
      <c r="F1367" t="s">
        <v>4445</v>
      </c>
      <c r="G1367" t="s">
        <v>4446</v>
      </c>
      <c r="H1367" t="s">
        <v>4447</v>
      </c>
      <c r="I1367" t="s">
        <v>4448</v>
      </c>
      <c r="J1367" t="s">
        <v>4449</v>
      </c>
      <c r="K1367" t="s">
        <v>4459</v>
      </c>
      <c r="L1367" t="s">
        <v>4460</v>
      </c>
      <c r="M1367" t="s">
        <v>4461</v>
      </c>
      <c r="N1367" t="s">
        <v>4462</v>
      </c>
      <c r="O1367" t="s">
        <v>4645</v>
      </c>
      <c r="P1367" t="s">
        <v>4646</v>
      </c>
      <c r="Q1367" t="s">
        <v>4647</v>
      </c>
    </row>
    <row r="1368" spans="1:17">
      <c r="A1368" t="s">
        <v>3255</v>
      </c>
      <c r="B1368" t="s">
        <v>3256</v>
      </c>
      <c r="C1368" t="s">
        <v>4643</v>
      </c>
      <c r="D1368" t="s">
        <v>4644</v>
      </c>
      <c r="E1368" t="s">
        <v>4444</v>
      </c>
      <c r="F1368" t="s">
        <v>4445</v>
      </c>
      <c r="G1368" t="s">
        <v>4446</v>
      </c>
      <c r="H1368" t="s">
        <v>4447</v>
      </c>
      <c r="I1368" t="s">
        <v>4448</v>
      </c>
      <c r="J1368" t="s">
        <v>4449</v>
      </c>
      <c r="K1368" t="s">
        <v>4459</v>
      </c>
      <c r="L1368" t="s">
        <v>4460</v>
      </c>
      <c r="M1368" t="s">
        <v>4461</v>
      </c>
      <c r="N1368" t="s">
        <v>4462</v>
      </c>
      <c r="O1368" t="s">
        <v>4645</v>
      </c>
      <c r="P1368" t="s">
        <v>4646</v>
      </c>
      <c r="Q1368" t="s">
        <v>4647</v>
      </c>
    </row>
    <row r="1369" spans="1:17">
      <c r="A1369" t="s">
        <v>3257</v>
      </c>
      <c r="B1369" t="s">
        <v>3258</v>
      </c>
      <c r="C1369" t="s">
        <v>4643</v>
      </c>
      <c r="D1369" t="s">
        <v>4644</v>
      </c>
      <c r="E1369" t="s">
        <v>4444</v>
      </c>
      <c r="F1369" t="s">
        <v>4445</v>
      </c>
      <c r="G1369" t="s">
        <v>4446</v>
      </c>
      <c r="H1369" t="s">
        <v>4447</v>
      </c>
      <c r="I1369" t="s">
        <v>4448</v>
      </c>
      <c r="J1369" t="s">
        <v>4449</v>
      </c>
      <c r="K1369" t="s">
        <v>4459</v>
      </c>
      <c r="L1369" t="s">
        <v>4460</v>
      </c>
      <c r="M1369" t="s">
        <v>4461</v>
      </c>
      <c r="N1369" t="s">
        <v>4462</v>
      </c>
      <c r="O1369" t="s">
        <v>4645</v>
      </c>
      <c r="P1369" t="s">
        <v>4646</v>
      </c>
      <c r="Q1369" t="s">
        <v>4647</v>
      </c>
    </row>
    <row r="1370" spans="1:17">
      <c r="A1370" t="s">
        <v>3261</v>
      </c>
      <c r="B1370" t="s">
        <v>3262</v>
      </c>
      <c r="C1370" t="s">
        <v>4643</v>
      </c>
      <c r="D1370" t="s">
        <v>4644</v>
      </c>
      <c r="E1370" t="s">
        <v>4444</v>
      </c>
      <c r="F1370" t="s">
        <v>4445</v>
      </c>
      <c r="G1370" t="s">
        <v>4446</v>
      </c>
      <c r="H1370" t="s">
        <v>4447</v>
      </c>
      <c r="I1370" t="s">
        <v>4448</v>
      </c>
      <c r="J1370" t="s">
        <v>4449</v>
      </c>
      <c r="K1370" t="s">
        <v>4459</v>
      </c>
      <c r="L1370" t="s">
        <v>4460</v>
      </c>
      <c r="M1370" t="s">
        <v>4461</v>
      </c>
      <c r="N1370" t="s">
        <v>4462</v>
      </c>
      <c r="O1370" t="s">
        <v>4645</v>
      </c>
      <c r="P1370" t="s">
        <v>4646</v>
      </c>
      <c r="Q1370" t="s">
        <v>4647</v>
      </c>
    </row>
    <row r="1371" spans="1:17">
      <c r="A1371" t="s">
        <v>5254</v>
      </c>
      <c r="B1371" t="s">
        <v>3264</v>
      </c>
      <c r="C1371" t="s">
        <v>4984</v>
      </c>
      <c r="D1371" t="s">
        <v>5255</v>
      </c>
      <c r="E1371" t="s">
        <v>4444</v>
      </c>
      <c r="F1371" t="s">
        <v>4470</v>
      </c>
      <c r="G1371" t="s">
        <v>4471</v>
      </c>
      <c r="H1371" t="s">
        <v>4472</v>
      </c>
      <c r="I1371" t="s">
        <v>4473</v>
      </c>
      <c r="J1371" t="s">
        <v>4474</v>
      </c>
      <c r="K1371" t="s">
        <v>4475</v>
      </c>
      <c r="L1371" t="s">
        <v>4552</v>
      </c>
      <c r="M1371" t="s">
        <v>4930</v>
      </c>
      <c r="N1371" t="s">
        <v>4478</v>
      </c>
      <c r="O1371" t="s">
        <v>4930</v>
      </c>
      <c r="P1371" t="s">
        <v>4986</v>
      </c>
    </row>
    <row r="1372" spans="1:17">
      <c r="A1372" t="s">
        <v>5256</v>
      </c>
      <c r="B1372" t="s">
        <v>3266</v>
      </c>
      <c r="C1372" t="s">
        <v>4984</v>
      </c>
      <c r="D1372" t="s">
        <v>5255</v>
      </c>
      <c r="E1372" t="s">
        <v>4444</v>
      </c>
      <c r="F1372" t="s">
        <v>4470</v>
      </c>
      <c r="G1372" t="s">
        <v>4471</v>
      </c>
      <c r="H1372" t="s">
        <v>4472</v>
      </c>
      <c r="I1372" t="s">
        <v>4473</v>
      </c>
      <c r="J1372" t="s">
        <v>4474</v>
      </c>
      <c r="K1372" t="s">
        <v>4475</v>
      </c>
      <c r="L1372" t="s">
        <v>4552</v>
      </c>
      <c r="M1372" t="s">
        <v>4930</v>
      </c>
      <c r="N1372" t="s">
        <v>4478</v>
      </c>
      <c r="O1372" t="s">
        <v>4930</v>
      </c>
      <c r="P1372" t="s">
        <v>4986</v>
      </c>
    </row>
    <row r="1373" spans="1:17">
      <c r="A1373" t="s">
        <v>5257</v>
      </c>
      <c r="B1373" t="s">
        <v>3268</v>
      </c>
      <c r="C1373" t="s">
        <v>4984</v>
      </c>
      <c r="D1373" t="s">
        <v>5255</v>
      </c>
      <c r="E1373" t="s">
        <v>4444</v>
      </c>
      <c r="F1373" t="s">
        <v>4470</v>
      </c>
      <c r="G1373" t="s">
        <v>4471</v>
      </c>
      <c r="H1373" t="s">
        <v>4472</v>
      </c>
      <c r="I1373" t="s">
        <v>4473</v>
      </c>
      <c r="J1373" t="s">
        <v>4474</v>
      </c>
      <c r="K1373" t="s">
        <v>4475</v>
      </c>
      <c r="L1373" t="s">
        <v>4552</v>
      </c>
      <c r="M1373" t="s">
        <v>4930</v>
      </c>
      <c r="N1373" t="s">
        <v>4478</v>
      </c>
      <c r="O1373" t="s">
        <v>4930</v>
      </c>
      <c r="P1373" t="s">
        <v>4986</v>
      </c>
    </row>
    <row r="1374" spans="1:17">
      <c r="A1374" t="s">
        <v>5258</v>
      </c>
      <c r="B1374" t="s">
        <v>3270</v>
      </c>
      <c r="C1374" t="s">
        <v>4914</v>
      </c>
      <c r="D1374" t="s">
        <v>4915</v>
      </c>
      <c r="E1374" t="s">
        <v>4444</v>
      </c>
      <c r="F1374" t="s">
        <v>4470</v>
      </c>
      <c r="G1374" t="s">
        <v>4471</v>
      </c>
      <c r="H1374" t="s">
        <v>4472</v>
      </c>
      <c r="I1374" t="s">
        <v>4518</v>
      </c>
      <c r="J1374" t="s">
        <v>4519</v>
      </c>
      <c r="K1374" t="s">
        <v>4520</v>
      </c>
      <c r="L1374" t="s">
        <v>4557</v>
      </c>
      <c r="M1374" t="s">
        <v>4916</v>
      </c>
    </row>
    <row r="1375" spans="1:17">
      <c r="A1375" t="s">
        <v>5259</v>
      </c>
      <c r="B1375" t="s">
        <v>3272</v>
      </c>
      <c r="C1375" t="s">
        <v>4914</v>
      </c>
      <c r="D1375" t="s">
        <v>4915</v>
      </c>
      <c r="E1375" t="s">
        <v>4444</v>
      </c>
      <c r="F1375" t="s">
        <v>4470</v>
      </c>
      <c r="G1375" t="s">
        <v>4471</v>
      </c>
      <c r="H1375" t="s">
        <v>4472</v>
      </c>
      <c r="I1375" t="s">
        <v>4518</v>
      </c>
      <c r="J1375" t="s">
        <v>4519</v>
      </c>
      <c r="K1375" t="s">
        <v>4520</v>
      </c>
      <c r="L1375" t="s">
        <v>4557</v>
      </c>
      <c r="M1375" t="s">
        <v>4916</v>
      </c>
    </row>
    <row r="1376" spans="1:17">
      <c r="A1376" t="s">
        <v>5260</v>
      </c>
      <c r="B1376" t="s">
        <v>3274</v>
      </c>
      <c r="C1376" t="s">
        <v>4914</v>
      </c>
      <c r="D1376" t="s">
        <v>4915</v>
      </c>
      <c r="E1376" t="s">
        <v>4444</v>
      </c>
      <c r="F1376" t="s">
        <v>4470</v>
      </c>
      <c r="G1376" t="s">
        <v>4471</v>
      </c>
      <c r="H1376" t="s">
        <v>4472</v>
      </c>
      <c r="I1376" t="s">
        <v>4518</v>
      </c>
      <c r="J1376" t="s">
        <v>4519</v>
      </c>
      <c r="K1376" t="s">
        <v>4520</v>
      </c>
      <c r="L1376" t="s">
        <v>4557</v>
      </c>
      <c r="M1376" t="s">
        <v>4916</v>
      </c>
    </row>
    <row r="1377" spans="1:16">
      <c r="A1377" t="s">
        <v>5261</v>
      </c>
      <c r="B1377" t="s">
        <v>3276</v>
      </c>
      <c r="C1377" t="s">
        <v>4914</v>
      </c>
      <c r="D1377" t="s">
        <v>4915</v>
      </c>
      <c r="E1377" t="s">
        <v>4444</v>
      </c>
      <c r="F1377" t="s">
        <v>4470</v>
      </c>
      <c r="G1377" t="s">
        <v>4471</v>
      </c>
      <c r="H1377" t="s">
        <v>4472</v>
      </c>
      <c r="I1377" t="s">
        <v>4518</v>
      </c>
      <c r="J1377" t="s">
        <v>4519</v>
      </c>
      <c r="K1377" t="s">
        <v>4520</v>
      </c>
      <c r="L1377" t="s">
        <v>4557</v>
      </c>
      <c r="M1377" t="s">
        <v>4916</v>
      </c>
    </row>
    <row r="1378" spans="1:16">
      <c r="A1378" t="s">
        <v>5262</v>
      </c>
      <c r="B1378" t="s">
        <v>3278</v>
      </c>
      <c r="C1378" t="s">
        <v>4914</v>
      </c>
      <c r="D1378" t="s">
        <v>4915</v>
      </c>
      <c r="E1378" t="s">
        <v>4444</v>
      </c>
      <c r="F1378" t="s">
        <v>4470</v>
      </c>
      <c r="G1378" t="s">
        <v>4471</v>
      </c>
      <c r="H1378" t="s">
        <v>4472</v>
      </c>
      <c r="I1378" t="s">
        <v>4518</v>
      </c>
      <c r="J1378" t="s">
        <v>4519</v>
      </c>
      <c r="K1378" t="s">
        <v>4520</v>
      </c>
      <c r="L1378" t="s">
        <v>4557</v>
      </c>
      <c r="M1378" t="s">
        <v>4916</v>
      </c>
    </row>
    <row r="1379" spans="1:16">
      <c r="A1379" t="s">
        <v>5263</v>
      </c>
      <c r="B1379" t="s">
        <v>3280</v>
      </c>
      <c r="C1379" t="s">
        <v>4984</v>
      </c>
      <c r="D1379" t="s">
        <v>5264</v>
      </c>
      <c r="E1379" t="s">
        <v>4444</v>
      </c>
      <c r="F1379" t="s">
        <v>4470</v>
      </c>
      <c r="G1379" t="s">
        <v>4471</v>
      </c>
      <c r="H1379" t="s">
        <v>4472</v>
      </c>
      <c r="I1379" t="s">
        <v>4473</v>
      </c>
      <c r="J1379" t="s">
        <v>4474</v>
      </c>
      <c r="K1379" t="s">
        <v>4475</v>
      </c>
      <c r="L1379" t="s">
        <v>4552</v>
      </c>
      <c r="M1379" t="s">
        <v>4930</v>
      </c>
      <c r="N1379" t="s">
        <v>4478</v>
      </c>
      <c r="O1379" t="s">
        <v>4930</v>
      </c>
      <c r="P1379" t="s">
        <v>4986</v>
      </c>
    </row>
    <row r="1380" spans="1:16">
      <c r="A1380" t="s">
        <v>5265</v>
      </c>
      <c r="B1380" t="s">
        <v>3282</v>
      </c>
      <c r="C1380" t="s">
        <v>4984</v>
      </c>
      <c r="D1380" t="s">
        <v>5264</v>
      </c>
      <c r="E1380" t="s">
        <v>4444</v>
      </c>
      <c r="F1380" t="s">
        <v>4470</v>
      </c>
      <c r="G1380" t="s">
        <v>4471</v>
      </c>
      <c r="H1380" t="s">
        <v>4472</v>
      </c>
      <c r="I1380" t="s">
        <v>4473</v>
      </c>
      <c r="J1380" t="s">
        <v>4474</v>
      </c>
      <c r="K1380" t="s">
        <v>4475</v>
      </c>
      <c r="L1380" t="s">
        <v>4552</v>
      </c>
      <c r="M1380" t="s">
        <v>4930</v>
      </c>
      <c r="N1380" t="s">
        <v>4478</v>
      </c>
      <c r="O1380" t="s">
        <v>4930</v>
      </c>
      <c r="P1380" t="s">
        <v>4986</v>
      </c>
    </row>
    <row r="1381" spans="1:16">
      <c r="A1381" t="s">
        <v>5266</v>
      </c>
      <c r="B1381" t="s">
        <v>3284</v>
      </c>
      <c r="C1381" t="s">
        <v>4984</v>
      </c>
      <c r="D1381" t="s">
        <v>5264</v>
      </c>
      <c r="E1381" t="s">
        <v>4444</v>
      </c>
      <c r="F1381" t="s">
        <v>4470</v>
      </c>
      <c r="G1381" t="s">
        <v>4471</v>
      </c>
      <c r="H1381" t="s">
        <v>4472</v>
      </c>
      <c r="I1381" t="s">
        <v>4473</v>
      </c>
      <c r="J1381" t="s">
        <v>4474</v>
      </c>
      <c r="K1381" t="s">
        <v>4475</v>
      </c>
      <c r="L1381" t="s">
        <v>4552</v>
      </c>
      <c r="M1381" t="s">
        <v>4930</v>
      </c>
      <c r="N1381" t="s">
        <v>4478</v>
      </c>
      <c r="O1381" t="s">
        <v>4930</v>
      </c>
      <c r="P1381" t="s">
        <v>4986</v>
      </c>
    </row>
    <row r="1382" spans="1:16">
      <c r="A1382" t="s">
        <v>5267</v>
      </c>
      <c r="B1382" t="s">
        <v>3286</v>
      </c>
      <c r="C1382" t="s">
        <v>4984</v>
      </c>
      <c r="D1382" t="s">
        <v>5268</v>
      </c>
      <c r="E1382" t="s">
        <v>4444</v>
      </c>
      <c r="F1382" t="s">
        <v>4470</v>
      </c>
      <c r="G1382" t="s">
        <v>4471</v>
      </c>
      <c r="H1382" t="s">
        <v>4472</v>
      </c>
      <c r="I1382" t="s">
        <v>4473</v>
      </c>
      <c r="J1382" t="s">
        <v>4474</v>
      </c>
      <c r="K1382" t="s">
        <v>4475</v>
      </c>
      <c r="L1382" t="s">
        <v>4552</v>
      </c>
      <c r="M1382" t="s">
        <v>4930</v>
      </c>
      <c r="N1382" t="s">
        <v>4478</v>
      </c>
      <c r="O1382" t="s">
        <v>4930</v>
      </c>
      <c r="P1382" t="s">
        <v>4986</v>
      </c>
    </row>
    <row r="1383" spans="1:16">
      <c r="A1383" t="s">
        <v>5269</v>
      </c>
      <c r="B1383" t="s">
        <v>3288</v>
      </c>
      <c r="C1383" t="s">
        <v>4984</v>
      </c>
      <c r="D1383" t="s">
        <v>5268</v>
      </c>
      <c r="E1383" t="s">
        <v>4444</v>
      </c>
      <c r="F1383" t="s">
        <v>4470</v>
      </c>
      <c r="G1383" t="s">
        <v>4471</v>
      </c>
      <c r="H1383" t="s">
        <v>4472</v>
      </c>
      <c r="I1383" t="s">
        <v>4473</v>
      </c>
      <c r="J1383" t="s">
        <v>4474</v>
      </c>
      <c r="K1383" t="s">
        <v>4475</v>
      </c>
      <c r="L1383" t="s">
        <v>4552</v>
      </c>
      <c r="M1383" t="s">
        <v>4930</v>
      </c>
      <c r="N1383" t="s">
        <v>4478</v>
      </c>
      <c r="O1383" t="s">
        <v>4930</v>
      </c>
      <c r="P1383" t="s">
        <v>4986</v>
      </c>
    </row>
    <row r="1384" spans="1:16">
      <c r="A1384" t="s">
        <v>5270</v>
      </c>
      <c r="B1384" t="s">
        <v>3291</v>
      </c>
      <c r="C1384" t="s">
        <v>4984</v>
      </c>
      <c r="D1384" t="s">
        <v>5268</v>
      </c>
      <c r="E1384" t="s">
        <v>4444</v>
      </c>
      <c r="F1384" t="s">
        <v>4470</v>
      </c>
      <c r="G1384" t="s">
        <v>4471</v>
      </c>
      <c r="H1384" t="s">
        <v>4472</v>
      </c>
      <c r="I1384" t="s">
        <v>4473</v>
      </c>
      <c r="J1384" t="s">
        <v>4474</v>
      </c>
      <c r="K1384" t="s">
        <v>4475</v>
      </c>
      <c r="L1384" t="s">
        <v>4552</v>
      </c>
      <c r="M1384" t="s">
        <v>4930</v>
      </c>
      <c r="N1384" t="s">
        <v>4478</v>
      </c>
      <c r="O1384" t="s">
        <v>4930</v>
      </c>
      <c r="P1384" t="s">
        <v>4986</v>
      </c>
    </row>
    <row r="1385" spans="1:16">
      <c r="A1385" t="s">
        <v>5271</v>
      </c>
      <c r="B1385" t="s">
        <v>3293</v>
      </c>
      <c r="C1385" t="s">
        <v>4984</v>
      </c>
      <c r="D1385" t="s">
        <v>5268</v>
      </c>
      <c r="E1385" t="s">
        <v>4444</v>
      </c>
      <c r="F1385" t="s">
        <v>4470</v>
      </c>
      <c r="G1385" t="s">
        <v>4471</v>
      </c>
      <c r="H1385" t="s">
        <v>4472</v>
      </c>
      <c r="I1385" t="s">
        <v>4473</v>
      </c>
      <c r="J1385" t="s">
        <v>4474</v>
      </c>
      <c r="K1385" t="s">
        <v>4475</v>
      </c>
      <c r="L1385" t="s">
        <v>4552</v>
      </c>
      <c r="M1385" t="s">
        <v>4930</v>
      </c>
      <c r="N1385" t="s">
        <v>4478</v>
      </c>
      <c r="O1385" t="s">
        <v>4930</v>
      </c>
      <c r="P1385" t="s">
        <v>4986</v>
      </c>
    </row>
    <row r="1386" spans="1:16">
      <c r="A1386" t="s">
        <v>5272</v>
      </c>
      <c r="B1386" t="s">
        <v>3295</v>
      </c>
      <c r="C1386" t="s">
        <v>4550</v>
      </c>
      <c r="D1386" t="s">
        <v>4932</v>
      </c>
      <c r="E1386" t="s">
        <v>4444</v>
      </c>
      <c r="F1386" t="s">
        <v>4470</v>
      </c>
      <c r="G1386" t="s">
        <v>4471</v>
      </c>
      <c r="H1386" t="s">
        <v>4472</v>
      </c>
      <c r="I1386" t="s">
        <v>4473</v>
      </c>
      <c r="J1386" t="s">
        <v>4474</v>
      </c>
      <c r="K1386" t="s">
        <v>4475</v>
      </c>
      <c r="L1386" t="s">
        <v>4552</v>
      </c>
      <c r="M1386" t="s">
        <v>4553</v>
      </c>
      <c r="N1386" t="s">
        <v>4554</v>
      </c>
    </row>
    <row r="1387" spans="1:16">
      <c r="A1387" t="s">
        <v>5273</v>
      </c>
      <c r="B1387" t="s">
        <v>3297</v>
      </c>
      <c r="C1387" t="s">
        <v>4550</v>
      </c>
      <c r="D1387" t="s">
        <v>4932</v>
      </c>
      <c r="E1387" t="s">
        <v>4444</v>
      </c>
      <c r="F1387" t="s">
        <v>4470</v>
      </c>
      <c r="G1387" t="s">
        <v>4471</v>
      </c>
      <c r="H1387" t="s">
        <v>4472</v>
      </c>
      <c r="I1387" t="s">
        <v>4473</v>
      </c>
      <c r="J1387" t="s">
        <v>4474</v>
      </c>
      <c r="K1387" t="s">
        <v>4475</v>
      </c>
      <c r="L1387" t="s">
        <v>4552</v>
      </c>
      <c r="M1387" t="s">
        <v>4553</v>
      </c>
      <c r="N1387" t="s">
        <v>4554</v>
      </c>
    </row>
    <row r="1388" spans="1:16">
      <c r="A1388" t="s">
        <v>5274</v>
      </c>
      <c r="B1388" t="s">
        <v>3299</v>
      </c>
      <c r="C1388" t="s">
        <v>4550</v>
      </c>
      <c r="D1388" t="s">
        <v>4932</v>
      </c>
      <c r="E1388" t="s">
        <v>4444</v>
      </c>
      <c r="F1388" t="s">
        <v>4470</v>
      </c>
      <c r="G1388" t="s">
        <v>4471</v>
      </c>
      <c r="H1388" t="s">
        <v>4472</v>
      </c>
      <c r="I1388" t="s">
        <v>4473</v>
      </c>
      <c r="J1388" t="s">
        <v>4474</v>
      </c>
      <c r="K1388" t="s">
        <v>4475</v>
      </c>
      <c r="L1388" t="s">
        <v>4552</v>
      </c>
      <c r="M1388" t="s">
        <v>4553</v>
      </c>
      <c r="N1388" t="s">
        <v>4554</v>
      </c>
    </row>
    <row r="1389" spans="1:16">
      <c r="A1389" t="s">
        <v>5275</v>
      </c>
      <c r="B1389" t="s">
        <v>3301</v>
      </c>
      <c r="C1389" t="s">
        <v>4550</v>
      </c>
      <c r="D1389" t="s">
        <v>4932</v>
      </c>
      <c r="E1389" t="s">
        <v>4444</v>
      </c>
      <c r="F1389" t="s">
        <v>4470</v>
      </c>
      <c r="G1389" t="s">
        <v>4471</v>
      </c>
      <c r="H1389" t="s">
        <v>4472</v>
      </c>
      <c r="I1389" t="s">
        <v>4473</v>
      </c>
      <c r="J1389" t="s">
        <v>4474</v>
      </c>
      <c r="K1389" t="s">
        <v>4475</v>
      </c>
      <c r="L1389" t="s">
        <v>4552</v>
      </c>
      <c r="M1389" t="s">
        <v>4553</v>
      </c>
      <c r="N1389" t="s">
        <v>4554</v>
      </c>
    </row>
    <row r="1390" spans="1:16">
      <c r="A1390" t="s">
        <v>5276</v>
      </c>
      <c r="B1390" t="s">
        <v>3303</v>
      </c>
      <c r="C1390" t="s">
        <v>4550</v>
      </c>
      <c r="D1390" t="s">
        <v>4932</v>
      </c>
      <c r="E1390" t="s">
        <v>4444</v>
      </c>
      <c r="F1390" t="s">
        <v>4470</v>
      </c>
      <c r="G1390" t="s">
        <v>4471</v>
      </c>
      <c r="H1390" t="s">
        <v>4472</v>
      </c>
      <c r="I1390" t="s">
        <v>4473</v>
      </c>
      <c r="J1390" t="s">
        <v>4474</v>
      </c>
      <c r="K1390" t="s">
        <v>4475</v>
      </c>
      <c r="L1390" t="s">
        <v>4552</v>
      </c>
      <c r="M1390" t="s">
        <v>4553</v>
      </c>
      <c r="N1390" t="s">
        <v>4554</v>
      </c>
    </row>
    <row r="1391" spans="1:16">
      <c r="A1391" t="s">
        <v>5277</v>
      </c>
      <c r="B1391" t="s">
        <v>3305</v>
      </c>
      <c r="C1391" t="s">
        <v>5278</v>
      </c>
      <c r="D1391" t="s">
        <v>5102</v>
      </c>
      <c r="E1391" t="s">
        <v>4444</v>
      </c>
      <c r="F1391" t="s">
        <v>4650</v>
      </c>
      <c r="G1391" t="s">
        <v>5279</v>
      </c>
      <c r="H1391" t="s">
        <v>5280</v>
      </c>
    </row>
    <row r="1392" spans="1:16">
      <c r="A1392" t="s">
        <v>5281</v>
      </c>
      <c r="B1392" t="s">
        <v>3310</v>
      </c>
      <c r="C1392" t="s">
        <v>5278</v>
      </c>
      <c r="D1392" t="s">
        <v>5102</v>
      </c>
      <c r="E1392" t="s">
        <v>4444</v>
      </c>
      <c r="F1392" t="s">
        <v>4650</v>
      </c>
      <c r="G1392" t="s">
        <v>5279</v>
      </c>
      <c r="H1392" t="s">
        <v>5280</v>
      </c>
    </row>
    <row r="1393" spans="1:21">
      <c r="A1393" t="s">
        <v>5282</v>
      </c>
      <c r="B1393" t="s">
        <v>3313</v>
      </c>
      <c r="C1393" t="s">
        <v>5278</v>
      </c>
      <c r="D1393" t="s">
        <v>5102</v>
      </c>
      <c r="E1393" t="s">
        <v>4444</v>
      </c>
      <c r="F1393" t="s">
        <v>4650</v>
      </c>
      <c r="G1393" t="s">
        <v>5279</v>
      </c>
      <c r="H1393" t="s">
        <v>5280</v>
      </c>
    </row>
    <row r="1394" spans="1:21">
      <c r="A1394" t="s">
        <v>5283</v>
      </c>
      <c r="B1394" t="s">
        <v>3315</v>
      </c>
      <c r="C1394" t="s">
        <v>5278</v>
      </c>
      <c r="D1394" t="s">
        <v>5102</v>
      </c>
      <c r="E1394" t="s">
        <v>4444</v>
      </c>
      <c r="F1394" t="s">
        <v>4650</v>
      </c>
      <c r="G1394" t="s">
        <v>5279</v>
      </c>
      <c r="H1394" t="s">
        <v>5280</v>
      </c>
    </row>
    <row r="1395" spans="1:21">
      <c r="A1395" t="s">
        <v>3320</v>
      </c>
      <c r="B1395" t="s">
        <v>3321</v>
      </c>
      <c r="C1395" t="s">
        <v>4523</v>
      </c>
      <c r="D1395" t="s">
        <v>4524</v>
      </c>
      <c r="E1395" t="s">
        <v>4444</v>
      </c>
      <c r="F1395" t="s">
        <v>4445</v>
      </c>
      <c r="G1395" t="s">
        <v>4525</v>
      </c>
      <c r="H1395" t="s">
        <v>4526</v>
      </c>
      <c r="I1395" t="s">
        <v>4527</v>
      </c>
      <c r="J1395" t="s">
        <v>4528</v>
      </c>
      <c r="K1395" t="s">
        <v>4529</v>
      </c>
      <c r="L1395" t="s">
        <v>4530</v>
      </c>
      <c r="M1395" t="s">
        <v>4531</v>
      </c>
      <c r="N1395" t="s">
        <v>4532</v>
      </c>
      <c r="O1395" t="s">
        <v>4533</v>
      </c>
      <c r="P1395" t="s">
        <v>4534</v>
      </c>
      <c r="Q1395" t="s">
        <v>4535</v>
      </c>
      <c r="R1395" t="s">
        <v>4536</v>
      </c>
      <c r="S1395" t="s">
        <v>4523</v>
      </c>
      <c r="T1395" t="s">
        <v>4537</v>
      </c>
    </row>
    <row r="1396" spans="1:21">
      <c r="A1396" t="s">
        <v>3322</v>
      </c>
      <c r="B1396" t="s">
        <v>3323</v>
      </c>
      <c r="C1396" t="s">
        <v>4631</v>
      </c>
      <c r="D1396" t="s">
        <v>4632</v>
      </c>
      <c r="E1396" t="s">
        <v>4444</v>
      </c>
      <c r="F1396" t="s">
        <v>4445</v>
      </c>
      <c r="G1396" t="s">
        <v>4525</v>
      </c>
      <c r="H1396" t="s">
        <v>4614</v>
      </c>
      <c r="I1396" t="s">
        <v>4615</v>
      </c>
      <c r="J1396" t="s">
        <v>4633</v>
      </c>
      <c r="K1396" t="s">
        <v>4634</v>
      </c>
      <c r="L1396" t="s">
        <v>4635</v>
      </c>
      <c r="M1396" t="s">
        <v>4636</v>
      </c>
      <c r="N1396" t="s">
        <v>4637</v>
      </c>
    </row>
    <row r="1397" spans="1:21">
      <c r="A1397" t="s">
        <v>3324</v>
      </c>
      <c r="B1397" t="s">
        <v>3325</v>
      </c>
      <c r="C1397" t="s">
        <v>4631</v>
      </c>
      <c r="D1397" t="s">
        <v>4653</v>
      </c>
      <c r="E1397" t="s">
        <v>4444</v>
      </c>
      <c r="F1397" t="s">
        <v>4445</v>
      </c>
      <c r="G1397" t="s">
        <v>4525</v>
      </c>
      <c r="H1397" t="s">
        <v>4614</v>
      </c>
      <c r="I1397" t="s">
        <v>4615</v>
      </c>
      <c r="J1397" t="s">
        <v>4633</v>
      </c>
      <c r="K1397" t="s">
        <v>4634</v>
      </c>
      <c r="L1397" t="s">
        <v>4635</v>
      </c>
      <c r="M1397" t="s">
        <v>4636</v>
      </c>
      <c r="N1397" t="s">
        <v>4637</v>
      </c>
    </row>
    <row r="1398" spans="1:21">
      <c r="A1398" t="s">
        <v>3327</v>
      </c>
      <c r="B1398" t="s">
        <v>3328</v>
      </c>
      <c r="C1398" t="s">
        <v>4631</v>
      </c>
      <c r="D1398" t="s">
        <v>4653</v>
      </c>
      <c r="E1398" t="s">
        <v>4444</v>
      </c>
      <c r="F1398" t="s">
        <v>4445</v>
      </c>
      <c r="G1398" t="s">
        <v>4525</v>
      </c>
      <c r="H1398" t="s">
        <v>4614</v>
      </c>
      <c r="I1398" t="s">
        <v>4615</v>
      </c>
      <c r="J1398" t="s">
        <v>4633</v>
      </c>
      <c r="K1398" t="s">
        <v>4634</v>
      </c>
      <c r="L1398" t="s">
        <v>4635</v>
      </c>
      <c r="M1398" t="s">
        <v>4636</v>
      </c>
      <c r="N1398" t="s">
        <v>4637</v>
      </c>
    </row>
    <row r="1399" spans="1:21">
      <c r="A1399" t="s">
        <v>3329</v>
      </c>
      <c r="B1399" t="s">
        <v>3330</v>
      </c>
      <c r="C1399" t="s">
        <v>4589</v>
      </c>
      <c r="D1399" t="s">
        <v>4590</v>
      </c>
      <c r="E1399" t="s">
        <v>4444</v>
      </c>
      <c r="F1399" t="s">
        <v>4445</v>
      </c>
      <c r="G1399" t="s">
        <v>4446</v>
      </c>
      <c r="H1399" t="s">
        <v>4447</v>
      </c>
      <c r="I1399" t="s">
        <v>4448</v>
      </c>
      <c r="J1399" t="s">
        <v>4449</v>
      </c>
      <c r="K1399" t="s">
        <v>4459</v>
      </c>
      <c r="L1399" t="s">
        <v>4460</v>
      </c>
      <c r="M1399" t="s">
        <v>4501</v>
      </c>
      <c r="N1399" t="s">
        <v>4591</v>
      </c>
      <c r="O1399" t="s">
        <v>4592</v>
      </c>
      <c r="P1399" t="s">
        <v>4593</v>
      </c>
      <c r="Q1399" t="s">
        <v>4594</v>
      </c>
      <c r="R1399" t="s">
        <v>4595</v>
      </c>
    </row>
    <row r="1400" spans="1:21">
      <c r="A1400" t="s">
        <v>3331</v>
      </c>
      <c r="B1400" t="s">
        <v>3332</v>
      </c>
      <c r="C1400" t="s">
        <v>4499</v>
      </c>
      <c r="D1400" t="s">
        <v>4500</v>
      </c>
      <c r="E1400" t="s">
        <v>4444</v>
      </c>
      <c r="F1400" t="s">
        <v>4445</v>
      </c>
      <c r="G1400" t="s">
        <v>4446</v>
      </c>
      <c r="H1400" t="s">
        <v>4447</v>
      </c>
      <c r="I1400" t="s">
        <v>4448</v>
      </c>
      <c r="J1400" t="s">
        <v>4449</v>
      </c>
      <c r="K1400" t="s">
        <v>4459</v>
      </c>
      <c r="L1400" t="s">
        <v>4460</v>
      </c>
      <c r="M1400" t="s">
        <v>4501</v>
      </c>
      <c r="N1400" t="s">
        <v>4502</v>
      </c>
      <c r="O1400" t="s">
        <v>4503</v>
      </c>
      <c r="P1400" t="s">
        <v>4504</v>
      </c>
      <c r="Q1400" t="s">
        <v>4505</v>
      </c>
      <c r="R1400" t="s">
        <v>4506</v>
      </c>
      <c r="S1400" t="s">
        <v>4507</v>
      </c>
      <c r="T1400" t="s">
        <v>4499</v>
      </c>
      <c r="U1400" t="s">
        <v>4508</v>
      </c>
    </row>
    <row r="1401" spans="1:21">
      <c r="A1401" t="s">
        <v>3333</v>
      </c>
      <c r="B1401" t="s">
        <v>3334</v>
      </c>
      <c r="C1401" t="s">
        <v>4547</v>
      </c>
      <c r="D1401" t="s">
        <v>4548</v>
      </c>
      <c r="E1401" t="s">
        <v>4444</v>
      </c>
      <c r="F1401" t="s">
        <v>4445</v>
      </c>
      <c r="G1401" t="s">
        <v>4446</v>
      </c>
      <c r="H1401" t="s">
        <v>4447</v>
      </c>
      <c r="I1401" t="s">
        <v>4448</v>
      </c>
      <c r="J1401" t="s">
        <v>4449</v>
      </c>
      <c r="K1401" t="s">
        <v>4459</v>
      </c>
      <c r="L1401" t="s">
        <v>4460</v>
      </c>
      <c r="M1401" t="s">
        <v>4501</v>
      </c>
      <c r="N1401" t="s">
        <v>4502</v>
      </c>
      <c r="O1401" t="s">
        <v>4503</v>
      </c>
      <c r="P1401" t="s">
        <v>4504</v>
      </c>
      <c r="Q1401" t="s">
        <v>4505</v>
      </c>
      <c r="R1401" t="s">
        <v>4506</v>
      </c>
      <c r="S1401" t="s">
        <v>4507</v>
      </c>
      <c r="T1401" t="s">
        <v>4549</v>
      </c>
    </row>
    <row r="1402" spans="1:21">
      <c r="A1402" t="s">
        <v>3335</v>
      </c>
      <c r="B1402" t="s">
        <v>3336</v>
      </c>
      <c r="C1402" t="s">
        <v>4457</v>
      </c>
      <c r="D1402" t="s">
        <v>4458</v>
      </c>
      <c r="E1402" t="s">
        <v>4444</v>
      </c>
      <c r="F1402" t="s">
        <v>4445</v>
      </c>
      <c r="G1402" t="s">
        <v>4446</v>
      </c>
      <c r="H1402" t="s">
        <v>4447</v>
      </c>
      <c r="I1402" t="s">
        <v>4448</v>
      </c>
      <c r="J1402" t="s">
        <v>4449</v>
      </c>
      <c r="K1402" t="s">
        <v>4459</v>
      </c>
      <c r="L1402" t="s">
        <v>4460</v>
      </c>
      <c r="M1402" t="s">
        <v>4461</v>
      </c>
      <c r="N1402" t="s">
        <v>4462</v>
      </c>
      <c r="O1402" t="s">
        <v>4463</v>
      </c>
      <c r="P1402" t="s">
        <v>4464</v>
      </c>
      <c r="Q1402" t="s">
        <v>4465</v>
      </c>
      <c r="R1402" t="s">
        <v>4466</v>
      </c>
      <c r="S1402" t="s">
        <v>4467</v>
      </c>
    </row>
    <row r="1403" spans="1:21">
      <c r="A1403" t="s">
        <v>3337</v>
      </c>
      <c r="B1403" t="s">
        <v>3338</v>
      </c>
      <c r="C1403" t="s">
        <v>4589</v>
      </c>
      <c r="D1403" t="s">
        <v>4590</v>
      </c>
      <c r="E1403" t="s">
        <v>4444</v>
      </c>
      <c r="F1403" t="s">
        <v>4445</v>
      </c>
      <c r="G1403" t="s">
        <v>4446</v>
      </c>
      <c r="H1403" t="s">
        <v>4447</v>
      </c>
      <c r="I1403" t="s">
        <v>4448</v>
      </c>
      <c r="J1403" t="s">
        <v>4449</v>
      </c>
      <c r="K1403" t="s">
        <v>4459</v>
      </c>
      <c r="L1403" t="s">
        <v>4460</v>
      </c>
      <c r="M1403" t="s">
        <v>4501</v>
      </c>
      <c r="N1403" t="s">
        <v>4591</v>
      </c>
      <c r="O1403" t="s">
        <v>4592</v>
      </c>
      <c r="P1403" t="s">
        <v>4593</v>
      </c>
      <c r="Q1403" t="s">
        <v>4594</v>
      </c>
      <c r="R1403" t="s">
        <v>4595</v>
      </c>
    </row>
    <row r="1404" spans="1:21">
      <c r="A1404" t="s">
        <v>3339</v>
      </c>
      <c r="B1404" t="s">
        <v>3340</v>
      </c>
      <c r="C1404" t="s">
        <v>4499</v>
      </c>
      <c r="D1404" t="s">
        <v>4500</v>
      </c>
      <c r="E1404" t="s">
        <v>4444</v>
      </c>
      <c r="F1404" t="s">
        <v>4445</v>
      </c>
      <c r="G1404" t="s">
        <v>4446</v>
      </c>
      <c r="H1404" t="s">
        <v>4447</v>
      </c>
      <c r="I1404" t="s">
        <v>4448</v>
      </c>
      <c r="J1404" t="s">
        <v>4449</v>
      </c>
      <c r="K1404" t="s">
        <v>4459</v>
      </c>
      <c r="L1404" t="s">
        <v>4460</v>
      </c>
      <c r="M1404" t="s">
        <v>4501</v>
      </c>
      <c r="N1404" t="s">
        <v>4502</v>
      </c>
      <c r="O1404" t="s">
        <v>4503</v>
      </c>
      <c r="P1404" t="s">
        <v>4504</v>
      </c>
      <c r="Q1404" t="s">
        <v>4505</v>
      </c>
      <c r="R1404" t="s">
        <v>4506</v>
      </c>
      <c r="S1404" t="s">
        <v>4507</v>
      </c>
      <c r="T1404" t="s">
        <v>4499</v>
      </c>
      <c r="U1404" t="s">
        <v>4508</v>
      </c>
    </row>
    <row r="1405" spans="1:21">
      <c r="A1405" t="s">
        <v>3341</v>
      </c>
      <c r="B1405" t="s">
        <v>3342</v>
      </c>
      <c r="C1405" t="s">
        <v>4547</v>
      </c>
      <c r="D1405" t="s">
        <v>4548</v>
      </c>
      <c r="E1405" t="s">
        <v>4444</v>
      </c>
      <c r="F1405" t="s">
        <v>4445</v>
      </c>
      <c r="G1405" t="s">
        <v>4446</v>
      </c>
      <c r="H1405" t="s">
        <v>4447</v>
      </c>
      <c r="I1405" t="s">
        <v>4448</v>
      </c>
      <c r="J1405" t="s">
        <v>4449</v>
      </c>
      <c r="K1405" t="s">
        <v>4459</v>
      </c>
      <c r="L1405" t="s">
        <v>4460</v>
      </c>
      <c r="M1405" t="s">
        <v>4501</v>
      </c>
      <c r="N1405" t="s">
        <v>4502</v>
      </c>
      <c r="O1405" t="s">
        <v>4503</v>
      </c>
      <c r="P1405" t="s">
        <v>4504</v>
      </c>
      <c r="Q1405" t="s">
        <v>4505</v>
      </c>
      <c r="R1405" t="s">
        <v>4506</v>
      </c>
      <c r="S1405" t="s">
        <v>4507</v>
      </c>
      <c r="T1405" t="s">
        <v>4549</v>
      </c>
    </row>
    <row r="1406" spans="1:21">
      <c r="A1406" t="s">
        <v>3343</v>
      </c>
      <c r="B1406" t="s">
        <v>3344</v>
      </c>
      <c r="C1406" t="s">
        <v>4589</v>
      </c>
      <c r="D1406" t="s">
        <v>4590</v>
      </c>
      <c r="E1406" t="s">
        <v>4444</v>
      </c>
      <c r="F1406" t="s">
        <v>4445</v>
      </c>
      <c r="G1406" t="s">
        <v>4446</v>
      </c>
      <c r="H1406" t="s">
        <v>4447</v>
      </c>
      <c r="I1406" t="s">
        <v>4448</v>
      </c>
      <c r="J1406" t="s">
        <v>4449</v>
      </c>
      <c r="K1406" t="s">
        <v>4459</v>
      </c>
      <c r="L1406" t="s">
        <v>4460</v>
      </c>
      <c r="M1406" t="s">
        <v>4501</v>
      </c>
      <c r="N1406" t="s">
        <v>4591</v>
      </c>
      <c r="O1406" t="s">
        <v>4592</v>
      </c>
      <c r="P1406" t="s">
        <v>4593</v>
      </c>
      <c r="Q1406" t="s">
        <v>4594</v>
      </c>
      <c r="R1406" t="s">
        <v>4595</v>
      </c>
    </row>
    <row r="1407" spans="1:21">
      <c r="A1407" t="s">
        <v>3345</v>
      </c>
      <c r="B1407" t="s">
        <v>3346</v>
      </c>
      <c r="C1407" t="s">
        <v>4499</v>
      </c>
      <c r="D1407" t="s">
        <v>4500</v>
      </c>
      <c r="E1407" t="s">
        <v>4444</v>
      </c>
      <c r="F1407" t="s">
        <v>4445</v>
      </c>
      <c r="G1407" t="s">
        <v>4446</v>
      </c>
      <c r="H1407" t="s">
        <v>4447</v>
      </c>
      <c r="I1407" t="s">
        <v>4448</v>
      </c>
      <c r="J1407" t="s">
        <v>4449</v>
      </c>
      <c r="K1407" t="s">
        <v>4459</v>
      </c>
      <c r="L1407" t="s">
        <v>4460</v>
      </c>
      <c r="M1407" t="s">
        <v>4501</v>
      </c>
      <c r="N1407" t="s">
        <v>4502</v>
      </c>
      <c r="O1407" t="s">
        <v>4503</v>
      </c>
      <c r="P1407" t="s">
        <v>4504</v>
      </c>
      <c r="Q1407" t="s">
        <v>4505</v>
      </c>
      <c r="R1407" t="s">
        <v>4506</v>
      </c>
      <c r="S1407" t="s">
        <v>4507</v>
      </c>
      <c r="T1407" t="s">
        <v>4499</v>
      </c>
      <c r="U1407" t="s">
        <v>4508</v>
      </c>
    </row>
    <row r="1408" spans="1:21">
      <c r="A1408" t="s">
        <v>3347</v>
      </c>
      <c r="B1408" t="s">
        <v>3348</v>
      </c>
      <c r="C1408" t="s">
        <v>4547</v>
      </c>
      <c r="D1408" t="s">
        <v>4548</v>
      </c>
      <c r="E1408" t="s">
        <v>4444</v>
      </c>
      <c r="F1408" t="s">
        <v>4445</v>
      </c>
      <c r="G1408" t="s">
        <v>4446</v>
      </c>
      <c r="H1408" t="s">
        <v>4447</v>
      </c>
      <c r="I1408" t="s">
        <v>4448</v>
      </c>
      <c r="J1408" t="s">
        <v>4449</v>
      </c>
      <c r="K1408" t="s">
        <v>4459</v>
      </c>
      <c r="L1408" t="s">
        <v>4460</v>
      </c>
      <c r="M1408" t="s">
        <v>4501</v>
      </c>
      <c r="N1408" t="s">
        <v>4502</v>
      </c>
      <c r="O1408" t="s">
        <v>4503</v>
      </c>
      <c r="P1408" t="s">
        <v>4504</v>
      </c>
      <c r="Q1408" t="s">
        <v>4505</v>
      </c>
      <c r="R1408" t="s">
        <v>4506</v>
      </c>
      <c r="S1408" t="s">
        <v>4507</v>
      </c>
      <c r="T1408" t="s">
        <v>4549</v>
      </c>
    </row>
    <row r="1409" spans="1:23">
      <c r="A1409" t="s">
        <v>3349</v>
      </c>
      <c r="B1409" t="s">
        <v>3350</v>
      </c>
      <c r="C1409" t="s">
        <v>4457</v>
      </c>
      <c r="D1409" t="s">
        <v>4458</v>
      </c>
      <c r="E1409" t="s">
        <v>4444</v>
      </c>
      <c r="F1409" t="s">
        <v>4445</v>
      </c>
      <c r="G1409" t="s">
        <v>4446</v>
      </c>
      <c r="H1409" t="s">
        <v>4447</v>
      </c>
      <c r="I1409" t="s">
        <v>4448</v>
      </c>
      <c r="J1409" t="s">
        <v>4449</v>
      </c>
      <c r="K1409" t="s">
        <v>4459</v>
      </c>
      <c r="L1409" t="s">
        <v>4460</v>
      </c>
      <c r="M1409" t="s">
        <v>4461</v>
      </c>
      <c r="N1409" t="s">
        <v>4462</v>
      </c>
      <c r="O1409" t="s">
        <v>4463</v>
      </c>
      <c r="P1409" t="s">
        <v>4464</v>
      </c>
      <c r="Q1409" t="s">
        <v>4465</v>
      </c>
      <c r="R1409" t="s">
        <v>4466</v>
      </c>
      <c r="S1409" t="s">
        <v>4467</v>
      </c>
    </row>
    <row r="1410" spans="1:23">
      <c r="A1410" t="s">
        <v>3351</v>
      </c>
      <c r="B1410" t="s">
        <v>3352</v>
      </c>
      <c r="C1410" t="s">
        <v>4589</v>
      </c>
      <c r="D1410" t="s">
        <v>4590</v>
      </c>
      <c r="E1410" t="s">
        <v>4444</v>
      </c>
      <c r="F1410" t="s">
        <v>4445</v>
      </c>
      <c r="G1410" t="s">
        <v>4446</v>
      </c>
      <c r="H1410" t="s">
        <v>4447</v>
      </c>
      <c r="I1410" t="s">
        <v>4448</v>
      </c>
      <c r="J1410" t="s">
        <v>4449</v>
      </c>
      <c r="K1410" t="s">
        <v>4459</v>
      </c>
      <c r="L1410" t="s">
        <v>4460</v>
      </c>
      <c r="M1410" t="s">
        <v>4501</v>
      </c>
      <c r="N1410" t="s">
        <v>4591</v>
      </c>
      <c r="O1410" t="s">
        <v>4592</v>
      </c>
      <c r="P1410" t="s">
        <v>4593</v>
      </c>
      <c r="Q1410" t="s">
        <v>4594</v>
      </c>
      <c r="R1410" t="s">
        <v>4595</v>
      </c>
    </row>
    <row r="1411" spans="1:23">
      <c r="A1411" t="s">
        <v>3353</v>
      </c>
      <c r="B1411" t="s">
        <v>3354</v>
      </c>
      <c r="C1411" t="s">
        <v>4643</v>
      </c>
      <c r="D1411" t="s">
        <v>4644</v>
      </c>
      <c r="E1411" t="s">
        <v>4444</v>
      </c>
      <c r="F1411" t="s">
        <v>4445</v>
      </c>
      <c r="G1411" t="s">
        <v>4446</v>
      </c>
      <c r="H1411" t="s">
        <v>4447</v>
      </c>
      <c r="I1411" t="s">
        <v>4448</v>
      </c>
      <c r="J1411" t="s">
        <v>4449</v>
      </c>
      <c r="K1411" t="s">
        <v>4459</v>
      </c>
      <c r="L1411" t="s">
        <v>4460</v>
      </c>
      <c r="M1411" t="s">
        <v>4461</v>
      </c>
      <c r="N1411" t="s">
        <v>4462</v>
      </c>
      <c r="O1411" t="s">
        <v>4645</v>
      </c>
      <c r="P1411" t="s">
        <v>4646</v>
      </c>
      <c r="Q1411" t="s">
        <v>4647</v>
      </c>
    </row>
    <row r="1412" spans="1:23">
      <c r="A1412" t="s">
        <v>3355</v>
      </c>
      <c r="B1412" t="s">
        <v>3356</v>
      </c>
      <c r="C1412" t="s">
        <v>5284</v>
      </c>
      <c r="D1412" t="s">
        <v>5285</v>
      </c>
      <c r="E1412" t="s">
        <v>4444</v>
      </c>
      <c r="F1412" t="s">
        <v>4445</v>
      </c>
      <c r="G1412" t="s">
        <v>4446</v>
      </c>
      <c r="H1412" t="s">
        <v>4447</v>
      </c>
      <c r="I1412" t="s">
        <v>4448</v>
      </c>
      <c r="J1412" t="s">
        <v>4449</v>
      </c>
      <c r="K1412" t="s">
        <v>4459</v>
      </c>
      <c r="L1412" t="s">
        <v>4460</v>
      </c>
      <c r="M1412" t="s">
        <v>4501</v>
      </c>
      <c r="N1412" t="s">
        <v>4502</v>
      </c>
      <c r="O1412" t="s">
        <v>4503</v>
      </c>
      <c r="P1412" t="s">
        <v>4504</v>
      </c>
      <c r="Q1412" t="s">
        <v>5286</v>
      </c>
      <c r="R1412" t="s">
        <v>5287</v>
      </c>
      <c r="S1412" t="s">
        <v>5288</v>
      </c>
      <c r="T1412" t="s">
        <v>5284</v>
      </c>
      <c r="U1412" t="s">
        <v>5289</v>
      </c>
    </row>
    <row r="1413" spans="1:23">
      <c r="A1413" t="s">
        <v>3357</v>
      </c>
      <c r="B1413" t="s">
        <v>3358</v>
      </c>
      <c r="C1413" t="s">
        <v>4631</v>
      </c>
      <c r="D1413" t="s">
        <v>4653</v>
      </c>
      <c r="E1413" t="s">
        <v>4444</v>
      </c>
      <c r="F1413" t="s">
        <v>4445</v>
      </c>
      <c r="G1413" t="s">
        <v>4525</v>
      </c>
      <c r="H1413" t="s">
        <v>4614</v>
      </c>
      <c r="I1413" t="s">
        <v>4615</v>
      </c>
      <c r="J1413" t="s">
        <v>4633</v>
      </c>
      <c r="K1413" t="s">
        <v>4634</v>
      </c>
      <c r="L1413" t="s">
        <v>4635</v>
      </c>
      <c r="M1413" t="s">
        <v>4636</v>
      </c>
      <c r="N1413" t="s">
        <v>4637</v>
      </c>
    </row>
    <row r="1414" spans="1:23">
      <c r="A1414" t="s">
        <v>3359</v>
      </c>
      <c r="B1414" t="s">
        <v>3360</v>
      </c>
      <c r="C1414" t="s">
        <v>4499</v>
      </c>
      <c r="D1414" t="s">
        <v>4500</v>
      </c>
      <c r="E1414" t="s">
        <v>4444</v>
      </c>
      <c r="F1414" t="s">
        <v>4445</v>
      </c>
      <c r="G1414" t="s">
        <v>4446</v>
      </c>
      <c r="H1414" t="s">
        <v>4447</v>
      </c>
      <c r="I1414" t="s">
        <v>4448</v>
      </c>
      <c r="J1414" t="s">
        <v>4449</v>
      </c>
      <c r="K1414" t="s">
        <v>4459</v>
      </c>
      <c r="L1414" t="s">
        <v>4460</v>
      </c>
      <c r="M1414" t="s">
        <v>4501</v>
      </c>
      <c r="N1414" t="s">
        <v>4502</v>
      </c>
      <c r="O1414" t="s">
        <v>4503</v>
      </c>
      <c r="P1414" t="s">
        <v>4504</v>
      </c>
      <c r="Q1414" t="s">
        <v>4505</v>
      </c>
      <c r="R1414" t="s">
        <v>4506</v>
      </c>
      <c r="S1414" t="s">
        <v>4507</v>
      </c>
      <c r="T1414" t="s">
        <v>4499</v>
      </c>
      <c r="U1414" t="s">
        <v>4508</v>
      </c>
    </row>
    <row r="1415" spans="1:23">
      <c r="A1415" t="s">
        <v>3361</v>
      </c>
      <c r="B1415" t="s">
        <v>3362</v>
      </c>
      <c r="C1415" t="s">
        <v>5290</v>
      </c>
      <c r="D1415" t="s">
        <v>5291</v>
      </c>
      <c r="E1415" t="s">
        <v>4444</v>
      </c>
      <c r="F1415" t="s">
        <v>4445</v>
      </c>
      <c r="G1415" t="s">
        <v>4446</v>
      </c>
      <c r="H1415" t="s">
        <v>4447</v>
      </c>
      <c r="I1415" t="s">
        <v>4448</v>
      </c>
      <c r="J1415" t="s">
        <v>4449</v>
      </c>
      <c r="K1415" t="s">
        <v>4492</v>
      </c>
      <c r="L1415" t="s">
        <v>4493</v>
      </c>
      <c r="M1415" t="s">
        <v>4494</v>
      </c>
      <c r="N1415" t="s">
        <v>4567</v>
      </c>
      <c r="O1415" t="s">
        <v>4568</v>
      </c>
      <c r="P1415" t="s">
        <v>4569</v>
      </c>
      <c r="Q1415" t="s">
        <v>4570</v>
      </c>
      <c r="R1415" t="s">
        <v>4571</v>
      </c>
      <c r="S1415" t="s">
        <v>5292</v>
      </c>
      <c r="T1415" t="s">
        <v>5293</v>
      </c>
      <c r="U1415" t="s">
        <v>5294</v>
      </c>
      <c r="V1415" t="s">
        <v>5295</v>
      </c>
      <c r="W1415" t="s">
        <v>5296</v>
      </c>
    </row>
    <row r="1416" spans="1:23">
      <c r="A1416" t="s">
        <v>3363</v>
      </c>
      <c r="B1416" t="s">
        <v>3364</v>
      </c>
      <c r="C1416" t="s">
        <v>5290</v>
      </c>
      <c r="D1416" t="s">
        <v>5291</v>
      </c>
      <c r="E1416" t="s">
        <v>4444</v>
      </c>
      <c r="F1416" t="s">
        <v>4445</v>
      </c>
      <c r="G1416" t="s">
        <v>4446</v>
      </c>
      <c r="H1416" t="s">
        <v>4447</v>
      </c>
      <c r="I1416" t="s">
        <v>4448</v>
      </c>
      <c r="J1416" t="s">
        <v>4449</v>
      </c>
      <c r="K1416" t="s">
        <v>4492</v>
      </c>
      <c r="L1416" t="s">
        <v>4493</v>
      </c>
      <c r="M1416" t="s">
        <v>4494</v>
      </c>
      <c r="N1416" t="s">
        <v>4567</v>
      </c>
      <c r="O1416" t="s">
        <v>4568</v>
      </c>
      <c r="P1416" t="s">
        <v>4569</v>
      </c>
      <c r="Q1416" t="s">
        <v>4570</v>
      </c>
      <c r="R1416" t="s">
        <v>4571</v>
      </c>
      <c r="S1416" t="s">
        <v>5292</v>
      </c>
      <c r="T1416" t="s">
        <v>5293</v>
      </c>
      <c r="U1416" t="s">
        <v>5294</v>
      </c>
      <c r="V1416" t="s">
        <v>5295</v>
      </c>
      <c r="W1416" t="s">
        <v>5296</v>
      </c>
    </row>
    <row r="1417" spans="1:23">
      <c r="A1417" t="s">
        <v>3365</v>
      </c>
      <c r="B1417" t="s">
        <v>3366</v>
      </c>
      <c r="C1417" t="s">
        <v>4659</v>
      </c>
      <c r="D1417" t="s">
        <v>4660</v>
      </c>
      <c r="E1417" t="s">
        <v>4444</v>
      </c>
      <c r="F1417" t="s">
        <v>4445</v>
      </c>
      <c r="G1417" t="s">
        <v>4446</v>
      </c>
      <c r="H1417" t="s">
        <v>4447</v>
      </c>
      <c r="I1417" t="s">
        <v>4448</v>
      </c>
      <c r="J1417" t="s">
        <v>4449</v>
      </c>
      <c r="K1417" t="s">
        <v>4661</v>
      </c>
      <c r="L1417" t="s">
        <v>4662</v>
      </c>
      <c r="M1417" t="s">
        <v>4663</v>
      </c>
      <c r="N1417" t="s">
        <v>4664</v>
      </c>
      <c r="O1417" t="s">
        <v>4665</v>
      </c>
      <c r="P1417" t="s">
        <v>4666</v>
      </c>
      <c r="Q1417" t="s">
        <v>4667</v>
      </c>
      <c r="R1417" t="s">
        <v>4668</v>
      </c>
      <c r="S1417" t="s">
        <v>4669</v>
      </c>
      <c r="T1417" t="s">
        <v>4670</v>
      </c>
      <c r="U1417" t="s">
        <v>4671</v>
      </c>
    </row>
    <row r="1418" spans="1:23">
      <c r="A1418" t="s">
        <v>3367</v>
      </c>
      <c r="B1418" t="s">
        <v>3368</v>
      </c>
      <c r="C1418" t="s">
        <v>4523</v>
      </c>
      <c r="D1418" t="s">
        <v>4524</v>
      </c>
      <c r="E1418" t="s">
        <v>4444</v>
      </c>
      <c r="F1418" t="s">
        <v>4445</v>
      </c>
      <c r="G1418" t="s">
        <v>4525</v>
      </c>
      <c r="H1418" t="s">
        <v>4526</v>
      </c>
      <c r="I1418" t="s">
        <v>4527</v>
      </c>
      <c r="J1418" t="s">
        <v>4528</v>
      </c>
      <c r="K1418" t="s">
        <v>4529</v>
      </c>
      <c r="L1418" t="s">
        <v>4530</v>
      </c>
      <c r="M1418" t="s">
        <v>4531</v>
      </c>
      <c r="N1418" t="s">
        <v>4532</v>
      </c>
      <c r="O1418" t="s">
        <v>4533</v>
      </c>
      <c r="P1418" t="s">
        <v>4534</v>
      </c>
      <c r="Q1418" t="s">
        <v>4535</v>
      </c>
      <c r="R1418" t="s">
        <v>4536</v>
      </c>
      <c r="S1418" t="s">
        <v>4523</v>
      </c>
      <c r="T1418" t="s">
        <v>4537</v>
      </c>
    </row>
    <row r="1419" spans="1:23">
      <c r="A1419" t="s">
        <v>3369</v>
      </c>
      <c r="B1419" t="s">
        <v>3370</v>
      </c>
      <c r="C1419" t="s">
        <v>5297</v>
      </c>
      <c r="D1419" t="s">
        <v>5298</v>
      </c>
      <c r="E1419" t="s">
        <v>4444</v>
      </c>
      <c r="F1419" t="s">
        <v>4445</v>
      </c>
      <c r="G1419" t="s">
        <v>4840</v>
      </c>
      <c r="H1419" t="s">
        <v>4841</v>
      </c>
      <c r="I1419" t="s">
        <v>4842</v>
      </c>
      <c r="J1419" t="s">
        <v>4843</v>
      </c>
      <c r="K1419" t="s">
        <v>4844</v>
      </c>
      <c r="L1419" t="s">
        <v>5299</v>
      </c>
      <c r="M1419" t="s">
        <v>5300</v>
      </c>
      <c r="N1419" t="s">
        <v>5301</v>
      </c>
      <c r="O1419" t="s">
        <v>5302</v>
      </c>
      <c r="P1419" t="s">
        <v>5303</v>
      </c>
    </row>
    <row r="1420" spans="1:23">
      <c r="A1420" t="s">
        <v>3371</v>
      </c>
      <c r="B1420" t="s">
        <v>3372</v>
      </c>
      <c r="C1420" t="s">
        <v>4547</v>
      </c>
      <c r="D1420" t="s">
        <v>4548</v>
      </c>
      <c r="E1420" t="s">
        <v>4444</v>
      </c>
      <c r="F1420" t="s">
        <v>4445</v>
      </c>
      <c r="G1420" t="s">
        <v>4446</v>
      </c>
      <c r="H1420" t="s">
        <v>4447</v>
      </c>
      <c r="I1420" t="s">
        <v>4448</v>
      </c>
      <c r="J1420" t="s">
        <v>4449</v>
      </c>
      <c r="K1420" t="s">
        <v>4459</v>
      </c>
      <c r="L1420" t="s">
        <v>4460</v>
      </c>
      <c r="M1420" t="s">
        <v>4501</v>
      </c>
      <c r="N1420" t="s">
        <v>4502</v>
      </c>
      <c r="O1420" t="s">
        <v>4503</v>
      </c>
      <c r="P1420" t="s">
        <v>4504</v>
      </c>
      <c r="Q1420" t="s">
        <v>4505</v>
      </c>
      <c r="R1420" t="s">
        <v>4506</v>
      </c>
      <c r="S1420" t="s">
        <v>4507</v>
      </c>
      <c r="T1420" t="s">
        <v>4549</v>
      </c>
    </row>
    <row r="1421" spans="1:23">
      <c r="A1421" t="s">
        <v>3373</v>
      </c>
      <c r="B1421" t="s">
        <v>3374</v>
      </c>
      <c r="C1421" t="s">
        <v>4547</v>
      </c>
      <c r="D1421" t="s">
        <v>4548</v>
      </c>
      <c r="E1421" t="s">
        <v>4444</v>
      </c>
      <c r="F1421" t="s">
        <v>4445</v>
      </c>
      <c r="G1421" t="s">
        <v>4446</v>
      </c>
      <c r="H1421" t="s">
        <v>4447</v>
      </c>
      <c r="I1421" t="s">
        <v>4448</v>
      </c>
      <c r="J1421" t="s">
        <v>4449</v>
      </c>
      <c r="K1421" t="s">
        <v>4459</v>
      </c>
      <c r="L1421" t="s">
        <v>4460</v>
      </c>
      <c r="M1421" t="s">
        <v>4501</v>
      </c>
      <c r="N1421" t="s">
        <v>4502</v>
      </c>
      <c r="O1421" t="s">
        <v>4503</v>
      </c>
      <c r="P1421" t="s">
        <v>4504</v>
      </c>
      <c r="Q1421" t="s">
        <v>4505</v>
      </c>
      <c r="R1421" t="s">
        <v>4506</v>
      </c>
      <c r="S1421" t="s">
        <v>4507</v>
      </c>
      <c r="T1421" t="s">
        <v>4549</v>
      </c>
    </row>
    <row r="1422" spans="1:23">
      <c r="A1422" t="s">
        <v>3375</v>
      </c>
      <c r="B1422" t="s">
        <v>3376</v>
      </c>
      <c r="C1422" t="s">
        <v>4631</v>
      </c>
      <c r="D1422" t="s">
        <v>4632</v>
      </c>
      <c r="E1422" t="s">
        <v>4444</v>
      </c>
      <c r="F1422" t="s">
        <v>4445</v>
      </c>
      <c r="G1422" t="s">
        <v>4525</v>
      </c>
      <c r="H1422" t="s">
        <v>4614</v>
      </c>
      <c r="I1422" t="s">
        <v>4615</v>
      </c>
      <c r="J1422" t="s">
        <v>4633</v>
      </c>
      <c r="K1422" t="s">
        <v>4634</v>
      </c>
      <c r="L1422" t="s">
        <v>4635</v>
      </c>
      <c r="M1422" t="s">
        <v>4636</v>
      </c>
      <c r="N1422" t="s">
        <v>4637</v>
      </c>
    </row>
    <row r="1423" spans="1:23">
      <c r="A1423" t="s">
        <v>3377</v>
      </c>
      <c r="B1423" t="s">
        <v>3378</v>
      </c>
      <c r="C1423" t="s">
        <v>4631</v>
      </c>
      <c r="D1423" t="s">
        <v>4653</v>
      </c>
      <c r="E1423" t="s">
        <v>4444</v>
      </c>
      <c r="F1423" t="s">
        <v>4445</v>
      </c>
      <c r="G1423" t="s">
        <v>4525</v>
      </c>
      <c r="H1423" t="s">
        <v>4614</v>
      </c>
      <c r="I1423" t="s">
        <v>4615</v>
      </c>
      <c r="J1423" t="s">
        <v>4633</v>
      </c>
      <c r="K1423" t="s">
        <v>4634</v>
      </c>
      <c r="L1423" t="s">
        <v>4635</v>
      </c>
      <c r="M1423" t="s">
        <v>4636</v>
      </c>
      <c r="N1423" t="s">
        <v>4637</v>
      </c>
    </row>
    <row r="1424" spans="1:23">
      <c r="A1424" t="s">
        <v>3379</v>
      </c>
      <c r="B1424" t="s">
        <v>3380</v>
      </c>
      <c r="C1424" t="s">
        <v>4457</v>
      </c>
      <c r="D1424" t="s">
        <v>4458</v>
      </c>
      <c r="E1424" t="s">
        <v>4444</v>
      </c>
      <c r="F1424" t="s">
        <v>4445</v>
      </c>
      <c r="G1424" t="s">
        <v>4446</v>
      </c>
      <c r="H1424" t="s">
        <v>4447</v>
      </c>
      <c r="I1424" t="s">
        <v>4448</v>
      </c>
      <c r="J1424" t="s">
        <v>4449</v>
      </c>
      <c r="K1424" t="s">
        <v>4459</v>
      </c>
      <c r="L1424" t="s">
        <v>4460</v>
      </c>
      <c r="M1424" t="s">
        <v>4461</v>
      </c>
      <c r="N1424" t="s">
        <v>4462</v>
      </c>
      <c r="O1424" t="s">
        <v>4463</v>
      </c>
      <c r="P1424" t="s">
        <v>4464</v>
      </c>
      <c r="Q1424" t="s">
        <v>4465</v>
      </c>
      <c r="R1424" t="s">
        <v>4466</v>
      </c>
      <c r="S1424" t="s">
        <v>4467</v>
      </c>
    </row>
    <row r="1425" spans="1:21">
      <c r="A1425" t="s">
        <v>3381</v>
      </c>
      <c r="B1425" t="s">
        <v>3382</v>
      </c>
      <c r="C1425" t="s">
        <v>4442</v>
      </c>
      <c r="D1425" t="s">
        <v>4443</v>
      </c>
      <c r="E1425" t="s">
        <v>4444</v>
      </c>
      <c r="F1425" t="s">
        <v>4445</v>
      </c>
      <c r="G1425" t="s">
        <v>4446</v>
      </c>
      <c r="H1425" t="s">
        <v>4447</v>
      </c>
      <c r="I1425" t="s">
        <v>4448</v>
      </c>
      <c r="J1425" t="s">
        <v>4449</v>
      </c>
      <c r="K1425" t="s">
        <v>4450</v>
      </c>
      <c r="L1425" t="s">
        <v>4451</v>
      </c>
      <c r="M1425" t="s">
        <v>4452</v>
      </c>
      <c r="N1425" t="s">
        <v>4453</v>
      </c>
      <c r="O1425" t="s">
        <v>4454</v>
      </c>
      <c r="P1425" t="s">
        <v>4455</v>
      </c>
      <c r="Q1425" t="s">
        <v>4442</v>
      </c>
      <c r="R1425" t="s">
        <v>4456</v>
      </c>
    </row>
    <row r="1426" spans="1:21">
      <c r="A1426" t="s">
        <v>3383</v>
      </c>
      <c r="B1426" t="s">
        <v>3384</v>
      </c>
      <c r="C1426" t="s">
        <v>4490</v>
      </c>
      <c r="D1426" t="s">
        <v>4491</v>
      </c>
      <c r="E1426" t="s">
        <v>4444</v>
      </c>
      <c r="F1426" t="s">
        <v>4445</v>
      </c>
      <c r="G1426" t="s">
        <v>4446</v>
      </c>
      <c r="H1426" t="s">
        <v>4447</v>
      </c>
      <c r="I1426" t="s">
        <v>4448</v>
      </c>
      <c r="J1426" t="s">
        <v>4449</v>
      </c>
      <c r="K1426" t="s">
        <v>4492</v>
      </c>
      <c r="L1426" t="s">
        <v>4493</v>
      </c>
      <c r="M1426" t="s">
        <v>4494</v>
      </c>
      <c r="N1426" t="s">
        <v>4495</v>
      </c>
      <c r="O1426" t="s">
        <v>4496</v>
      </c>
      <c r="P1426" t="s">
        <v>4497</v>
      </c>
      <c r="Q1426" t="s">
        <v>4498</v>
      </c>
    </row>
    <row r="1427" spans="1:21">
      <c r="A1427" t="s">
        <v>3385</v>
      </c>
      <c r="B1427" t="s">
        <v>3386</v>
      </c>
      <c r="C1427" t="s">
        <v>4490</v>
      </c>
      <c r="D1427" t="s">
        <v>4491</v>
      </c>
      <c r="E1427" t="s">
        <v>4444</v>
      </c>
      <c r="F1427" t="s">
        <v>4445</v>
      </c>
      <c r="G1427" t="s">
        <v>4446</v>
      </c>
      <c r="H1427" t="s">
        <v>4447</v>
      </c>
      <c r="I1427" t="s">
        <v>4448</v>
      </c>
      <c r="J1427" t="s">
        <v>4449</v>
      </c>
      <c r="K1427" t="s">
        <v>4492</v>
      </c>
      <c r="L1427" t="s">
        <v>4493</v>
      </c>
      <c r="M1427" t="s">
        <v>4494</v>
      </c>
      <c r="N1427" t="s">
        <v>4495</v>
      </c>
      <c r="O1427" t="s">
        <v>4496</v>
      </c>
      <c r="P1427" t="s">
        <v>4497</v>
      </c>
      <c r="Q1427" t="s">
        <v>4498</v>
      </c>
    </row>
    <row r="1428" spans="1:21">
      <c r="A1428" t="s">
        <v>3387</v>
      </c>
      <c r="B1428" t="s">
        <v>3388</v>
      </c>
      <c r="C1428" t="s">
        <v>4468</v>
      </c>
      <c r="D1428" t="s">
        <v>5304</v>
      </c>
      <c r="E1428" t="s">
        <v>4444</v>
      </c>
      <c r="F1428" t="s">
        <v>4470</v>
      </c>
      <c r="G1428" t="s">
        <v>4471</v>
      </c>
      <c r="H1428" t="s">
        <v>4472</v>
      </c>
      <c r="I1428" t="s">
        <v>4473</v>
      </c>
      <c r="J1428" t="s">
        <v>4474</v>
      </c>
      <c r="K1428" t="s">
        <v>4475</v>
      </c>
      <c r="L1428" t="s">
        <v>4476</v>
      </c>
      <c r="M1428" t="s">
        <v>4477</v>
      </c>
      <c r="N1428" t="s">
        <v>4478</v>
      </c>
      <c r="O1428" t="s">
        <v>4477</v>
      </c>
      <c r="P1428" t="s">
        <v>4479</v>
      </c>
    </row>
    <row r="1429" spans="1:21">
      <c r="A1429" t="s">
        <v>3389</v>
      </c>
      <c r="B1429" t="s">
        <v>3390</v>
      </c>
      <c r="C1429" t="s">
        <v>4468</v>
      </c>
      <c r="D1429" t="s">
        <v>5304</v>
      </c>
      <c r="E1429" t="s">
        <v>4444</v>
      </c>
      <c r="F1429" t="s">
        <v>4470</v>
      </c>
      <c r="G1429" t="s">
        <v>4471</v>
      </c>
      <c r="H1429" t="s">
        <v>4472</v>
      </c>
      <c r="I1429" t="s">
        <v>4473</v>
      </c>
      <c r="J1429" t="s">
        <v>4474</v>
      </c>
      <c r="K1429" t="s">
        <v>4475</v>
      </c>
      <c r="L1429" t="s">
        <v>4476</v>
      </c>
      <c r="M1429" t="s">
        <v>4477</v>
      </c>
      <c r="N1429" t="s">
        <v>4478</v>
      </c>
      <c r="O1429" t="s">
        <v>4477</v>
      </c>
      <c r="P1429" t="s">
        <v>4479</v>
      </c>
    </row>
    <row r="1430" spans="1:21">
      <c r="A1430" t="s">
        <v>3391</v>
      </c>
      <c r="B1430" t="s">
        <v>3392</v>
      </c>
      <c r="C1430" t="s">
        <v>4468</v>
      </c>
      <c r="D1430" t="s">
        <v>5304</v>
      </c>
      <c r="E1430" t="s">
        <v>4444</v>
      </c>
      <c r="F1430" t="s">
        <v>4470</v>
      </c>
      <c r="G1430" t="s">
        <v>4471</v>
      </c>
      <c r="H1430" t="s">
        <v>4472</v>
      </c>
      <c r="I1430" t="s">
        <v>4473</v>
      </c>
      <c r="J1430" t="s">
        <v>4474</v>
      </c>
      <c r="K1430" t="s">
        <v>4475</v>
      </c>
      <c r="L1430" t="s">
        <v>4476</v>
      </c>
      <c r="M1430" t="s">
        <v>4477</v>
      </c>
      <c r="N1430" t="s">
        <v>4478</v>
      </c>
      <c r="O1430" t="s">
        <v>4477</v>
      </c>
      <c r="P1430" t="s">
        <v>4479</v>
      </c>
    </row>
    <row r="1431" spans="1:21">
      <c r="A1431" t="s">
        <v>3393</v>
      </c>
      <c r="B1431" t="s">
        <v>3394</v>
      </c>
      <c r="C1431" t="s">
        <v>4468</v>
      </c>
      <c r="D1431" t="s">
        <v>5304</v>
      </c>
      <c r="E1431" t="s">
        <v>4444</v>
      </c>
      <c r="F1431" t="s">
        <v>4470</v>
      </c>
      <c r="G1431" t="s">
        <v>4471</v>
      </c>
      <c r="H1431" t="s">
        <v>4472</v>
      </c>
      <c r="I1431" t="s">
        <v>4473</v>
      </c>
      <c r="J1431" t="s">
        <v>4474</v>
      </c>
      <c r="K1431" t="s">
        <v>4475</v>
      </c>
      <c r="L1431" t="s">
        <v>4476</v>
      </c>
      <c r="M1431" t="s">
        <v>4477</v>
      </c>
      <c r="N1431" t="s">
        <v>4478</v>
      </c>
      <c r="O1431" t="s">
        <v>4477</v>
      </c>
      <c r="P1431" t="s">
        <v>4479</v>
      </c>
    </row>
    <row r="1432" spans="1:21">
      <c r="A1432" t="s">
        <v>3395</v>
      </c>
      <c r="B1432" t="s">
        <v>3396</v>
      </c>
      <c r="C1432" t="s">
        <v>5305</v>
      </c>
      <c r="D1432" t="s">
        <v>5306</v>
      </c>
      <c r="E1432" t="s">
        <v>4444</v>
      </c>
      <c r="F1432" t="s">
        <v>4445</v>
      </c>
      <c r="G1432" t="s">
        <v>4525</v>
      </c>
      <c r="H1432" t="s">
        <v>4526</v>
      </c>
      <c r="I1432" t="s">
        <v>4527</v>
      </c>
      <c r="J1432" t="s">
        <v>4528</v>
      </c>
      <c r="K1432" t="s">
        <v>4529</v>
      </c>
      <c r="L1432" t="s">
        <v>4530</v>
      </c>
      <c r="M1432" t="s">
        <v>4531</v>
      </c>
      <c r="N1432" t="s">
        <v>4532</v>
      </c>
      <c r="O1432" t="s">
        <v>4694</v>
      </c>
      <c r="P1432" t="s">
        <v>4695</v>
      </c>
      <c r="Q1432" t="s">
        <v>4696</v>
      </c>
      <c r="R1432" t="s">
        <v>4697</v>
      </c>
      <c r="S1432" t="s">
        <v>5307</v>
      </c>
      <c r="T1432" t="s">
        <v>5305</v>
      </c>
      <c r="U1432" t="s">
        <v>5308</v>
      </c>
    </row>
    <row r="1433" spans="1:21">
      <c r="A1433" t="s">
        <v>3397</v>
      </c>
      <c r="B1433" t="s">
        <v>3398</v>
      </c>
      <c r="C1433" t="s">
        <v>4442</v>
      </c>
      <c r="D1433" t="s">
        <v>4672</v>
      </c>
      <c r="E1433" t="s">
        <v>4444</v>
      </c>
      <c r="F1433" t="s">
        <v>4445</v>
      </c>
      <c r="G1433" t="s">
        <v>4446</v>
      </c>
      <c r="H1433" t="s">
        <v>4447</v>
      </c>
      <c r="I1433" t="s">
        <v>4448</v>
      </c>
      <c r="J1433" t="s">
        <v>4449</v>
      </c>
      <c r="K1433" t="s">
        <v>4450</v>
      </c>
      <c r="L1433" t="s">
        <v>4451</v>
      </c>
      <c r="M1433" t="s">
        <v>4452</v>
      </c>
      <c r="N1433" t="s">
        <v>4453</v>
      </c>
      <c r="O1433" t="s">
        <v>4454</v>
      </c>
      <c r="P1433" t="s">
        <v>4455</v>
      </c>
      <c r="Q1433" t="s">
        <v>4442</v>
      </c>
      <c r="R1433" t="s">
        <v>4673</v>
      </c>
    </row>
    <row r="1434" spans="1:21">
      <c r="A1434" t="s">
        <v>3399</v>
      </c>
      <c r="B1434" t="s">
        <v>3400</v>
      </c>
      <c r="C1434" t="s">
        <v>4457</v>
      </c>
      <c r="D1434" t="s">
        <v>4458</v>
      </c>
      <c r="E1434" t="s">
        <v>4444</v>
      </c>
      <c r="F1434" t="s">
        <v>4445</v>
      </c>
      <c r="G1434" t="s">
        <v>4446</v>
      </c>
      <c r="H1434" t="s">
        <v>4447</v>
      </c>
      <c r="I1434" t="s">
        <v>4448</v>
      </c>
      <c r="J1434" t="s">
        <v>4449</v>
      </c>
      <c r="K1434" t="s">
        <v>4459</v>
      </c>
      <c r="L1434" t="s">
        <v>4460</v>
      </c>
      <c r="M1434" t="s">
        <v>4461</v>
      </c>
      <c r="N1434" t="s">
        <v>4462</v>
      </c>
      <c r="O1434" t="s">
        <v>4463</v>
      </c>
      <c r="P1434" t="s">
        <v>4464</v>
      </c>
      <c r="Q1434" t="s">
        <v>4465</v>
      </c>
      <c r="R1434" t="s">
        <v>4466</v>
      </c>
      <c r="S1434" t="s">
        <v>4467</v>
      </c>
    </row>
    <row r="1435" spans="1:21">
      <c r="A1435" t="s">
        <v>3401</v>
      </c>
      <c r="B1435" t="s">
        <v>3402</v>
      </c>
      <c r="C1435" t="s">
        <v>5191</v>
      </c>
      <c r="D1435" t="s">
        <v>5195</v>
      </c>
      <c r="E1435" t="s">
        <v>4444</v>
      </c>
      <c r="F1435" t="s">
        <v>4470</v>
      </c>
      <c r="G1435" t="s">
        <v>4471</v>
      </c>
      <c r="H1435" t="s">
        <v>4472</v>
      </c>
      <c r="I1435" t="s">
        <v>4473</v>
      </c>
      <c r="J1435" t="s">
        <v>4485</v>
      </c>
      <c r="K1435" t="s">
        <v>4486</v>
      </c>
      <c r="L1435" t="s">
        <v>4487</v>
      </c>
      <c r="M1435" t="s">
        <v>5193</v>
      </c>
      <c r="N1435" t="s">
        <v>4478</v>
      </c>
      <c r="O1435" t="s">
        <v>5193</v>
      </c>
      <c r="P1435" t="s">
        <v>5194</v>
      </c>
    </row>
    <row r="1436" spans="1:21">
      <c r="A1436" t="s">
        <v>3403</v>
      </c>
      <c r="B1436" t="s">
        <v>3404</v>
      </c>
      <c r="C1436" t="s">
        <v>5309</v>
      </c>
      <c r="D1436" t="s">
        <v>5310</v>
      </c>
      <c r="E1436" t="s">
        <v>4444</v>
      </c>
      <c r="F1436" t="s">
        <v>4470</v>
      </c>
      <c r="G1436" t="s">
        <v>4471</v>
      </c>
      <c r="H1436" t="s">
        <v>4472</v>
      </c>
      <c r="I1436" t="s">
        <v>4473</v>
      </c>
      <c r="J1436" t="s">
        <v>4721</v>
      </c>
      <c r="K1436" t="s">
        <v>4722</v>
      </c>
      <c r="L1436" t="s">
        <v>4723</v>
      </c>
      <c r="M1436" t="s">
        <v>4724</v>
      </c>
      <c r="N1436" t="s">
        <v>5311</v>
      </c>
      <c r="O1436" t="s">
        <v>5312</v>
      </c>
    </row>
    <row r="1437" spans="1:21">
      <c r="A1437" t="s">
        <v>3405</v>
      </c>
      <c r="B1437" t="s">
        <v>3406</v>
      </c>
      <c r="C1437" t="s">
        <v>5309</v>
      </c>
      <c r="D1437" t="s">
        <v>5310</v>
      </c>
      <c r="E1437" t="s">
        <v>4444</v>
      </c>
      <c r="F1437" t="s">
        <v>4470</v>
      </c>
      <c r="G1437" t="s">
        <v>4471</v>
      </c>
      <c r="H1437" t="s">
        <v>4472</v>
      </c>
      <c r="I1437" t="s">
        <v>4473</v>
      </c>
      <c r="J1437" t="s">
        <v>4721</v>
      </c>
      <c r="K1437" t="s">
        <v>4722</v>
      </c>
      <c r="L1437" t="s">
        <v>4723</v>
      </c>
      <c r="M1437" t="s">
        <v>4724</v>
      </c>
      <c r="N1437" t="s">
        <v>5311</v>
      </c>
      <c r="O1437" t="s">
        <v>5312</v>
      </c>
    </row>
    <row r="1438" spans="1:21">
      <c r="A1438" t="s">
        <v>3407</v>
      </c>
      <c r="B1438" t="s">
        <v>3408</v>
      </c>
      <c r="C1438" t="s">
        <v>5309</v>
      </c>
      <c r="D1438" t="s">
        <v>5310</v>
      </c>
      <c r="E1438" t="s">
        <v>4444</v>
      </c>
      <c r="F1438" t="s">
        <v>4470</v>
      </c>
      <c r="G1438" t="s">
        <v>4471</v>
      </c>
      <c r="H1438" t="s">
        <v>4472</v>
      </c>
      <c r="I1438" t="s">
        <v>4473</v>
      </c>
      <c r="J1438" t="s">
        <v>4721</v>
      </c>
      <c r="K1438" t="s">
        <v>4722</v>
      </c>
      <c r="L1438" t="s">
        <v>4723</v>
      </c>
      <c r="M1438" t="s">
        <v>4724</v>
      </c>
      <c r="N1438" t="s">
        <v>5311</v>
      </c>
      <c r="O1438" t="s">
        <v>5312</v>
      </c>
    </row>
    <row r="1439" spans="1:21">
      <c r="A1439" t="s">
        <v>3409</v>
      </c>
      <c r="B1439" t="s">
        <v>3410</v>
      </c>
      <c r="C1439" t="s">
        <v>5309</v>
      </c>
      <c r="D1439" t="s">
        <v>5310</v>
      </c>
      <c r="E1439" t="s">
        <v>4444</v>
      </c>
      <c r="F1439" t="s">
        <v>4470</v>
      </c>
      <c r="G1439" t="s">
        <v>4471</v>
      </c>
      <c r="H1439" t="s">
        <v>4472</v>
      </c>
      <c r="I1439" t="s">
        <v>4473</v>
      </c>
      <c r="J1439" t="s">
        <v>4721</v>
      </c>
      <c r="K1439" t="s">
        <v>4722</v>
      </c>
      <c r="L1439" t="s">
        <v>4723</v>
      </c>
      <c r="M1439" t="s">
        <v>4724</v>
      </c>
      <c r="N1439" t="s">
        <v>5311</v>
      </c>
      <c r="O1439" t="s">
        <v>5312</v>
      </c>
    </row>
    <row r="1440" spans="1:21">
      <c r="A1440" t="s">
        <v>3411</v>
      </c>
      <c r="B1440" t="s">
        <v>3412</v>
      </c>
      <c r="C1440" t="s">
        <v>5309</v>
      </c>
      <c r="D1440" t="s">
        <v>5310</v>
      </c>
      <c r="E1440" t="s">
        <v>4444</v>
      </c>
      <c r="F1440" t="s">
        <v>4470</v>
      </c>
      <c r="G1440" t="s">
        <v>4471</v>
      </c>
      <c r="H1440" t="s">
        <v>4472</v>
      </c>
      <c r="I1440" t="s">
        <v>4473</v>
      </c>
      <c r="J1440" t="s">
        <v>4721</v>
      </c>
      <c r="K1440" t="s">
        <v>4722</v>
      </c>
      <c r="L1440" t="s">
        <v>4723</v>
      </c>
      <c r="M1440" t="s">
        <v>4724</v>
      </c>
      <c r="N1440" t="s">
        <v>5311</v>
      </c>
      <c r="O1440" t="s">
        <v>5312</v>
      </c>
    </row>
    <row r="1441" spans="1:21">
      <c r="A1441" t="s">
        <v>3413</v>
      </c>
      <c r="B1441" t="s">
        <v>3414</v>
      </c>
      <c r="C1441" t="s">
        <v>4442</v>
      </c>
      <c r="D1441" t="s">
        <v>4443</v>
      </c>
      <c r="E1441" t="s">
        <v>4444</v>
      </c>
      <c r="F1441" t="s">
        <v>4445</v>
      </c>
      <c r="G1441" t="s">
        <v>4446</v>
      </c>
      <c r="H1441" t="s">
        <v>4447</v>
      </c>
      <c r="I1441" t="s">
        <v>4448</v>
      </c>
      <c r="J1441" t="s">
        <v>4449</v>
      </c>
      <c r="K1441" t="s">
        <v>4450</v>
      </c>
      <c r="L1441" t="s">
        <v>4451</v>
      </c>
      <c r="M1441" t="s">
        <v>4452</v>
      </c>
      <c r="N1441" t="s">
        <v>4453</v>
      </c>
      <c r="O1441" t="s">
        <v>4454</v>
      </c>
      <c r="P1441" t="s">
        <v>4455</v>
      </c>
      <c r="Q1441" t="s">
        <v>4442</v>
      </c>
      <c r="R1441" t="s">
        <v>4456</v>
      </c>
    </row>
    <row r="1442" spans="1:21">
      <c r="A1442" t="s">
        <v>3415</v>
      </c>
      <c r="B1442" t="s">
        <v>3416</v>
      </c>
      <c r="C1442" t="s">
        <v>4442</v>
      </c>
      <c r="D1442" t="s">
        <v>4443</v>
      </c>
      <c r="E1442" t="s">
        <v>4444</v>
      </c>
      <c r="F1442" t="s">
        <v>4445</v>
      </c>
      <c r="G1442" t="s">
        <v>4446</v>
      </c>
      <c r="H1442" t="s">
        <v>4447</v>
      </c>
      <c r="I1442" t="s">
        <v>4448</v>
      </c>
      <c r="J1442" t="s">
        <v>4449</v>
      </c>
      <c r="K1442" t="s">
        <v>4450</v>
      </c>
      <c r="L1442" t="s">
        <v>4451</v>
      </c>
      <c r="M1442" t="s">
        <v>4452</v>
      </c>
      <c r="N1442" t="s">
        <v>4453</v>
      </c>
      <c r="O1442" t="s">
        <v>4454</v>
      </c>
      <c r="P1442" t="s">
        <v>4455</v>
      </c>
      <c r="Q1442" t="s">
        <v>4442</v>
      </c>
      <c r="R1442" t="s">
        <v>4456</v>
      </c>
    </row>
    <row r="1443" spans="1:21">
      <c r="A1443" t="s">
        <v>3418</v>
      </c>
      <c r="B1443" t="s">
        <v>3419</v>
      </c>
      <c r="C1443" t="s">
        <v>4589</v>
      </c>
      <c r="D1443" t="s">
        <v>4590</v>
      </c>
      <c r="E1443" t="s">
        <v>4444</v>
      </c>
      <c r="F1443" t="s">
        <v>4445</v>
      </c>
      <c r="G1443" t="s">
        <v>4446</v>
      </c>
      <c r="H1443" t="s">
        <v>4447</v>
      </c>
      <c r="I1443" t="s">
        <v>4448</v>
      </c>
      <c r="J1443" t="s">
        <v>4449</v>
      </c>
      <c r="K1443" t="s">
        <v>4459</v>
      </c>
      <c r="L1443" t="s">
        <v>4460</v>
      </c>
      <c r="M1443" t="s">
        <v>4501</v>
      </c>
      <c r="N1443" t="s">
        <v>4591</v>
      </c>
      <c r="O1443" t="s">
        <v>4592</v>
      </c>
      <c r="P1443" t="s">
        <v>4593</v>
      </c>
      <c r="Q1443" t="s">
        <v>4594</v>
      </c>
      <c r="R1443" t="s">
        <v>4595</v>
      </c>
    </row>
    <row r="1444" spans="1:21">
      <c r="A1444" t="s">
        <v>3420</v>
      </c>
      <c r="B1444" t="s">
        <v>3421</v>
      </c>
      <c r="C1444" t="s">
        <v>4499</v>
      </c>
      <c r="D1444" t="s">
        <v>4500</v>
      </c>
      <c r="E1444" t="s">
        <v>4444</v>
      </c>
      <c r="F1444" t="s">
        <v>4445</v>
      </c>
      <c r="G1444" t="s">
        <v>4446</v>
      </c>
      <c r="H1444" t="s">
        <v>4447</v>
      </c>
      <c r="I1444" t="s">
        <v>4448</v>
      </c>
      <c r="J1444" t="s">
        <v>4449</v>
      </c>
      <c r="K1444" t="s">
        <v>4459</v>
      </c>
      <c r="L1444" t="s">
        <v>4460</v>
      </c>
      <c r="M1444" t="s">
        <v>4501</v>
      </c>
      <c r="N1444" t="s">
        <v>4502</v>
      </c>
      <c r="O1444" t="s">
        <v>4503</v>
      </c>
      <c r="P1444" t="s">
        <v>4504</v>
      </c>
      <c r="Q1444" t="s">
        <v>4505</v>
      </c>
      <c r="R1444" t="s">
        <v>4506</v>
      </c>
      <c r="S1444" t="s">
        <v>4507</v>
      </c>
      <c r="T1444" t="s">
        <v>4499</v>
      </c>
      <c r="U1444" t="s">
        <v>4508</v>
      </c>
    </row>
    <row r="1445" spans="1:21">
      <c r="A1445" t="s">
        <v>3422</v>
      </c>
      <c r="B1445" t="s">
        <v>3423</v>
      </c>
      <c r="C1445" t="s">
        <v>5305</v>
      </c>
      <c r="D1445" t="s">
        <v>5306</v>
      </c>
      <c r="E1445" t="s">
        <v>4444</v>
      </c>
      <c r="F1445" t="s">
        <v>4445</v>
      </c>
      <c r="G1445" t="s">
        <v>4525</v>
      </c>
      <c r="H1445" t="s">
        <v>4526</v>
      </c>
      <c r="I1445" t="s">
        <v>4527</v>
      </c>
      <c r="J1445" t="s">
        <v>4528</v>
      </c>
      <c r="K1445" t="s">
        <v>4529</v>
      </c>
      <c r="L1445" t="s">
        <v>4530</v>
      </c>
      <c r="M1445" t="s">
        <v>4531</v>
      </c>
      <c r="N1445" t="s">
        <v>4532</v>
      </c>
      <c r="O1445" t="s">
        <v>4694</v>
      </c>
      <c r="P1445" t="s">
        <v>4695</v>
      </c>
      <c r="Q1445" t="s">
        <v>4696</v>
      </c>
      <c r="R1445" t="s">
        <v>4697</v>
      </c>
      <c r="S1445" t="s">
        <v>5307</v>
      </c>
      <c r="T1445" t="s">
        <v>5305</v>
      </c>
      <c r="U1445" t="s">
        <v>5308</v>
      </c>
    </row>
    <row r="1446" spans="1:21">
      <c r="A1446" t="s">
        <v>3424</v>
      </c>
      <c r="B1446" t="s">
        <v>3425</v>
      </c>
      <c r="C1446" t="s">
        <v>5305</v>
      </c>
      <c r="D1446" t="s">
        <v>5306</v>
      </c>
      <c r="E1446" t="s">
        <v>4444</v>
      </c>
      <c r="F1446" t="s">
        <v>4445</v>
      </c>
      <c r="G1446" t="s">
        <v>4525</v>
      </c>
      <c r="H1446" t="s">
        <v>4526</v>
      </c>
      <c r="I1446" t="s">
        <v>4527</v>
      </c>
      <c r="J1446" t="s">
        <v>4528</v>
      </c>
      <c r="K1446" t="s">
        <v>4529</v>
      </c>
      <c r="L1446" t="s">
        <v>4530</v>
      </c>
      <c r="M1446" t="s">
        <v>4531</v>
      </c>
      <c r="N1446" t="s">
        <v>4532</v>
      </c>
      <c r="O1446" t="s">
        <v>4694</v>
      </c>
      <c r="P1446" t="s">
        <v>4695</v>
      </c>
      <c r="Q1446" t="s">
        <v>4696</v>
      </c>
      <c r="R1446" t="s">
        <v>4697</v>
      </c>
      <c r="S1446" t="s">
        <v>5307</v>
      </c>
      <c r="T1446" t="s">
        <v>5305</v>
      </c>
      <c r="U1446" t="s">
        <v>5308</v>
      </c>
    </row>
    <row r="1447" spans="1:21">
      <c r="A1447" t="s">
        <v>3426</v>
      </c>
      <c r="B1447" t="s">
        <v>3427</v>
      </c>
      <c r="C1447" t="s">
        <v>5305</v>
      </c>
      <c r="D1447" t="s">
        <v>5306</v>
      </c>
      <c r="E1447" t="s">
        <v>4444</v>
      </c>
      <c r="F1447" t="s">
        <v>4445</v>
      </c>
      <c r="G1447" t="s">
        <v>4525</v>
      </c>
      <c r="H1447" t="s">
        <v>4526</v>
      </c>
      <c r="I1447" t="s">
        <v>4527</v>
      </c>
      <c r="J1447" t="s">
        <v>4528</v>
      </c>
      <c r="K1447" t="s">
        <v>4529</v>
      </c>
      <c r="L1447" t="s">
        <v>4530</v>
      </c>
      <c r="M1447" t="s">
        <v>4531</v>
      </c>
      <c r="N1447" t="s">
        <v>4532</v>
      </c>
      <c r="O1447" t="s">
        <v>4694</v>
      </c>
      <c r="P1447" t="s">
        <v>4695</v>
      </c>
      <c r="Q1447" t="s">
        <v>4696</v>
      </c>
      <c r="R1447" t="s">
        <v>4697</v>
      </c>
      <c r="S1447" t="s">
        <v>5307</v>
      </c>
      <c r="T1447" t="s">
        <v>5305</v>
      </c>
      <c r="U1447" t="s">
        <v>5308</v>
      </c>
    </row>
    <row r="1448" spans="1:21">
      <c r="A1448" t="s">
        <v>3428</v>
      </c>
      <c r="B1448" t="s">
        <v>3429</v>
      </c>
      <c r="C1448" t="s">
        <v>5305</v>
      </c>
      <c r="D1448" t="s">
        <v>5306</v>
      </c>
      <c r="E1448" t="s">
        <v>4444</v>
      </c>
      <c r="F1448" t="s">
        <v>4445</v>
      </c>
      <c r="G1448" t="s">
        <v>4525</v>
      </c>
      <c r="H1448" t="s">
        <v>4526</v>
      </c>
      <c r="I1448" t="s">
        <v>4527</v>
      </c>
      <c r="J1448" t="s">
        <v>4528</v>
      </c>
      <c r="K1448" t="s">
        <v>4529</v>
      </c>
      <c r="L1448" t="s">
        <v>4530</v>
      </c>
      <c r="M1448" t="s">
        <v>4531</v>
      </c>
      <c r="N1448" t="s">
        <v>4532</v>
      </c>
      <c r="O1448" t="s">
        <v>4694</v>
      </c>
      <c r="P1448" t="s">
        <v>4695</v>
      </c>
      <c r="Q1448" t="s">
        <v>4696</v>
      </c>
      <c r="R1448" t="s">
        <v>4697</v>
      </c>
      <c r="S1448" t="s">
        <v>5307</v>
      </c>
      <c r="T1448" t="s">
        <v>5305</v>
      </c>
      <c r="U1448" t="s">
        <v>5308</v>
      </c>
    </row>
    <row r="1449" spans="1:21">
      <c r="A1449" t="s">
        <v>3430</v>
      </c>
      <c r="B1449" t="s">
        <v>3431</v>
      </c>
      <c r="C1449" t="s">
        <v>5305</v>
      </c>
      <c r="D1449" t="s">
        <v>5306</v>
      </c>
      <c r="E1449" t="s">
        <v>4444</v>
      </c>
      <c r="F1449" t="s">
        <v>4445</v>
      </c>
      <c r="G1449" t="s">
        <v>4525</v>
      </c>
      <c r="H1449" t="s">
        <v>4526</v>
      </c>
      <c r="I1449" t="s">
        <v>4527</v>
      </c>
      <c r="J1449" t="s">
        <v>4528</v>
      </c>
      <c r="K1449" t="s">
        <v>4529</v>
      </c>
      <c r="L1449" t="s">
        <v>4530</v>
      </c>
      <c r="M1449" t="s">
        <v>4531</v>
      </c>
      <c r="N1449" t="s">
        <v>4532</v>
      </c>
      <c r="O1449" t="s">
        <v>4694</v>
      </c>
      <c r="P1449" t="s">
        <v>4695</v>
      </c>
      <c r="Q1449" t="s">
        <v>4696</v>
      </c>
      <c r="R1449" t="s">
        <v>4697</v>
      </c>
      <c r="S1449" t="s">
        <v>5307</v>
      </c>
      <c r="T1449" t="s">
        <v>5305</v>
      </c>
      <c r="U1449" t="s">
        <v>5308</v>
      </c>
    </row>
    <row r="1450" spans="1:21">
      <c r="A1450" t="s">
        <v>3433</v>
      </c>
      <c r="B1450" t="s">
        <v>3434</v>
      </c>
      <c r="C1450" t="s">
        <v>5305</v>
      </c>
      <c r="D1450" t="s">
        <v>5306</v>
      </c>
      <c r="E1450" t="s">
        <v>4444</v>
      </c>
      <c r="F1450" t="s">
        <v>4445</v>
      </c>
      <c r="G1450" t="s">
        <v>4525</v>
      </c>
      <c r="H1450" t="s">
        <v>4526</v>
      </c>
      <c r="I1450" t="s">
        <v>4527</v>
      </c>
      <c r="J1450" t="s">
        <v>4528</v>
      </c>
      <c r="K1450" t="s">
        <v>4529</v>
      </c>
      <c r="L1450" t="s">
        <v>4530</v>
      </c>
      <c r="M1450" t="s">
        <v>4531</v>
      </c>
      <c r="N1450" t="s">
        <v>4532</v>
      </c>
      <c r="O1450" t="s">
        <v>4694</v>
      </c>
      <c r="P1450" t="s">
        <v>4695</v>
      </c>
      <c r="Q1450" t="s">
        <v>4696</v>
      </c>
      <c r="R1450" t="s">
        <v>4697</v>
      </c>
      <c r="S1450" t="s">
        <v>5307</v>
      </c>
      <c r="T1450" t="s">
        <v>5305</v>
      </c>
      <c r="U1450" t="s">
        <v>5308</v>
      </c>
    </row>
    <row r="1451" spans="1:21">
      <c r="A1451" t="s">
        <v>3435</v>
      </c>
      <c r="B1451" t="s">
        <v>3436</v>
      </c>
      <c r="C1451" t="s">
        <v>5305</v>
      </c>
      <c r="D1451" t="s">
        <v>5306</v>
      </c>
      <c r="E1451" t="s">
        <v>4444</v>
      </c>
      <c r="F1451" t="s">
        <v>4445</v>
      </c>
      <c r="G1451" t="s">
        <v>4525</v>
      </c>
      <c r="H1451" t="s">
        <v>4526</v>
      </c>
      <c r="I1451" t="s">
        <v>4527</v>
      </c>
      <c r="J1451" t="s">
        <v>4528</v>
      </c>
      <c r="K1451" t="s">
        <v>4529</v>
      </c>
      <c r="L1451" t="s">
        <v>4530</v>
      </c>
      <c r="M1451" t="s">
        <v>4531</v>
      </c>
      <c r="N1451" t="s">
        <v>4532</v>
      </c>
      <c r="O1451" t="s">
        <v>4694</v>
      </c>
      <c r="P1451" t="s">
        <v>4695</v>
      </c>
      <c r="Q1451" t="s">
        <v>4696</v>
      </c>
      <c r="R1451" t="s">
        <v>4697</v>
      </c>
      <c r="S1451" t="s">
        <v>5307</v>
      </c>
      <c r="T1451" t="s">
        <v>5305</v>
      </c>
      <c r="U1451" t="s">
        <v>5308</v>
      </c>
    </row>
    <row r="1452" spans="1:21">
      <c r="A1452" t="s">
        <v>3439</v>
      </c>
      <c r="B1452" t="s">
        <v>3440</v>
      </c>
      <c r="C1452" t="s">
        <v>5305</v>
      </c>
      <c r="D1452" t="s">
        <v>5306</v>
      </c>
      <c r="E1452" t="s">
        <v>4444</v>
      </c>
      <c r="F1452" t="s">
        <v>4445</v>
      </c>
      <c r="G1452" t="s">
        <v>4525</v>
      </c>
      <c r="H1452" t="s">
        <v>4526</v>
      </c>
      <c r="I1452" t="s">
        <v>4527</v>
      </c>
      <c r="J1452" t="s">
        <v>4528</v>
      </c>
      <c r="K1452" t="s">
        <v>4529</v>
      </c>
      <c r="L1452" t="s">
        <v>4530</v>
      </c>
      <c r="M1452" t="s">
        <v>4531</v>
      </c>
      <c r="N1452" t="s">
        <v>4532</v>
      </c>
      <c r="O1452" t="s">
        <v>4694</v>
      </c>
      <c r="P1452" t="s">
        <v>4695</v>
      </c>
      <c r="Q1452" t="s">
        <v>4696</v>
      </c>
      <c r="R1452" t="s">
        <v>4697</v>
      </c>
      <c r="S1452" t="s">
        <v>5307</v>
      </c>
      <c r="T1452" t="s">
        <v>5305</v>
      </c>
      <c r="U1452" t="s">
        <v>5308</v>
      </c>
    </row>
    <row r="1453" spans="1:21">
      <c r="A1453" t="s">
        <v>3441</v>
      </c>
      <c r="B1453" t="s">
        <v>3442</v>
      </c>
      <c r="C1453" t="s">
        <v>5305</v>
      </c>
      <c r="D1453" t="s">
        <v>5306</v>
      </c>
      <c r="E1453" t="s">
        <v>4444</v>
      </c>
      <c r="F1453" t="s">
        <v>4445</v>
      </c>
      <c r="G1453" t="s">
        <v>4525</v>
      </c>
      <c r="H1453" t="s">
        <v>4526</v>
      </c>
      <c r="I1453" t="s">
        <v>4527</v>
      </c>
      <c r="J1453" t="s">
        <v>4528</v>
      </c>
      <c r="K1453" t="s">
        <v>4529</v>
      </c>
      <c r="L1453" t="s">
        <v>4530</v>
      </c>
      <c r="M1453" t="s">
        <v>4531</v>
      </c>
      <c r="N1453" t="s">
        <v>4532</v>
      </c>
      <c r="O1453" t="s">
        <v>4694</v>
      </c>
      <c r="P1453" t="s">
        <v>4695</v>
      </c>
      <c r="Q1453" t="s">
        <v>4696</v>
      </c>
      <c r="R1453" t="s">
        <v>4697</v>
      </c>
      <c r="S1453" t="s">
        <v>5307</v>
      </c>
      <c r="T1453" t="s">
        <v>5305</v>
      </c>
      <c r="U1453" t="s">
        <v>5308</v>
      </c>
    </row>
    <row r="1454" spans="1:21">
      <c r="A1454" t="s">
        <v>3443</v>
      </c>
      <c r="B1454" t="s">
        <v>3444</v>
      </c>
      <c r="C1454" t="s">
        <v>4457</v>
      </c>
      <c r="D1454" t="s">
        <v>4458</v>
      </c>
      <c r="E1454" t="s">
        <v>4444</v>
      </c>
      <c r="F1454" t="s">
        <v>4445</v>
      </c>
      <c r="G1454" t="s">
        <v>4446</v>
      </c>
      <c r="H1454" t="s">
        <v>4447</v>
      </c>
      <c r="I1454" t="s">
        <v>4448</v>
      </c>
      <c r="J1454" t="s">
        <v>4449</v>
      </c>
      <c r="K1454" t="s">
        <v>4459</v>
      </c>
      <c r="L1454" t="s">
        <v>4460</v>
      </c>
      <c r="M1454" t="s">
        <v>4461</v>
      </c>
      <c r="N1454" t="s">
        <v>4462</v>
      </c>
      <c r="O1454" t="s">
        <v>4463</v>
      </c>
      <c r="P1454" t="s">
        <v>4464</v>
      </c>
      <c r="Q1454" t="s">
        <v>4465</v>
      </c>
      <c r="R1454" t="s">
        <v>4466</v>
      </c>
      <c r="S1454" t="s">
        <v>4467</v>
      </c>
    </row>
    <row r="1455" spans="1:21">
      <c r="A1455" t="s">
        <v>3445</v>
      </c>
      <c r="B1455" t="s">
        <v>3446</v>
      </c>
      <c r="C1455" t="s">
        <v>4490</v>
      </c>
      <c r="D1455" t="s">
        <v>4491</v>
      </c>
      <c r="E1455" t="s">
        <v>4444</v>
      </c>
      <c r="F1455" t="s">
        <v>4445</v>
      </c>
      <c r="G1455" t="s">
        <v>4446</v>
      </c>
      <c r="H1455" t="s">
        <v>4447</v>
      </c>
      <c r="I1455" t="s">
        <v>4448</v>
      </c>
      <c r="J1455" t="s">
        <v>4449</v>
      </c>
      <c r="K1455" t="s">
        <v>4492</v>
      </c>
      <c r="L1455" t="s">
        <v>4493</v>
      </c>
      <c r="M1455" t="s">
        <v>4494</v>
      </c>
      <c r="N1455" t="s">
        <v>4495</v>
      </c>
      <c r="O1455" t="s">
        <v>4496</v>
      </c>
      <c r="P1455" t="s">
        <v>4497</v>
      </c>
      <c r="Q1455" t="s">
        <v>4498</v>
      </c>
    </row>
    <row r="1456" spans="1:21">
      <c r="A1456" t="s">
        <v>3447</v>
      </c>
      <c r="B1456" t="s">
        <v>3448</v>
      </c>
      <c r="C1456" t="s">
        <v>5313</v>
      </c>
      <c r="D1456" t="s">
        <v>5314</v>
      </c>
      <c r="E1456" t="s">
        <v>4444</v>
      </c>
      <c r="F1456" t="s">
        <v>4445</v>
      </c>
      <c r="G1456" t="s">
        <v>4446</v>
      </c>
      <c r="H1456" t="s">
        <v>4447</v>
      </c>
      <c r="I1456" t="s">
        <v>4448</v>
      </c>
      <c r="J1456" t="s">
        <v>4449</v>
      </c>
      <c r="K1456" t="s">
        <v>4623</v>
      </c>
      <c r="L1456" t="s">
        <v>4624</v>
      </c>
      <c r="M1456" t="s">
        <v>5315</v>
      </c>
      <c r="N1456" t="s">
        <v>5316</v>
      </c>
      <c r="O1456" t="s">
        <v>5317</v>
      </c>
      <c r="P1456" t="s">
        <v>5318</v>
      </c>
    </row>
    <row r="1457" spans="1:20">
      <c r="A1457" t="s">
        <v>3449</v>
      </c>
      <c r="B1457" t="s">
        <v>3450</v>
      </c>
      <c r="C1457" t="s">
        <v>4457</v>
      </c>
      <c r="D1457" t="s">
        <v>4458</v>
      </c>
      <c r="E1457" t="s">
        <v>4444</v>
      </c>
      <c r="F1457" t="s">
        <v>4445</v>
      </c>
      <c r="G1457" t="s">
        <v>4446</v>
      </c>
      <c r="H1457" t="s">
        <v>4447</v>
      </c>
      <c r="I1457" t="s">
        <v>4448</v>
      </c>
      <c r="J1457" t="s">
        <v>4449</v>
      </c>
      <c r="K1457" t="s">
        <v>4459</v>
      </c>
      <c r="L1457" t="s">
        <v>4460</v>
      </c>
      <c r="M1457" t="s">
        <v>4461</v>
      </c>
      <c r="N1457" t="s">
        <v>4462</v>
      </c>
      <c r="O1457" t="s">
        <v>4463</v>
      </c>
      <c r="P1457" t="s">
        <v>4464</v>
      </c>
      <c r="Q1457" t="s">
        <v>4465</v>
      </c>
      <c r="R1457" t="s">
        <v>4466</v>
      </c>
      <c r="S1457" t="s">
        <v>4467</v>
      </c>
    </row>
    <row r="1458" spans="1:20">
      <c r="A1458" t="s">
        <v>3451</v>
      </c>
      <c r="B1458" t="s">
        <v>3452</v>
      </c>
      <c r="C1458" t="s">
        <v>4631</v>
      </c>
      <c r="D1458" t="s">
        <v>4653</v>
      </c>
      <c r="E1458" t="s">
        <v>4444</v>
      </c>
      <c r="F1458" t="s">
        <v>4445</v>
      </c>
      <c r="G1458" t="s">
        <v>4525</v>
      </c>
      <c r="H1458" t="s">
        <v>4614</v>
      </c>
      <c r="I1458" t="s">
        <v>4615</v>
      </c>
      <c r="J1458" t="s">
        <v>4633</v>
      </c>
      <c r="K1458" t="s">
        <v>4634</v>
      </c>
      <c r="L1458" t="s">
        <v>4635</v>
      </c>
      <c r="M1458" t="s">
        <v>4636</v>
      </c>
      <c r="N1458" t="s">
        <v>4637</v>
      </c>
    </row>
    <row r="1459" spans="1:20">
      <c r="A1459" t="s">
        <v>5319</v>
      </c>
      <c r="B1459" t="s">
        <v>3455</v>
      </c>
      <c r="C1459" t="s">
        <v>4490</v>
      </c>
      <c r="D1459" t="s">
        <v>4491</v>
      </c>
      <c r="E1459" t="s">
        <v>4444</v>
      </c>
      <c r="F1459" t="s">
        <v>4445</v>
      </c>
      <c r="G1459" t="s">
        <v>4446</v>
      </c>
      <c r="H1459" t="s">
        <v>4447</v>
      </c>
      <c r="I1459" t="s">
        <v>4448</v>
      </c>
      <c r="J1459" t="s">
        <v>4449</v>
      </c>
      <c r="K1459" t="s">
        <v>4492</v>
      </c>
      <c r="L1459" t="s">
        <v>4493</v>
      </c>
      <c r="M1459" t="s">
        <v>4494</v>
      </c>
      <c r="N1459" t="s">
        <v>4495</v>
      </c>
      <c r="O1459" t="s">
        <v>4496</v>
      </c>
      <c r="P1459" t="s">
        <v>4497</v>
      </c>
      <c r="Q1459" t="s">
        <v>4498</v>
      </c>
    </row>
    <row r="1460" spans="1:20">
      <c r="A1460" t="s">
        <v>5320</v>
      </c>
      <c r="B1460" t="s">
        <v>3567</v>
      </c>
      <c r="C1460" t="s">
        <v>4490</v>
      </c>
      <c r="D1460" t="s">
        <v>4491</v>
      </c>
      <c r="E1460" t="s">
        <v>4444</v>
      </c>
      <c r="F1460" t="s">
        <v>4445</v>
      </c>
      <c r="G1460" t="s">
        <v>4446</v>
      </c>
      <c r="H1460" t="s">
        <v>4447</v>
      </c>
      <c r="I1460" t="s">
        <v>4448</v>
      </c>
      <c r="J1460" t="s">
        <v>4449</v>
      </c>
      <c r="K1460" t="s">
        <v>4492</v>
      </c>
      <c r="L1460" t="s">
        <v>4493</v>
      </c>
      <c r="M1460" t="s">
        <v>4494</v>
      </c>
      <c r="N1460" t="s">
        <v>4495</v>
      </c>
      <c r="O1460" t="s">
        <v>4496</v>
      </c>
      <c r="P1460" t="s">
        <v>4497</v>
      </c>
      <c r="Q1460" t="s">
        <v>4498</v>
      </c>
    </row>
    <row r="1461" spans="1:20">
      <c r="A1461" t="s">
        <v>3458</v>
      </c>
      <c r="B1461" t="s">
        <v>3459</v>
      </c>
      <c r="C1461" t="s">
        <v>4490</v>
      </c>
      <c r="D1461" t="s">
        <v>4491</v>
      </c>
      <c r="E1461" t="s">
        <v>4444</v>
      </c>
      <c r="F1461" t="s">
        <v>4445</v>
      </c>
      <c r="G1461" t="s">
        <v>4446</v>
      </c>
      <c r="H1461" t="s">
        <v>4447</v>
      </c>
      <c r="I1461" t="s">
        <v>4448</v>
      </c>
      <c r="J1461" t="s">
        <v>4449</v>
      </c>
      <c r="K1461" t="s">
        <v>4492</v>
      </c>
      <c r="L1461" t="s">
        <v>4493</v>
      </c>
      <c r="M1461" t="s">
        <v>4494</v>
      </c>
      <c r="N1461" t="s">
        <v>4495</v>
      </c>
      <c r="O1461" t="s">
        <v>4496</v>
      </c>
      <c r="P1461" t="s">
        <v>4497</v>
      </c>
      <c r="Q1461" t="s">
        <v>4498</v>
      </c>
    </row>
    <row r="1462" spans="1:20">
      <c r="A1462" t="s">
        <v>3460</v>
      </c>
      <c r="B1462" t="s">
        <v>3461</v>
      </c>
      <c r="C1462" t="s">
        <v>4442</v>
      </c>
      <c r="D1462" t="s">
        <v>4443</v>
      </c>
      <c r="E1462" t="s">
        <v>4444</v>
      </c>
      <c r="F1462" t="s">
        <v>4445</v>
      </c>
      <c r="G1462" t="s">
        <v>4446</v>
      </c>
      <c r="H1462" t="s">
        <v>4447</v>
      </c>
      <c r="I1462" t="s">
        <v>4448</v>
      </c>
      <c r="J1462" t="s">
        <v>4449</v>
      </c>
      <c r="K1462" t="s">
        <v>4450</v>
      </c>
      <c r="L1462" t="s">
        <v>4451</v>
      </c>
      <c r="M1462" t="s">
        <v>4452</v>
      </c>
      <c r="N1462" t="s">
        <v>4453</v>
      </c>
      <c r="O1462" t="s">
        <v>4454</v>
      </c>
      <c r="P1462" t="s">
        <v>4455</v>
      </c>
      <c r="Q1462" t="s">
        <v>4442</v>
      </c>
      <c r="R1462" t="s">
        <v>4456</v>
      </c>
    </row>
    <row r="1463" spans="1:20">
      <c r="A1463" t="s">
        <v>3462</v>
      </c>
      <c r="B1463" t="s">
        <v>3463</v>
      </c>
      <c r="C1463" t="s">
        <v>4523</v>
      </c>
      <c r="D1463" t="s">
        <v>4766</v>
      </c>
      <c r="E1463" t="s">
        <v>4444</v>
      </c>
      <c r="F1463" t="s">
        <v>4445</v>
      </c>
      <c r="G1463" t="s">
        <v>4525</v>
      </c>
      <c r="H1463" t="s">
        <v>4526</v>
      </c>
      <c r="I1463" t="s">
        <v>4527</v>
      </c>
      <c r="J1463" t="s">
        <v>4528</v>
      </c>
      <c r="K1463" t="s">
        <v>4529</v>
      </c>
      <c r="L1463" t="s">
        <v>4530</v>
      </c>
      <c r="M1463" t="s">
        <v>4531</v>
      </c>
      <c r="N1463" t="s">
        <v>4532</v>
      </c>
      <c r="O1463" t="s">
        <v>4533</v>
      </c>
      <c r="P1463" t="s">
        <v>4534</v>
      </c>
      <c r="Q1463" t="s">
        <v>4535</v>
      </c>
      <c r="R1463" t="s">
        <v>4536</v>
      </c>
      <c r="S1463" t="s">
        <v>4523</v>
      </c>
      <c r="T1463" t="s">
        <v>4537</v>
      </c>
    </row>
    <row r="1464" spans="1:20">
      <c r="A1464" t="s">
        <v>3464</v>
      </c>
      <c r="B1464" t="s">
        <v>3465</v>
      </c>
      <c r="C1464" t="s">
        <v>4523</v>
      </c>
      <c r="D1464" t="s">
        <v>4766</v>
      </c>
      <c r="E1464" t="s">
        <v>4444</v>
      </c>
      <c r="F1464" t="s">
        <v>4445</v>
      </c>
      <c r="G1464" t="s">
        <v>4525</v>
      </c>
      <c r="H1464" t="s">
        <v>4526</v>
      </c>
      <c r="I1464" t="s">
        <v>4527</v>
      </c>
      <c r="J1464" t="s">
        <v>4528</v>
      </c>
      <c r="K1464" t="s">
        <v>4529</v>
      </c>
      <c r="L1464" t="s">
        <v>4530</v>
      </c>
      <c r="M1464" t="s">
        <v>4531</v>
      </c>
      <c r="N1464" t="s">
        <v>4532</v>
      </c>
      <c r="O1464" t="s">
        <v>4533</v>
      </c>
      <c r="P1464" t="s">
        <v>4534</v>
      </c>
      <c r="Q1464" t="s">
        <v>4535</v>
      </c>
      <c r="R1464" t="s">
        <v>4536</v>
      </c>
      <c r="S1464" t="s">
        <v>4523</v>
      </c>
      <c r="T1464" t="s">
        <v>4537</v>
      </c>
    </row>
    <row r="1465" spans="1:20">
      <c r="A1465" t="s">
        <v>3466</v>
      </c>
      <c r="B1465" t="s">
        <v>3467</v>
      </c>
      <c r="C1465" t="s">
        <v>4523</v>
      </c>
      <c r="D1465" t="s">
        <v>4766</v>
      </c>
      <c r="E1465" t="s">
        <v>4444</v>
      </c>
      <c r="F1465" t="s">
        <v>4445</v>
      </c>
      <c r="G1465" t="s">
        <v>4525</v>
      </c>
      <c r="H1465" t="s">
        <v>4526</v>
      </c>
      <c r="I1465" t="s">
        <v>4527</v>
      </c>
      <c r="J1465" t="s">
        <v>4528</v>
      </c>
      <c r="K1465" t="s">
        <v>4529</v>
      </c>
      <c r="L1465" t="s">
        <v>4530</v>
      </c>
      <c r="M1465" t="s">
        <v>4531</v>
      </c>
      <c r="N1465" t="s">
        <v>4532</v>
      </c>
      <c r="O1465" t="s">
        <v>4533</v>
      </c>
      <c r="P1465" t="s">
        <v>4534</v>
      </c>
      <c r="Q1465" t="s">
        <v>4535</v>
      </c>
      <c r="R1465" t="s">
        <v>4536</v>
      </c>
      <c r="S1465" t="s">
        <v>4523</v>
      </c>
      <c r="T1465" t="s">
        <v>4537</v>
      </c>
    </row>
    <row r="1466" spans="1:20">
      <c r="A1466" t="s">
        <v>3468</v>
      </c>
      <c r="B1466" t="s">
        <v>3469</v>
      </c>
      <c r="C1466" t="s">
        <v>4523</v>
      </c>
      <c r="D1466" t="s">
        <v>4766</v>
      </c>
      <c r="E1466" t="s">
        <v>4444</v>
      </c>
      <c r="F1466" t="s">
        <v>4445</v>
      </c>
      <c r="G1466" t="s">
        <v>4525</v>
      </c>
      <c r="H1466" t="s">
        <v>4526</v>
      </c>
      <c r="I1466" t="s">
        <v>4527</v>
      </c>
      <c r="J1466" t="s">
        <v>4528</v>
      </c>
      <c r="K1466" t="s">
        <v>4529</v>
      </c>
      <c r="L1466" t="s">
        <v>4530</v>
      </c>
      <c r="M1466" t="s">
        <v>4531</v>
      </c>
      <c r="N1466" t="s">
        <v>4532</v>
      </c>
      <c r="O1466" t="s">
        <v>4533</v>
      </c>
      <c r="P1466" t="s">
        <v>4534</v>
      </c>
      <c r="Q1466" t="s">
        <v>4535</v>
      </c>
      <c r="R1466" t="s">
        <v>4536</v>
      </c>
      <c r="S1466" t="s">
        <v>4523</v>
      </c>
      <c r="T1466" t="s">
        <v>4537</v>
      </c>
    </row>
    <row r="1467" spans="1:20">
      <c r="A1467" t="s">
        <v>3470</v>
      </c>
      <c r="B1467" t="s">
        <v>3471</v>
      </c>
      <c r="C1467" t="s">
        <v>4523</v>
      </c>
      <c r="D1467" t="s">
        <v>4766</v>
      </c>
      <c r="E1467" t="s">
        <v>4444</v>
      </c>
      <c r="F1467" t="s">
        <v>4445</v>
      </c>
      <c r="G1467" t="s">
        <v>4525</v>
      </c>
      <c r="H1467" t="s">
        <v>4526</v>
      </c>
      <c r="I1467" t="s">
        <v>4527</v>
      </c>
      <c r="J1467" t="s">
        <v>4528</v>
      </c>
      <c r="K1467" t="s">
        <v>4529</v>
      </c>
      <c r="L1467" t="s">
        <v>4530</v>
      </c>
      <c r="M1467" t="s">
        <v>4531</v>
      </c>
      <c r="N1467" t="s">
        <v>4532</v>
      </c>
      <c r="O1467" t="s">
        <v>4533</v>
      </c>
      <c r="P1467" t="s">
        <v>4534</v>
      </c>
      <c r="Q1467" t="s">
        <v>4535</v>
      </c>
      <c r="R1467" t="s">
        <v>4536</v>
      </c>
      <c r="S1467" t="s">
        <v>4523</v>
      </c>
      <c r="T1467" t="s">
        <v>4537</v>
      </c>
    </row>
    <row r="1468" spans="1:20">
      <c r="A1468" t="s">
        <v>3472</v>
      </c>
      <c r="B1468" t="s">
        <v>3473</v>
      </c>
      <c r="C1468" t="s">
        <v>4523</v>
      </c>
      <c r="D1468" t="s">
        <v>4766</v>
      </c>
      <c r="E1468" t="s">
        <v>4444</v>
      </c>
      <c r="F1468" t="s">
        <v>4445</v>
      </c>
      <c r="G1468" t="s">
        <v>4525</v>
      </c>
      <c r="H1468" t="s">
        <v>4526</v>
      </c>
      <c r="I1468" t="s">
        <v>4527</v>
      </c>
      <c r="J1468" t="s">
        <v>4528</v>
      </c>
      <c r="K1468" t="s">
        <v>4529</v>
      </c>
      <c r="L1468" t="s">
        <v>4530</v>
      </c>
      <c r="M1468" t="s">
        <v>4531</v>
      </c>
      <c r="N1468" t="s">
        <v>4532</v>
      </c>
      <c r="O1468" t="s">
        <v>4533</v>
      </c>
      <c r="P1468" t="s">
        <v>4534</v>
      </c>
      <c r="Q1468" t="s">
        <v>4535</v>
      </c>
      <c r="R1468" t="s">
        <v>4536</v>
      </c>
      <c r="S1468" t="s">
        <v>4523</v>
      </c>
      <c r="T1468" t="s">
        <v>4537</v>
      </c>
    </row>
    <row r="1469" spans="1:20">
      <c r="A1469" t="s">
        <v>3474</v>
      </c>
      <c r="B1469" t="s">
        <v>3475</v>
      </c>
      <c r="C1469" t="s">
        <v>4490</v>
      </c>
      <c r="D1469" t="s">
        <v>4491</v>
      </c>
      <c r="E1469" t="s">
        <v>4444</v>
      </c>
      <c r="F1469" t="s">
        <v>4445</v>
      </c>
      <c r="G1469" t="s">
        <v>4446</v>
      </c>
      <c r="H1469" t="s">
        <v>4447</v>
      </c>
      <c r="I1469" t="s">
        <v>4448</v>
      </c>
      <c r="J1469" t="s">
        <v>4449</v>
      </c>
      <c r="K1469" t="s">
        <v>4492</v>
      </c>
      <c r="L1469" t="s">
        <v>4493</v>
      </c>
      <c r="M1469" t="s">
        <v>4494</v>
      </c>
      <c r="N1469" t="s">
        <v>4495</v>
      </c>
      <c r="O1469" t="s">
        <v>4496</v>
      </c>
      <c r="P1469" t="s">
        <v>4497</v>
      </c>
      <c r="Q1469" t="s">
        <v>4498</v>
      </c>
    </row>
    <row r="1470" spans="1:20">
      <c r="A1470" t="s">
        <v>3476</v>
      </c>
      <c r="B1470" t="s">
        <v>3477</v>
      </c>
      <c r="C1470" t="s">
        <v>5321</v>
      </c>
      <c r="D1470" t="s">
        <v>5322</v>
      </c>
      <c r="E1470" t="s">
        <v>4444</v>
      </c>
      <c r="F1470" t="s">
        <v>4470</v>
      </c>
      <c r="G1470" t="s">
        <v>4471</v>
      </c>
      <c r="H1470" t="s">
        <v>4472</v>
      </c>
      <c r="I1470" t="s">
        <v>4473</v>
      </c>
      <c r="J1470" t="s">
        <v>4485</v>
      </c>
      <c r="K1470" t="s">
        <v>4708</v>
      </c>
      <c r="L1470" t="s">
        <v>4709</v>
      </c>
      <c r="M1470" t="s">
        <v>5323</v>
      </c>
      <c r="N1470" t="s">
        <v>5324</v>
      </c>
    </row>
    <row r="1471" spans="1:20">
      <c r="A1471" t="s">
        <v>3478</v>
      </c>
      <c r="B1471" t="s">
        <v>3479</v>
      </c>
      <c r="C1471" t="s">
        <v>5321</v>
      </c>
      <c r="D1471" t="s">
        <v>5322</v>
      </c>
      <c r="E1471" t="s">
        <v>4444</v>
      </c>
      <c r="F1471" t="s">
        <v>4470</v>
      </c>
      <c r="G1471" t="s">
        <v>4471</v>
      </c>
      <c r="H1471" t="s">
        <v>4472</v>
      </c>
      <c r="I1471" t="s">
        <v>4473</v>
      </c>
      <c r="J1471" t="s">
        <v>4485</v>
      </c>
      <c r="K1471" t="s">
        <v>4708</v>
      </c>
      <c r="L1471" t="s">
        <v>4709</v>
      </c>
      <c r="M1471" t="s">
        <v>5323</v>
      </c>
      <c r="N1471" t="s">
        <v>5324</v>
      </c>
    </row>
    <row r="1472" spans="1:20">
      <c r="A1472" t="s">
        <v>3480</v>
      </c>
      <c r="B1472" t="s">
        <v>3481</v>
      </c>
      <c r="C1472" t="s">
        <v>5321</v>
      </c>
      <c r="D1472" t="s">
        <v>5322</v>
      </c>
      <c r="E1472" t="s">
        <v>4444</v>
      </c>
      <c r="F1472" t="s">
        <v>4470</v>
      </c>
      <c r="G1472" t="s">
        <v>4471</v>
      </c>
      <c r="H1472" t="s">
        <v>4472</v>
      </c>
      <c r="I1472" t="s">
        <v>4473</v>
      </c>
      <c r="J1472" t="s">
        <v>4485</v>
      </c>
      <c r="K1472" t="s">
        <v>4708</v>
      </c>
      <c r="L1472" t="s">
        <v>4709</v>
      </c>
      <c r="M1472" t="s">
        <v>5323</v>
      </c>
      <c r="N1472" t="s">
        <v>5324</v>
      </c>
    </row>
    <row r="1473" spans="1:19">
      <c r="A1473" t="s">
        <v>3482</v>
      </c>
      <c r="B1473" t="s">
        <v>3483</v>
      </c>
      <c r="C1473" t="s">
        <v>5321</v>
      </c>
      <c r="D1473" t="s">
        <v>5322</v>
      </c>
      <c r="E1473" t="s">
        <v>4444</v>
      </c>
      <c r="F1473" t="s">
        <v>4470</v>
      </c>
      <c r="G1473" t="s">
        <v>4471</v>
      </c>
      <c r="H1473" t="s">
        <v>4472</v>
      </c>
      <c r="I1473" t="s">
        <v>4473</v>
      </c>
      <c r="J1473" t="s">
        <v>4485</v>
      </c>
      <c r="K1473" t="s">
        <v>4708</v>
      </c>
      <c r="L1473" t="s">
        <v>4709</v>
      </c>
      <c r="M1473" t="s">
        <v>5323</v>
      </c>
      <c r="N1473" t="s">
        <v>5324</v>
      </c>
    </row>
    <row r="1474" spans="1:19">
      <c r="A1474" t="s">
        <v>3484</v>
      </c>
      <c r="B1474" t="s">
        <v>3485</v>
      </c>
      <c r="C1474" t="s">
        <v>5321</v>
      </c>
      <c r="D1474" t="s">
        <v>5322</v>
      </c>
      <c r="E1474" t="s">
        <v>4444</v>
      </c>
      <c r="F1474" t="s">
        <v>4470</v>
      </c>
      <c r="G1474" t="s">
        <v>4471</v>
      </c>
      <c r="H1474" t="s">
        <v>4472</v>
      </c>
      <c r="I1474" t="s">
        <v>4473</v>
      </c>
      <c r="J1474" t="s">
        <v>4485</v>
      </c>
      <c r="K1474" t="s">
        <v>4708</v>
      </c>
      <c r="L1474" t="s">
        <v>4709</v>
      </c>
      <c r="M1474" t="s">
        <v>5323</v>
      </c>
      <c r="N1474" t="s">
        <v>5324</v>
      </c>
    </row>
    <row r="1475" spans="1:19">
      <c r="A1475" t="s">
        <v>3486</v>
      </c>
      <c r="B1475" t="s">
        <v>3487</v>
      </c>
      <c r="C1475" t="s">
        <v>5325</v>
      </c>
      <c r="D1475" t="s">
        <v>5326</v>
      </c>
      <c r="E1475" t="s">
        <v>4444</v>
      </c>
      <c r="F1475" t="s">
        <v>4445</v>
      </c>
      <c r="G1475" t="s">
        <v>4840</v>
      </c>
      <c r="H1475" t="s">
        <v>5327</v>
      </c>
      <c r="I1475" t="s">
        <v>5328</v>
      </c>
      <c r="J1475" t="s">
        <v>5329</v>
      </c>
      <c r="K1475" t="s">
        <v>5330</v>
      </c>
      <c r="L1475" t="s">
        <v>5331</v>
      </c>
      <c r="M1475" t="s">
        <v>5332</v>
      </c>
      <c r="N1475" t="s">
        <v>5333</v>
      </c>
      <c r="O1475" t="s">
        <v>5334</v>
      </c>
    </row>
    <row r="1476" spans="1:19">
      <c r="A1476" t="s">
        <v>3488</v>
      </c>
      <c r="B1476" t="s">
        <v>3489</v>
      </c>
      <c r="C1476" t="s">
        <v>5325</v>
      </c>
      <c r="D1476" t="s">
        <v>5326</v>
      </c>
      <c r="E1476" t="s">
        <v>4444</v>
      </c>
      <c r="F1476" t="s">
        <v>4445</v>
      </c>
      <c r="G1476" t="s">
        <v>4840</v>
      </c>
      <c r="H1476" t="s">
        <v>5327</v>
      </c>
      <c r="I1476" t="s">
        <v>5328</v>
      </c>
      <c r="J1476" t="s">
        <v>5329</v>
      </c>
      <c r="K1476" t="s">
        <v>5330</v>
      </c>
      <c r="L1476" t="s">
        <v>5331</v>
      </c>
      <c r="M1476" t="s">
        <v>5332</v>
      </c>
      <c r="N1476" t="s">
        <v>5333</v>
      </c>
      <c r="O1476" t="s">
        <v>5334</v>
      </c>
    </row>
    <row r="1477" spans="1:19">
      <c r="A1477" t="s">
        <v>3490</v>
      </c>
      <c r="B1477" t="s">
        <v>3491</v>
      </c>
      <c r="C1477" t="s">
        <v>5335</v>
      </c>
      <c r="D1477" t="s">
        <v>5336</v>
      </c>
      <c r="E1477" t="s">
        <v>4444</v>
      </c>
      <c r="F1477" t="s">
        <v>4470</v>
      </c>
      <c r="G1477" t="s">
        <v>4471</v>
      </c>
      <c r="H1477" t="s">
        <v>4472</v>
      </c>
      <c r="I1477" t="s">
        <v>4473</v>
      </c>
      <c r="J1477" t="s">
        <v>4485</v>
      </c>
      <c r="K1477" t="s">
        <v>4708</v>
      </c>
      <c r="L1477" t="s">
        <v>4709</v>
      </c>
      <c r="M1477" t="s">
        <v>5337</v>
      </c>
      <c r="N1477" t="s">
        <v>5338</v>
      </c>
    </row>
    <row r="1478" spans="1:19">
      <c r="A1478" t="s">
        <v>3492</v>
      </c>
      <c r="B1478" t="s">
        <v>3493</v>
      </c>
      <c r="C1478" t="s">
        <v>4774</v>
      </c>
      <c r="D1478" t="s">
        <v>4775</v>
      </c>
      <c r="E1478" t="s">
        <v>4444</v>
      </c>
      <c r="F1478" t="s">
        <v>4470</v>
      </c>
      <c r="G1478" t="s">
        <v>4471</v>
      </c>
      <c r="H1478" t="s">
        <v>4472</v>
      </c>
      <c r="I1478" t="s">
        <v>4473</v>
      </c>
      <c r="J1478" t="s">
        <v>4485</v>
      </c>
      <c r="K1478" t="s">
        <v>4708</v>
      </c>
      <c r="L1478" t="s">
        <v>4777</v>
      </c>
      <c r="M1478" t="s">
        <v>4778</v>
      </c>
      <c r="N1478" t="s">
        <v>4779</v>
      </c>
    </row>
    <row r="1479" spans="1:19">
      <c r="A1479" t="s">
        <v>3494</v>
      </c>
      <c r="B1479" t="s">
        <v>3495</v>
      </c>
      <c r="C1479" t="s">
        <v>4589</v>
      </c>
      <c r="D1479" t="s">
        <v>4590</v>
      </c>
      <c r="E1479" t="s">
        <v>4444</v>
      </c>
      <c r="F1479" t="s">
        <v>4445</v>
      </c>
      <c r="G1479" t="s">
        <v>4446</v>
      </c>
      <c r="H1479" t="s">
        <v>4447</v>
      </c>
      <c r="I1479" t="s">
        <v>4448</v>
      </c>
      <c r="J1479" t="s">
        <v>4449</v>
      </c>
      <c r="K1479" t="s">
        <v>4459</v>
      </c>
      <c r="L1479" t="s">
        <v>4460</v>
      </c>
      <c r="M1479" t="s">
        <v>4501</v>
      </c>
      <c r="N1479" t="s">
        <v>4591</v>
      </c>
      <c r="O1479" t="s">
        <v>4592</v>
      </c>
      <c r="P1479" t="s">
        <v>4593</v>
      </c>
      <c r="Q1479" t="s">
        <v>4594</v>
      </c>
      <c r="R1479" t="s">
        <v>4595</v>
      </c>
    </row>
    <row r="1480" spans="1:19">
      <c r="A1480" t="s">
        <v>3496</v>
      </c>
      <c r="B1480" t="s">
        <v>3497</v>
      </c>
      <c r="C1480" t="s">
        <v>5339</v>
      </c>
      <c r="D1480" t="s">
        <v>5340</v>
      </c>
      <c r="E1480" t="s">
        <v>4444</v>
      </c>
      <c r="F1480" t="s">
        <v>4445</v>
      </c>
      <c r="G1480" t="s">
        <v>4446</v>
      </c>
      <c r="H1480" t="s">
        <v>4447</v>
      </c>
      <c r="I1480" t="s">
        <v>4448</v>
      </c>
      <c r="J1480" t="s">
        <v>4449</v>
      </c>
      <c r="K1480" t="s">
        <v>4459</v>
      </c>
      <c r="L1480" t="s">
        <v>4460</v>
      </c>
      <c r="M1480" t="s">
        <v>4501</v>
      </c>
      <c r="N1480" t="s">
        <v>4591</v>
      </c>
      <c r="O1480" t="s">
        <v>4592</v>
      </c>
      <c r="P1480" t="s">
        <v>4593</v>
      </c>
      <c r="Q1480" t="s">
        <v>4640</v>
      </c>
      <c r="R1480" t="s">
        <v>4641</v>
      </c>
      <c r="S1480" t="s">
        <v>5341</v>
      </c>
    </row>
    <row r="1481" spans="1:19">
      <c r="A1481" t="s">
        <v>3498</v>
      </c>
      <c r="B1481" t="s">
        <v>3499</v>
      </c>
      <c r="C1481" t="s">
        <v>5339</v>
      </c>
      <c r="D1481" t="s">
        <v>5340</v>
      </c>
      <c r="E1481" t="s">
        <v>4444</v>
      </c>
      <c r="F1481" t="s">
        <v>4445</v>
      </c>
      <c r="G1481" t="s">
        <v>4446</v>
      </c>
      <c r="H1481" t="s">
        <v>4447</v>
      </c>
      <c r="I1481" t="s">
        <v>4448</v>
      </c>
      <c r="J1481" t="s">
        <v>4449</v>
      </c>
      <c r="K1481" t="s">
        <v>4459</v>
      </c>
      <c r="L1481" t="s">
        <v>4460</v>
      </c>
      <c r="M1481" t="s">
        <v>4501</v>
      </c>
      <c r="N1481" t="s">
        <v>4591</v>
      </c>
      <c r="O1481" t="s">
        <v>4592</v>
      </c>
      <c r="P1481" t="s">
        <v>4593</v>
      </c>
      <c r="Q1481" t="s">
        <v>4640</v>
      </c>
      <c r="R1481" t="s">
        <v>4641</v>
      </c>
      <c r="S1481" t="s">
        <v>5341</v>
      </c>
    </row>
    <row r="1482" spans="1:19">
      <c r="A1482" t="s">
        <v>3500</v>
      </c>
      <c r="B1482" t="s">
        <v>3501</v>
      </c>
      <c r="C1482" t="s">
        <v>4468</v>
      </c>
      <c r="D1482" t="s">
        <v>5342</v>
      </c>
      <c r="E1482" t="s">
        <v>4444</v>
      </c>
      <c r="F1482" t="s">
        <v>4470</v>
      </c>
      <c r="G1482" t="s">
        <v>4471</v>
      </c>
      <c r="H1482" t="s">
        <v>4472</v>
      </c>
      <c r="I1482" t="s">
        <v>4473</v>
      </c>
      <c r="J1482" t="s">
        <v>4474</v>
      </c>
      <c r="K1482" t="s">
        <v>4475</v>
      </c>
      <c r="L1482" t="s">
        <v>4476</v>
      </c>
      <c r="M1482" t="s">
        <v>4477</v>
      </c>
      <c r="N1482" t="s">
        <v>4478</v>
      </c>
      <c r="O1482" t="s">
        <v>4477</v>
      </c>
      <c r="P1482" t="s">
        <v>4479</v>
      </c>
    </row>
    <row r="1483" spans="1:19">
      <c r="A1483" t="s">
        <v>3502</v>
      </c>
      <c r="B1483" t="s">
        <v>3503</v>
      </c>
      <c r="C1483" t="s">
        <v>4468</v>
      </c>
      <c r="D1483" t="s">
        <v>5342</v>
      </c>
      <c r="E1483" t="s">
        <v>4444</v>
      </c>
      <c r="F1483" t="s">
        <v>4470</v>
      </c>
      <c r="G1483" t="s">
        <v>4471</v>
      </c>
      <c r="H1483" t="s">
        <v>4472</v>
      </c>
      <c r="I1483" t="s">
        <v>4473</v>
      </c>
      <c r="J1483" t="s">
        <v>4474</v>
      </c>
      <c r="K1483" t="s">
        <v>4475</v>
      </c>
      <c r="L1483" t="s">
        <v>4476</v>
      </c>
      <c r="M1483" t="s">
        <v>4477</v>
      </c>
      <c r="N1483" t="s">
        <v>4478</v>
      </c>
      <c r="O1483" t="s">
        <v>4477</v>
      </c>
      <c r="P1483" t="s">
        <v>4479</v>
      </c>
    </row>
    <row r="1484" spans="1:19">
      <c r="A1484" t="s">
        <v>3504</v>
      </c>
      <c r="B1484" t="s">
        <v>3505</v>
      </c>
      <c r="C1484" t="s">
        <v>4468</v>
      </c>
      <c r="D1484" t="s">
        <v>5342</v>
      </c>
      <c r="E1484" t="s">
        <v>4444</v>
      </c>
      <c r="F1484" t="s">
        <v>4470</v>
      </c>
      <c r="G1484" t="s">
        <v>4471</v>
      </c>
      <c r="H1484" t="s">
        <v>4472</v>
      </c>
      <c r="I1484" t="s">
        <v>4473</v>
      </c>
      <c r="J1484" t="s">
        <v>4474</v>
      </c>
      <c r="K1484" t="s">
        <v>4475</v>
      </c>
      <c r="L1484" t="s">
        <v>4476</v>
      </c>
      <c r="M1484" t="s">
        <v>4477</v>
      </c>
      <c r="N1484" t="s">
        <v>4478</v>
      </c>
      <c r="O1484" t="s">
        <v>4477</v>
      </c>
      <c r="P1484" t="s">
        <v>4479</v>
      </c>
    </row>
    <row r="1485" spans="1:19">
      <c r="A1485" t="s">
        <v>3506</v>
      </c>
      <c r="B1485" t="s">
        <v>3507</v>
      </c>
      <c r="C1485" t="s">
        <v>4468</v>
      </c>
      <c r="D1485" t="s">
        <v>5342</v>
      </c>
      <c r="E1485" t="s">
        <v>4444</v>
      </c>
      <c r="F1485" t="s">
        <v>4470</v>
      </c>
      <c r="G1485" t="s">
        <v>4471</v>
      </c>
      <c r="H1485" t="s">
        <v>4472</v>
      </c>
      <c r="I1485" t="s">
        <v>4473</v>
      </c>
      <c r="J1485" t="s">
        <v>4474</v>
      </c>
      <c r="K1485" t="s">
        <v>4475</v>
      </c>
      <c r="L1485" t="s">
        <v>4476</v>
      </c>
      <c r="M1485" t="s">
        <v>4477</v>
      </c>
      <c r="N1485" t="s">
        <v>4478</v>
      </c>
      <c r="O1485" t="s">
        <v>4477</v>
      </c>
      <c r="P1485" t="s">
        <v>4479</v>
      </c>
    </row>
    <row r="1486" spans="1:19">
      <c r="A1486" t="s">
        <v>3508</v>
      </c>
      <c r="B1486" t="s">
        <v>3509</v>
      </c>
      <c r="C1486" t="s">
        <v>4468</v>
      </c>
      <c r="D1486" t="s">
        <v>5342</v>
      </c>
      <c r="E1486" t="s">
        <v>4444</v>
      </c>
      <c r="F1486" t="s">
        <v>4470</v>
      </c>
      <c r="G1486" t="s">
        <v>4471</v>
      </c>
      <c r="H1486" t="s">
        <v>4472</v>
      </c>
      <c r="I1486" t="s">
        <v>4473</v>
      </c>
      <c r="J1486" t="s">
        <v>4474</v>
      </c>
      <c r="K1486" t="s">
        <v>4475</v>
      </c>
      <c r="L1486" t="s">
        <v>4476</v>
      </c>
      <c r="M1486" t="s">
        <v>4477</v>
      </c>
      <c r="N1486" t="s">
        <v>4478</v>
      </c>
      <c r="O1486" t="s">
        <v>4477</v>
      </c>
      <c r="P1486" t="s">
        <v>4479</v>
      </c>
    </row>
    <row r="1487" spans="1:19">
      <c r="A1487" t="s">
        <v>3510</v>
      </c>
      <c r="B1487" t="s">
        <v>3511</v>
      </c>
      <c r="C1487" t="s">
        <v>4468</v>
      </c>
      <c r="D1487" t="s">
        <v>5342</v>
      </c>
      <c r="E1487" t="s">
        <v>4444</v>
      </c>
      <c r="F1487" t="s">
        <v>4470</v>
      </c>
      <c r="G1487" t="s">
        <v>4471</v>
      </c>
      <c r="H1487" t="s">
        <v>4472</v>
      </c>
      <c r="I1487" t="s">
        <v>4473</v>
      </c>
      <c r="J1487" t="s">
        <v>4474</v>
      </c>
      <c r="K1487" t="s">
        <v>4475</v>
      </c>
      <c r="L1487" t="s">
        <v>4476</v>
      </c>
      <c r="M1487" t="s">
        <v>4477</v>
      </c>
      <c r="N1487" t="s">
        <v>4478</v>
      </c>
      <c r="O1487" t="s">
        <v>4477</v>
      </c>
      <c r="P1487" t="s">
        <v>4479</v>
      </c>
    </row>
    <row r="1488" spans="1:19">
      <c r="A1488" t="s">
        <v>3512</v>
      </c>
      <c r="B1488" t="s">
        <v>3513</v>
      </c>
      <c r="C1488" t="s">
        <v>4544</v>
      </c>
      <c r="D1488" t="s">
        <v>4545</v>
      </c>
      <c r="E1488" t="s">
        <v>4444</v>
      </c>
      <c r="F1488" t="s">
        <v>4445</v>
      </c>
      <c r="G1488" t="s">
        <v>4446</v>
      </c>
      <c r="H1488" t="s">
        <v>4447</v>
      </c>
      <c r="I1488" t="s">
        <v>4448</v>
      </c>
      <c r="J1488" t="s">
        <v>4449</v>
      </c>
      <c r="K1488" t="s">
        <v>4492</v>
      </c>
      <c r="L1488" t="s">
        <v>4493</v>
      </c>
      <c r="M1488" t="s">
        <v>4494</v>
      </c>
      <c r="N1488" t="s">
        <v>4495</v>
      </c>
      <c r="O1488" t="s">
        <v>4496</v>
      </c>
      <c r="P1488" t="s">
        <v>4497</v>
      </c>
      <c r="Q1488" t="s">
        <v>4546</v>
      </c>
    </row>
    <row r="1489" spans="1:21">
      <c r="A1489" t="s">
        <v>3514</v>
      </c>
      <c r="B1489" t="s">
        <v>3515</v>
      </c>
      <c r="C1489" t="s">
        <v>4544</v>
      </c>
      <c r="D1489" t="s">
        <v>4545</v>
      </c>
      <c r="E1489" t="s">
        <v>4444</v>
      </c>
      <c r="F1489" t="s">
        <v>4445</v>
      </c>
      <c r="G1489" t="s">
        <v>4446</v>
      </c>
      <c r="H1489" t="s">
        <v>4447</v>
      </c>
      <c r="I1489" t="s">
        <v>4448</v>
      </c>
      <c r="J1489" t="s">
        <v>4449</v>
      </c>
      <c r="K1489" t="s">
        <v>4492</v>
      </c>
      <c r="L1489" t="s">
        <v>4493</v>
      </c>
      <c r="M1489" t="s">
        <v>4494</v>
      </c>
      <c r="N1489" t="s">
        <v>4495</v>
      </c>
      <c r="O1489" t="s">
        <v>4496</v>
      </c>
      <c r="P1489" t="s">
        <v>4497</v>
      </c>
      <c r="Q1489" t="s">
        <v>4546</v>
      </c>
    </row>
    <row r="1490" spans="1:21">
      <c r="A1490" t="s">
        <v>3516</v>
      </c>
      <c r="B1490" t="s">
        <v>3517</v>
      </c>
      <c r="C1490" t="s">
        <v>4544</v>
      </c>
      <c r="D1490" t="s">
        <v>4545</v>
      </c>
      <c r="E1490" t="s">
        <v>4444</v>
      </c>
      <c r="F1490" t="s">
        <v>4445</v>
      </c>
      <c r="G1490" t="s">
        <v>4446</v>
      </c>
      <c r="H1490" t="s">
        <v>4447</v>
      </c>
      <c r="I1490" t="s">
        <v>4448</v>
      </c>
      <c r="J1490" t="s">
        <v>4449</v>
      </c>
      <c r="K1490" t="s">
        <v>4492</v>
      </c>
      <c r="L1490" t="s">
        <v>4493</v>
      </c>
      <c r="M1490" t="s">
        <v>4494</v>
      </c>
      <c r="N1490" t="s">
        <v>4495</v>
      </c>
      <c r="O1490" t="s">
        <v>4496</v>
      </c>
      <c r="P1490" t="s">
        <v>4497</v>
      </c>
      <c r="Q1490" t="s">
        <v>4546</v>
      </c>
    </row>
    <row r="1491" spans="1:21">
      <c r="A1491" t="s">
        <v>3518</v>
      </c>
      <c r="B1491" t="s">
        <v>3519</v>
      </c>
      <c r="C1491" t="s">
        <v>4589</v>
      </c>
      <c r="D1491" t="s">
        <v>4590</v>
      </c>
      <c r="E1491" t="s">
        <v>4444</v>
      </c>
      <c r="F1491" t="s">
        <v>4445</v>
      </c>
      <c r="G1491" t="s">
        <v>4446</v>
      </c>
      <c r="H1491" t="s">
        <v>4447</v>
      </c>
      <c r="I1491" t="s">
        <v>4448</v>
      </c>
      <c r="J1491" t="s">
        <v>4449</v>
      </c>
      <c r="K1491" t="s">
        <v>4459</v>
      </c>
      <c r="L1491" t="s">
        <v>4460</v>
      </c>
      <c r="M1491" t="s">
        <v>4501</v>
      </c>
      <c r="N1491" t="s">
        <v>4591</v>
      </c>
      <c r="O1491" t="s">
        <v>4592</v>
      </c>
      <c r="P1491" t="s">
        <v>4593</v>
      </c>
      <c r="Q1491" t="s">
        <v>4594</v>
      </c>
      <c r="R1491" t="s">
        <v>4595</v>
      </c>
    </row>
    <row r="1492" spans="1:21">
      <c r="A1492" t="s">
        <v>3520</v>
      </c>
      <c r="B1492" t="s">
        <v>3521</v>
      </c>
      <c r="C1492" t="s">
        <v>5147</v>
      </c>
      <c r="D1492" t="s">
        <v>5148</v>
      </c>
      <c r="E1492" t="s">
        <v>4444</v>
      </c>
      <c r="F1492" t="s">
        <v>4470</v>
      </c>
      <c r="G1492" t="s">
        <v>4471</v>
      </c>
      <c r="H1492" t="s">
        <v>4605</v>
      </c>
      <c r="I1492" t="s">
        <v>4606</v>
      </c>
      <c r="J1492" t="s">
        <v>5149</v>
      </c>
      <c r="K1492" t="s">
        <v>5150</v>
      </c>
      <c r="L1492" t="s">
        <v>5151</v>
      </c>
      <c r="M1492" t="s">
        <v>5152</v>
      </c>
      <c r="N1492" t="s">
        <v>5153</v>
      </c>
      <c r="O1492" t="s">
        <v>5154</v>
      </c>
      <c r="P1492" t="s">
        <v>5155</v>
      </c>
      <c r="Q1492" t="s">
        <v>4809</v>
      </c>
    </row>
    <row r="1493" spans="1:21">
      <c r="A1493" t="s">
        <v>3522</v>
      </c>
      <c r="B1493" t="s">
        <v>3523</v>
      </c>
      <c r="C1493" t="s">
        <v>4499</v>
      </c>
      <c r="D1493" t="s">
        <v>4500</v>
      </c>
      <c r="E1493" t="s">
        <v>4444</v>
      </c>
      <c r="F1493" t="s">
        <v>4445</v>
      </c>
      <c r="G1493" t="s">
        <v>4446</v>
      </c>
      <c r="H1493" t="s">
        <v>4447</v>
      </c>
      <c r="I1493" t="s">
        <v>4448</v>
      </c>
      <c r="J1493" t="s">
        <v>4449</v>
      </c>
      <c r="K1493" t="s">
        <v>4459</v>
      </c>
      <c r="L1493" t="s">
        <v>4460</v>
      </c>
      <c r="M1493" t="s">
        <v>4501</v>
      </c>
      <c r="N1493" t="s">
        <v>4502</v>
      </c>
      <c r="O1493" t="s">
        <v>4503</v>
      </c>
      <c r="P1493" t="s">
        <v>4504</v>
      </c>
      <c r="Q1493" t="s">
        <v>4505</v>
      </c>
      <c r="R1493" t="s">
        <v>4506</v>
      </c>
      <c r="S1493" t="s">
        <v>4507</v>
      </c>
      <c r="T1493" t="s">
        <v>4499</v>
      </c>
      <c r="U1493" t="s">
        <v>4508</v>
      </c>
    </row>
    <row r="1494" spans="1:21">
      <c r="A1494" t="s">
        <v>3524</v>
      </c>
      <c r="B1494" t="s">
        <v>3525</v>
      </c>
      <c r="C1494" t="s">
        <v>4442</v>
      </c>
      <c r="D1494" t="s">
        <v>4672</v>
      </c>
      <c r="E1494" t="s">
        <v>4444</v>
      </c>
      <c r="F1494" t="s">
        <v>4445</v>
      </c>
      <c r="G1494" t="s">
        <v>4446</v>
      </c>
      <c r="H1494" t="s">
        <v>4447</v>
      </c>
      <c r="I1494" t="s">
        <v>4448</v>
      </c>
      <c r="J1494" t="s">
        <v>4449</v>
      </c>
      <c r="K1494" t="s">
        <v>4450</v>
      </c>
      <c r="L1494" t="s">
        <v>4451</v>
      </c>
      <c r="M1494" t="s">
        <v>4452</v>
      </c>
      <c r="N1494" t="s">
        <v>4453</v>
      </c>
      <c r="O1494" t="s">
        <v>4454</v>
      </c>
      <c r="P1494" t="s">
        <v>4455</v>
      </c>
      <c r="Q1494" t="s">
        <v>4442</v>
      </c>
      <c r="R1494" t="s">
        <v>4673</v>
      </c>
    </row>
    <row r="1495" spans="1:21">
      <c r="A1495" t="s">
        <v>3526</v>
      </c>
      <c r="B1495" t="s">
        <v>3527</v>
      </c>
      <c r="C1495" t="s">
        <v>4490</v>
      </c>
      <c r="D1495" t="s">
        <v>4491</v>
      </c>
      <c r="E1495" t="s">
        <v>4444</v>
      </c>
      <c r="F1495" t="s">
        <v>4445</v>
      </c>
      <c r="G1495" t="s">
        <v>4446</v>
      </c>
      <c r="H1495" t="s">
        <v>4447</v>
      </c>
      <c r="I1495" t="s">
        <v>4448</v>
      </c>
      <c r="J1495" t="s">
        <v>4449</v>
      </c>
      <c r="K1495" t="s">
        <v>4492</v>
      </c>
      <c r="L1495" t="s">
        <v>4493</v>
      </c>
      <c r="M1495" t="s">
        <v>4494</v>
      </c>
      <c r="N1495" t="s">
        <v>4495</v>
      </c>
      <c r="O1495" t="s">
        <v>4496</v>
      </c>
      <c r="P1495" t="s">
        <v>4497</v>
      </c>
      <c r="Q1495" t="s">
        <v>4498</v>
      </c>
    </row>
    <row r="1496" spans="1:21">
      <c r="A1496" t="s">
        <v>3528</v>
      </c>
      <c r="B1496" t="s">
        <v>3529</v>
      </c>
      <c r="C1496" t="s">
        <v>4499</v>
      </c>
      <c r="D1496" t="s">
        <v>4500</v>
      </c>
      <c r="E1496" t="s">
        <v>4444</v>
      </c>
      <c r="F1496" t="s">
        <v>4445</v>
      </c>
      <c r="G1496" t="s">
        <v>4446</v>
      </c>
      <c r="H1496" t="s">
        <v>4447</v>
      </c>
      <c r="I1496" t="s">
        <v>4448</v>
      </c>
      <c r="J1496" t="s">
        <v>4449</v>
      </c>
      <c r="K1496" t="s">
        <v>4459</v>
      </c>
      <c r="L1496" t="s">
        <v>4460</v>
      </c>
      <c r="M1496" t="s">
        <v>4501</v>
      </c>
      <c r="N1496" t="s">
        <v>4502</v>
      </c>
      <c r="O1496" t="s">
        <v>4503</v>
      </c>
      <c r="P1496" t="s">
        <v>4504</v>
      </c>
      <c r="Q1496" t="s">
        <v>4505</v>
      </c>
      <c r="R1496" t="s">
        <v>4506</v>
      </c>
      <c r="S1496" t="s">
        <v>4507</v>
      </c>
      <c r="T1496" t="s">
        <v>4499</v>
      </c>
      <c r="U1496" t="s">
        <v>4508</v>
      </c>
    </row>
    <row r="1497" spans="1:21">
      <c r="A1497" t="s">
        <v>3530</v>
      </c>
      <c r="B1497" t="s">
        <v>3531</v>
      </c>
      <c r="C1497" t="s">
        <v>4499</v>
      </c>
      <c r="D1497" t="s">
        <v>4500</v>
      </c>
      <c r="E1497" t="s">
        <v>4444</v>
      </c>
      <c r="F1497" t="s">
        <v>4445</v>
      </c>
      <c r="G1497" t="s">
        <v>4446</v>
      </c>
      <c r="H1497" t="s">
        <v>4447</v>
      </c>
      <c r="I1497" t="s">
        <v>4448</v>
      </c>
      <c r="J1497" t="s">
        <v>4449</v>
      </c>
      <c r="K1497" t="s">
        <v>4459</v>
      </c>
      <c r="L1497" t="s">
        <v>4460</v>
      </c>
      <c r="M1497" t="s">
        <v>4501</v>
      </c>
      <c r="N1497" t="s">
        <v>4502</v>
      </c>
      <c r="O1497" t="s">
        <v>4503</v>
      </c>
      <c r="P1497" t="s">
        <v>4504</v>
      </c>
      <c r="Q1497" t="s">
        <v>4505</v>
      </c>
      <c r="R1497" t="s">
        <v>4506</v>
      </c>
      <c r="S1497" t="s">
        <v>4507</v>
      </c>
      <c r="T1497" t="s">
        <v>4499</v>
      </c>
      <c r="U1497" t="s">
        <v>4508</v>
      </c>
    </row>
    <row r="1498" spans="1:21">
      <c r="A1498" t="s">
        <v>3532</v>
      </c>
      <c r="B1498" t="s">
        <v>3533</v>
      </c>
      <c r="C1498" t="s">
        <v>4499</v>
      </c>
      <c r="D1498" t="s">
        <v>4500</v>
      </c>
      <c r="E1498" t="s">
        <v>4444</v>
      </c>
      <c r="F1498" t="s">
        <v>4445</v>
      </c>
      <c r="G1498" t="s">
        <v>4446</v>
      </c>
      <c r="H1498" t="s">
        <v>4447</v>
      </c>
      <c r="I1498" t="s">
        <v>4448</v>
      </c>
      <c r="J1498" t="s">
        <v>4449</v>
      </c>
      <c r="K1498" t="s">
        <v>4459</v>
      </c>
      <c r="L1498" t="s">
        <v>4460</v>
      </c>
      <c r="M1498" t="s">
        <v>4501</v>
      </c>
      <c r="N1498" t="s">
        <v>4502</v>
      </c>
      <c r="O1498" t="s">
        <v>4503</v>
      </c>
      <c r="P1498" t="s">
        <v>4504</v>
      </c>
      <c r="Q1498" t="s">
        <v>4505</v>
      </c>
      <c r="R1498" t="s">
        <v>4506</v>
      </c>
      <c r="S1498" t="s">
        <v>4507</v>
      </c>
      <c r="T1498" t="s">
        <v>4499</v>
      </c>
      <c r="U1498" t="s">
        <v>4508</v>
      </c>
    </row>
    <row r="1499" spans="1:21">
      <c r="A1499" t="s">
        <v>3534</v>
      </c>
      <c r="B1499" t="s">
        <v>3535</v>
      </c>
      <c r="C1499" t="s">
        <v>4499</v>
      </c>
      <c r="D1499" t="s">
        <v>4500</v>
      </c>
      <c r="E1499" t="s">
        <v>4444</v>
      </c>
      <c r="F1499" t="s">
        <v>4445</v>
      </c>
      <c r="G1499" t="s">
        <v>4446</v>
      </c>
      <c r="H1499" t="s">
        <v>4447</v>
      </c>
      <c r="I1499" t="s">
        <v>4448</v>
      </c>
      <c r="J1499" t="s">
        <v>4449</v>
      </c>
      <c r="K1499" t="s">
        <v>4459</v>
      </c>
      <c r="L1499" t="s">
        <v>4460</v>
      </c>
      <c r="M1499" t="s">
        <v>4501</v>
      </c>
      <c r="N1499" t="s">
        <v>4502</v>
      </c>
      <c r="O1499" t="s">
        <v>4503</v>
      </c>
      <c r="P1499" t="s">
        <v>4504</v>
      </c>
      <c r="Q1499" t="s">
        <v>4505</v>
      </c>
      <c r="R1499" t="s">
        <v>4506</v>
      </c>
      <c r="S1499" t="s">
        <v>4507</v>
      </c>
      <c r="T1499" t="s">
        <v>4499</v>
      </c>
      <c r="U1499" t="s">
        <v>4508</v>
      </c>
    </row>
    <row r="1500" spans="1:21">
      <c r="A1500" t="s">
        <v>3536</v>
      </c>
      <c r="B1500" t="s">
        <v>3537</v>
      </c>
      <c r="C1500" t="s">
        <v>4499</v>
      </c>
      <c r="D1500" t="s">
        <v>4500</v>
      </c>
      <c r="E1500" t="s">
        <v>4444</v>
      </c>
      <c r="F1500" t="s">
        <v>4445</v>
      </c>
      <c r="G1500" t="s">
        <v>4446</v>
      </c>
      <c r="H1500" t="s">
        <v>4447</v>
      </c>
      <c r="I1500" t="s">
        <v>4448</v>
      </c>
      <c r="J1500" t="s">
        <v>4449</v>
      </c>
      <c r="K1500" t="s">
        <v>4459</v>
      </c>
      <c r="L1500" t="s">
        <v>4460</v>
      </c>
      <c r="M1500" t="s">
        <v>4501</v>
      </c>
      <c r="N1500" t="s">
        <v>4502</v>
      </c>
      <c r="O1500" t="s">
        <v>4503</v>
      </c>
      <c r="P1500" t="s">
        <v>4504</v>
      </c>
      <c r="Q1500" t="s">
        <v>4505</v>
      </c>
      <c r="R1500" t="s">
        <v>4506</v>
      </c>
      <c r="S1500" t="s">
        <v>4507</v>
      </c>
      <c r="T1500" t="s">
        <v>4499</v>
      </c>
      <c r="U1500" t="s">
        <v>4508</v>
      </c>
    </row>
    <row r="1501" spans="1:21">
      <c r="A1501" t="s">
        <v>3538</v>
      </c>
      <c r="B1501" t="s">
        <v>3539</v>
      </c>
      <c r="C1501" t="s">
        <v>4499</v>
      </c>
      <c r="D1501" t="s">
        <v>4500</v>
      </c>
      <c r="E1501" t="s">
        <v>4444</v>
      </c>
      <c r="F1501" t="s">
        <v>4445</v>
      </c>
      <c r="G1501" t="s">
        <v>4446</v>
      </c>
      <c r="H1501" t="s">
        <v>4447</v>
      </c>
      <c r="I1501" t="s">
        <v>4448</v>
      </c>
      <c r="J1501" t="s">
        <v>4449</v>
      </c>
      <c r="K1501" t="s">
        <v>4459</v>
      </c>
      <c r="L1501" t="s">
        <v>4460</v>
      </c>
      <c r="M1501" t="s">
        <v>4501</v>
      </c>
      <c r="N1501" t="s">
        <v>4502</v>
      </c>
      <c r="O1501" t="s">
        <v>4503</v>
      </c>
      <c r="P1501" t="s">
        <v>4504</v>
      </c>
      <c r="Q1501" t="s">
        <v>4505</v>
      </c>
      <c r="R1501" t="s">
        <v>4506</v>
      </c>
      <c r="S1501" t="s">
        <v>4507</v>
      </c>
      <c r="T1501" t="s">
        <v>4499</v>
      </c>
      <c r="U1501" t="s">
        <v>4508</v>
      </c>
    </row>
    <row r="1502" spans="1:21">
      <c r="A1502" t="s">
        <v>3540</v>
      </c>
      <c r="B1502" t="s">
        <v>3541</v>
      </c>
      <c r="C1502" t="s">
        <v>4499</v>
      </c>
      <c r="D1502" t="s">
        <v>4500</v>
      </c>
      <c r="E1502" t="s">
        <v>4444</v>
      </c>
      <c r="F1502" t="s">
        <v>4445</v>
      </c>
      <c r="G1502" t="s">
        <v>4446</v>
      </c>
      <c r="H1502" t="s">
        <v>4447</v>
      </c>
      <c r="I1502" t="s">
        <v>4448</v>
      </c>
      <c r="J1502" t="s">
        <v>4449</v>
      </c>
      <c r="K1502" t="s">
        <v>4459</v>
      </c>
      <c r="L1502" t="s">
        <v>4460</v>
      </c>
      <c r="M1502" t="s">
        <v>4501</v>
      </c>
      <c r="N1502" t="s">
        <v>4502</v>
      </c>
      <c r="O1502" t="s">
        <v>4503</v>
      </c>
      <c r="P1502" t="s">
        <v>4504</v>
      </c>
      <c r="Q1502" t="s">
        <v>4505</v>
      </c>
      <c r="R1502" t="s">
        <v>4506</v>
      </c>
      <c r="S1502" t="s">
        <v>4507</v>
      </c>
      <c r="T1502" t="s">
        <v>4499</v>
      </c>
      <c r="U1502" t="s">
        <v>4508</v>
      </c>
    </row>
    <row r="1503" spans="1:21">
      <c r="A1503" t="s">
        <v>3542</v>
      </c>
      <c r="B1503" t="s">
        <v>3543</v>
      </c>
      <c r="C1503" t="s">
        <v>4499</v>
      </c>
      <c r="D1503" t="s">
        <v>4500</v>
      </c>
      <c r="E1503" t="s">
        <v>4444</v>
      </c>
      <c r="F1503" t="s">
        <v>4445</v>
      </c>
      <c r="G1503" t="s">
        <v>4446</v>
      </c>
      <c r="H1503" t="s">
        <v>4447</v>
      </c>
      <c r="I1503" t="s">
        <v>4448</v>
      </c>
      <c r="J1503" t="s">
        <v>4449</v>
      </c>
      <c r="K1503" t="s">
        <v>4459</v>
      </c>
      <c r="L1503" t="s">
        <v>4460</v>
      </c>
      <c r="M1503" t="s">
        <v>4501</v>
      </c>
      <c r="N1503" t="s">
        <v>4502</v>
      </c>
      <c r="O1503" t="s">
        <v>4503</v>
      </c>
      <c r="P1503" t="s">
        <v>4504</v>
      </c>
      <c r="Q1503" t="s">
        <v>4505</v>
      </c>
      <c r="R1503" t="s">
        <v>4506</v>
      </c>
      <c r="S1503" t="s">
        <v>4507</v>
      </c>
      <c r="T1503" t="s">
        <v>4499</v>
      </c>
      <c r="U1503" t="s">
        <v>4508</v>
      </c>
    </row>
    <row r="1504" spans="1:21">
      <c r="A1504" t="s">
        <v>3544</v>
      </c>
      <c r="B1504" t="s">
        <v>3545</v>
      </c>
      <c r="C1504" t="s">
        <v>4499</v>
      </c>
      <c r="D1504" t="s">
        <v>4500</v>
      </c>
      <c r="E1504" t="s">
        <v>4444</v>
      </c>
      <c r="F1504" t="s">
        <v>4445</v>
      </c>
      <c r="G1504" t="s">
        <v>4446</v>
      </c>
      <c r="H1504" t="s">
        <v>4447</v>
      </c>
      <c r="I1504" t="s">
        <v>4448</v>
      </c>
      <c r="J1504" t="s">
        <v>4449</v>
      </c>
      <c r="K1504" t="s">
        <v>4459</v>
      </c>
      <c r="L1504" t="s">
        <v>4460</v>
      </c>
      <c r="M1504" t="s">
        <v>4501</v>
      </c>
      <c r="N1504" t="s">
        <v>4502</v>
      </c>
      <c r="O1504" t="s">
        <v>4503</v>
      </c>
      <c r="P1504" t="s">
        <v>4504</v>
      </c>
      <c r="Q1504" t="s">
        <v>4505</v>
      </c>
      <c r="R1504" t="s">
        <v>4506</v>
      </c>
      <c r="S1504" t="s">
        <v>4507</v>
      </c>
      <c r="T1504" t="s">
        <v>4499</v>
      </c>
      <c r="U1504" t="s">
        <v>4508</v>
      </c>
    </row>
    <row r="1505" spans="1:21">
      <c r="A1505" t="s">
        <v>3546</v>
      </c>
      <c r="B1505" t="s">
        <v>3547</v>
      </c>
      <c r="C1505" t="s">
        <v>4499</v>
      </c>
      <c r="D1505" t="s">
        <v>4500</v>
      </c>
      <c r="E1505" t="s">
        <v>4444</v>
      </c>
      <c r="F1505" t="s">
        <v>4445</v>
      </c>
      <c r="G1505" t="s">
        <v>4446</v>
      </c>
      <c r="H1505" t="s">
        <v>4447</v>
      </c>
      <c r="I1505" t="s">
        <v>4448</v>
      </c>
      <c r="J1505" t="s">
        <v>4449</v>
      </c>
      <c r="K1505" t="s">
        <v>4459</v>
      </c>
      <c r="L1505" t="s">
        <v>4460</v>
      </c>
      <c r="M1505" t="s">
        <v>4501</v>
      </c>
      <c r="N1505" t="s">
        <v>4502</v>
      </c>
      <c r="O1505" t="s">
        <v>4503</v>
      </c>
      <c r="P1505" t="s">
        <v>4504</v>
      </c>
      <c r="Q1505" t="s">
        <v>4505</v>
      </c>
      <c r="R1505" t="s">
        <v>4506</v>
      </c>
      <c r="S1505" t="s">
        <v>4507</v>
      </c>
      <c r="T1505" t="s">
        <v>4499</v>
      </c>
      <c r="U1505" t="s">
        <v>4508</v>
      </c>
    </row>
    <row r="1506" spans="1:21">
      <c r="A1506" t="s">
        <v>3548</v>
      </c>
      <c r="B1506" t="s">
        <v>3549</v>
      </c>
      <c r="C1506" t="s">
        <v>4499</v>
      </c>
      <c r="D1506" t="s">
        <v>4500</v>
      </c>
      <c r="E1506" t="s">
        <v>4444</v>
      </c>
      <c r="F1506" t="s">
        <v>4445</v>
      </c>
      <c r="G1506" t="s">
        <v>4446</v>
      </c>
      <c r="H1506" t="s">
        <v>4447</v>
      </c>
      <c r="I1506" t="s">
        <v>4448</v>
      </c>
      <c r="J1506" t="s">
        <v>4449</v>
      </c>
      <c r="K1506" t="s">
        <v>4459</v>
      </c>
      <c r="L1506" t="s">
        <v>4460</v>
      </c>
      <c r="M1506" t="s">
        <v>4501</v>
      </c>
      <c r="N1506" t="s">
        <v>4502</v>
      </c>
      <c r="O1506" t="s">
        <v>4503</v>
      </c>
      <c r="P1506" t="s">
        <v>4504</v>
      </c>
      <c r="Q1506" t="s">
        <v>4505</v>
      </c>
      <c r="R1506" t="s">
        <v>4506</v>
      </c>
      <c r="S1506" t="s">
        <v>4507</v>
      </c>
      <c r="T1506" t="s">
        <v>4499</v>
      </c>
      <c r="U1506" t="s">
        <v>4508</v>
      </c>
    </row>
    <row r="1507" spans="1:21">
      <c r="A1507" t="s">
        <v>3554</v>
      </c>
      <c r="B1507" t="s">
        <v>3555</v>
      </c>
      <c r="C1507" t="s">
        <v>4499</v>
      </c>
      <c r="D1507" t="s">
        <v>4500</v>
      </c>
      <c r="E1507" t="s">
        <v>4444</v>
      </c>
      <c r="F1507" t="s">
        <v>4445</v>
      </c>
      <c r="G1507" t="s">
        <v>4446</v>
      </c>
      <c r="H1507" t="s">
        <v>4447</v>
      </c>
      <c r="I1507" t="s">
        <v>4448</v>
      </c>
      <c r="J1507" t="s">
        <v>4449</v>
      </c>
      <c r="K1507" t="s">
        <v>4459</v>
      </c>
      <c r="L1507" t="s">
        <v>4460</v>
      </c>
      <c r="M1507" t="s">
        <v>4501</v>
      </c>
      <c r="N1507" t="s">
        <v>4502</v>
      </c>
      <c r="O1507" t="s">
        <v>4503</v>
      </c>
      <c r="P1507" t="s">
        <v>4504</v>
      </c>
      <c r="Q1507" t="s">
        <v>4505</v>
      </c>
      <c r="R1507" t="s">
        <v>4506</v>
      </c>
      <c r="S1507" t="s">
        <v>4507</v>
      </c>
      <c r="T1507" t="s">
        <v>4499</v>
      </c>
      <c r="U1507" t="s">
        <v>4508</v>
      </c>
    </row>
    <row r="1508" spans="1:21">
      <c r="A1508" t="s">
        <v>3556</v>
      </c>
      <c r="B1508" t="s">
        <v>3557</v>
      </c>
      <c r="C1508" t="s">
        <v>4499</v>
      </c>
      <c r="D1508" t="s">
        <v>4500</v>
      </c>
      <c r="E1508" t="s">
        <v>4444</v>
      </c>
      <c r="F1508" t="s">
        <v>4445</v>
      </c>
      <c r="G1508" t="s">
        <v>4446</v>
      </c>
      <c r="H1508" t="s">
        <v>4447</v>
      </c>
      <c r="I1508" t="s">
        <v>4448</v>
      </c>
      <c r="J1508" t="s">
        <v>4449</v>
      </c>
      <c r="K1508" t="s">
        <v>4459</v>
      </c>
      <c r="L1508" t="s">
        <v>4460</v>
      </c>
      <c r="M1508" t="s">
        <v>4501</v>
      </c>
      <c r="N1508" t="s">
        <v>4502</v>
      </c>
      <c r="O1508" t="s">
        <v>4503</v>
      </c>
      <c r="P1508" t="s">
        <v>4504</v>
      </c>
      <c r="Q1508" t="s">
        <v>4505</v>
      </c>
      <c r="R1508" t="s">
        <v>4506</v>
      </c>
      <c r="S1508" t="s">
        <v>4507</v>
      </c>
      <c r="T1508" t="s">
        <v>4499</v>
      </c>
      <c r="U1508" t="s">
        <v>4508</v>
      </c>
    </row>
    <row r="1509" spans="1:21">
      <c r="A1509" t="s">
        <v>3558</v>
      </c>
      <c r="B1509" t="s">
        <v>3559</v>
      </c>
      <c r="C1509" t="s">
        <v>4499</v>
      </c>
      <c r="D1509" t="s">
        <v>4500</v>
      </c>
      <c r="E1509" t="s">
        <v>4444</v>
      </c>
      <c r="F1509" t="s">
        <v>4445</v>
      </c>
      <c r="G1509" t="s">
        <v>4446</v>
      </c>
      <c r="H1509" t="s">
        <v>4447</v>
      </c>
      <c r="I1509" t="s">
        <v>4448</v>
      </c>
      <c r="J1509" t="s">
        <v>4449</v>
      </c>
      <c r="K1509" t="s">
        <v>4459</v>
      </c>
      <c r="L1509" t="s">
        <v>4460</v>
      </c>
      <c r="M1509" t="s">
        <v>4501</v>
      </c>
      <c r="N1509" t="s">
        <v>4502</v>
      </c>
      <c r="O1509" t="s">
        <v>4503</v>
      </c>
      <c r="P1509" t="s">
        <v>4504</v>
      </c>
      <c r="Q1509" t="s">
        <v>4505</v>
      </c>
      <c r="R1509" t="s">
        <v>4506</v>
      </c>
      <c r="S1509" t="s">
        <v>4507</v>
      </c>
      <c r="T1509" t="s">
        <v>4499</v>
      </c>
      <c r="U1509" t="s">
        <v>4508</v>
      </c>
    </row>
    <row r="1510" spans="1:21">
      <c r="A1510" t="s">
        <v>3560</v>
      </c>
      <c r="B1510" t="s">
        <v>3561</v>
      </c>
      <c r="C1510" t="s">
        <v>4499</v>
      </c>
      <c r="D1510" t="s">
        <v>4500</v>
      </c>
      <c r="E1510" t="s">
        <v>4444</v>
      </c>
      <c r="F1510" t="s">
        <v>4445</v>
      </c>
      <c r="G1510" t="s">
        <v>4446</v>
      </c>
      <c r="H1510" t="s">
        <v>4447</v>
      </c>
      <c r="I1510" t="s">
        <v>4448</v>
      </c>
      <c r="J1510" t="s">
        <v>4449</v>
      </c>
      <c r="K1510" t="s">
        <v>4459</v>
      </c>
      <c r="L1510" t="s">
        <v>4460</v>
      </c>
      <c r="M1510" t="s">
        <v>4501</v>
      </c>
      <c r="N1510" t="s">
        <v>4502</v>
      </c>
      <c r="O1510" t="s">
        <v>4503</v>
      </c>
      <c r="P1510" t="s">
        <v>4504</v>
      </c>
      <c r="Q1510" t="s">
        <v>4505</v>
      </c>
      <c r="R1510" t="s">
        <v>4506</v>
      </c>
      <c r="S1510" t="s">
        <v>4507</v>
      </c>
      <c r="T1510" t="s">
        <v>4499</v>
      </c>
      <c r="U1510" t="s">
        <v>4508</v>
      </c>
    </row>
    <row r="1511" spans="1:21">
      <c r="A1511" t="s">
        <v>3562</v>
      </c>
      <c r="B1511" t="s">
        <v>3563</v>
      </c>
      <c r="C1511" t="s">
        <v>4499</v>
      </c>
      <c r="D1511" t="s">
        <v>4500</v>
      </c>
      <c r="E1511" t="s">
        <v>4444</v>
      </c>
      <c r="F1511" t="s">
        <v>4445</v>
      </c>
      <c r="G1511" t="s">
        <v>4446</v>
      </c>
      <c r="H1511" t="s">
        <v>4447</v>
      </c>
      <c r="I1511" t="s">
        <v>4448</v>
      </c>
      <c r="J1511" t="s">
        <v>4449</v>
      </c>
      <c r="K1511" t="s">
        <v>4459</v>
      </c>
      <c r="L1511" t="s">
        <v>4460</v>
      </c>
      <c r="M1511" t="s">
        <v>4501</v>
      </c>
      <c r="N1511" t="s">
        <v>4502</v>
      </c>
      <c r="O1511" t="s">
        <v>4503</v>
      </c>
      <c r="P1511" t="s">
        <v>4504</v>
      </c>
      <c r="Q1511" t="s">
        <v>4505</v>
      </c>
      <c r="R1511" t="s">
        <v>4506</v>
      </c>
      <c r="S1511" t="s">
        <v>4507</v>
      </c>
      <c r="T1511" t="s">
        <v>4499</v>
      </c>
      <c r="U1511" t="s">
        <v>4508</v>
      </c>
    </row>
    <row r="1512" spans="1:21">
      <c r="A1512" t="s">
        <v>3564</v>
      </c>
      <c r="B1512" t="s">
        <v>3565</v>
      </c>
      <c r="C1512" t="s">
        <v>4490</v>
      </c>
      <c r="D1512" t="s">
        <v>4491</v>
      </c>
      <c r="E1512" t="s">
        <v>4444</v>
      </c>
      <c r="F1512" t="s">
        <v>4445</v>
      </c>
      <c r="G1512" t="s">
        <v>4446</v>
      </c>
      <c r="H1512" t="s">
        <v>4447</v>
      </c>
      <c r="I1512" t="s">
        <v>4448</v>
      </c>
      <c r="J1512" t="s">
        <v>4449</v>
      </c>
      <c r="K1512" t="s">
        <v>4492</v>
      </c>
      <c r="L1512" t="s">
        <v>4493</v>
      </c>
      <c r="M1512" t="s">
        <v>4494</v>
      </c>
      <c r="N1512" t="s">
        <v>4495</v>
      </c>
      <c r="O1512" t="s">
        <v>4496</v>
      </c>
      <c r="P1512" t="s">
        <v>4497</v>
      </c>
      <c r="Q1512" t="s">
        <v>4498</v>
      </c>
    </row>
    <row r="1513" spans="1:21">
      <c r="A1513" t="s">
        <v>3568</v>
      </c>
      <c r="B1513" t="s">
        <v>3569</v>
      </c>
      <c r="C1513" t="s">
        <v>4490</v>
      </c>
      <c r="D1513" t="s">
        <v>4491</v>
      </c>
      <c r="E1513" t="s">
        <v>4444</v>
      </c>
      <c r="F1513" t="s">
        <v>4445</v>
      </c>
      <c r="G1513" t="s">
        <v>4446</v>
      </c>
      <c r="H1513" t="s">
        <v>4447</v>
      </c>
      <c r="I1513" t="s">
        <v>4448</v>
      </c>
      <c r="J1513" t="s">
        <v>4449</v>
      </c>
      <c r="K1513" t="s">
        <v>4492</v>
      </c>
      <c r="L1513" t="s">
        <v>4493</v>
      </c>
      <c r="M1513" t="s">
        <v>4494</v>
      </c>
      <c r="N1513" t="s">
        <v>4495</v>
      </c>
      <c r="O1513" t="s">
        <v>4496</v>
      </c>
      <c r="P1513" t="s">
        <v>4497</v>
      </c>
      <c r="Q1513" t="s">
        <v>4498</v>
      </c>
    </row>
    <row r="1514" spans="1:21">
      <c r="A1514" t="s">
        <v>3570</v>
      </c>
      <c r="B1514" t="s">
        <v>3571</v>
      </c>
      <c r="C1514" t="s">
        <v>4490</v>
      </c>
      <c r="D1514" t="s">
        <v>4491</v>
      </c>
      <c r="E1514" t="s">
        <v>4444</v>
      </c>
      <c r="F1514" t="s">
        <v>4445</v>
      </c>
      <c r="G1514" t="s">
        <v>4446</v>
      </c>
      <c r="H1514" t="s">
        <v>4447</v>
      </c>
      <c r="I1514" t="s">
        <v>4448</v>
      </c>
      <c r="J1514" t="s">
        <v>4449</v>
      </c>
      <c r="K1514" t="s">
        <v>4492</v>
      </c>
      <c r="L1514" t="s">
        <v>4493</v>
      </c>
      <c r="M1514" t="s">
        <v>4494</v>
      </c>
      <c r="N1514" t="s">
        <v>4495</v>
      </c>
      <c r="O1514" t="s">
        <v>4496</v>
      </c>
      <c r="P1514" t="s">
        <v>4497</v>
      </c>
      <c r="Q1514" t="s">
        <v>4498</v>
      </c>
    </row>
    <row r="1515" spans="1:21">
      <c r="A1515" t="s">
        <v>3572</v>
      </c>
      <c r="B1515" t="s">
        <v>3573</v>
      </c>
      <c r="C1515" t="s">
        <v>4589</v>
      </c>
      <c r="D1515" t="s">
        <v>4590</v>
      </c>
      <c r="E1515" t="s">
        <v>4444</v>
      </c>
      <c r="F1515" t="s">
        <v>4445</v>
      </c>
      <c r="G1515" t="s">
        <v>4446</v>
      </c>
      <c r="H1515" t="s">
        <v>4447</v>
      </c>
      <c r="I1515" t="s">
        <v>4448</v>
      </c>
      <c r="J1515" t="s">
        <v>4449</v>
      </c>
      <c r="K1515" t="s">
        <v>4459</v>
      </c>
      <c r="L1515" t="s">
        <v>4460</v>
      </c>
      <c r="M1515" t="s">
        <v>4501</v>
      </c>
      <c r="N1515" t="s">
        <v>4591</v>
      </c>
      <c r="O1515" t="s">
        <v>4592</v>
      </c>
      <c r="P1515" t="s">
        <v>4593</v>
      </c>
      <c r="Q1515" t="s">
        <v>4594</v>
      </c>
      <c r="R1515" t="s">
        <v>4595</v>
      </c>
    </row>
    <row r="1516" spans="1:21">
      <c r="A1516" t="s">
        <v>3574</v>
      </c>
      <c r="B1516" t="s">
        <v>3575</v>
      </c>
      <c r="C1516" t="s">
        <v>5343</v>
      </c>
      <c r="D1516" t="s">
        <v>5344</v>
      </c>
      <c r="E1516" t="s">
        <v>4579</v>
      </c>
      <c r="F1516" t="s">
        <v>5345</v>
      </c>
      <c r="G1516" t="s">
        <v>5346</v>
      </c>
      <c r="H1516" t="s">
        <v>5347</v>
      </c>
      <c r="I1516" t="s">
        <v>5348</v>
      </c>
      <c r="J1516" t="s">
        <v>4444</v>
      </c>
      <c r="K1516" t="s">
        <v>4445</v>
      </c>
      <c r="L1516" t="s">
        <v>4446</v>
      </c>
      <c r="M1516" t="s">
        <v>5125</v>
      </c>
      <c r="N1516" t="s">
        <v>5349</v>
      </c>
      <c r="O1516" t="s">
        <v>5350</v>
      </c>
      <c r="P1516" t="s">
        <v>5351</v>
      </c>
      <c r="Q1516" t="s">
        <v>5352</v>
      </c>
      <c r="R1516" t="s">
        <v>5353</v>
      </c>
    </row>
    <row r="1517" spans="1:21">
      <c r="A1517" t="s">
        <v>3576</v>
      </c>
      <c r="B1517" t="s">
        <v>3577</v>
      </c>
      <c r="C1517" t="s">
        <v>4442</v>
      </c>
      <c r="D1517" t="s">
        <v>4672</v>
      </c>
      <c r="E1517" t="s">
        <v>4444</v>
      </c>
      <c r="F1517" t="s">
        <v>4445</v>
      </c>
      <c r="G1517" t="s">
        <v>4446</v>
      </c>
      <c r="H1517" t="s">
        <v>4447</v>
      </c>
      <c r="I1517" t="s">
        <v>4448</v>
      </c>
      <c r="J1517" t="s">
        <v>4449</v>
      </c>
      <c r="K1517" t="s">
        <v>4450</v>
      </c>
      <c r="L1517" t="s">
        <v>4451</v>
      </c>
      <c r="M1517" t="s">
        <v>4452</v>
      </c>
      <c r="N1517" t="s">
        <v>4453</v>
      </c>
      <c r="O1517" t="s">
        <v>4454</v>
      </c>
      <c r="P1517" t="s">
        <v>4455</v>
      </c>
      <c r="Q1517" t="s">
        <v>4442</v>
      </c>
      <c r="R1517" t="s">
        <v>4673</v>
      </c>
    </row>
    <row r="1518" spans="1:21">
      <c r="A1518" t="s">
        <v>3578</v>
      </c>
      <c r="B1518" t="s">
        <v>3579</v>
      </c>
      <c r="C1518" t="s">
        <v>4442</v>
      </c>
      <c r="D1518" t="s">
        <v>4672</v>
      </c>
      <c r="E1518" t="s">
        <v>4444</v>
      </c>
      <c r="F1518" t="s">
        <v>4445</v>
      </c>
      <c r="G1518" t="s">
        <v>4446</v>
      </c>
      <c r="H1518" t="s">
        <v>4447</v>
      </c>
      <c r="I1518" t="s">
        <v>4448</v>
      </c>
      <c r="J1518" t="s">
        <v>4449</v>
      </c>
      <c r="K1518" t="s">
        <v>4450</v>
      </c>
      <c r="L1518" t="s">
        <v>4451</v>
      </c>
      <c r="M1518" t="s">
        <v>4452</v>
      </c>
      <c r="N1518" t="s">
        <v>4453</v>
      </c>
      <c r="O1518" t="s">
        <v>4454</v>
      </c>
      <c r="P1518" t="s">
        <v>4455</v>
      </c>
      <c r="Q1518" t="s">
        <v>4442</v>
      </c>
      <c r="R1518" t="s">
        <v>4673</v>
      </c>
    </row>
    <row r="1519" spans="1:21">
      <c r="A1519" t="s">
        <v>3580</v>
      </c>
      <c r="B1519" t="s">
        <v>3581</v>
      </c>
      <c r="C1519" t="s">
        <v>4547</v>
      </c>
      <c r="D1519" t="s">
        <v>4548</v>
      </c>
      <c r="E1519" t="s">
        <v>4444</v>
      </c>
      <c r="F1519" t="s">
        <v>4445</v>
      </c>
      <c r="G1519" t="s">
        <v>4446</v>
      </c>
      <c r="H1519" t="s">
        <v>4447</v>
      </c>
      <c r="I1519" t="s">
        <v>4448</v>
      </c>
      <c r="J1519" t="s">
        <v>4449</v>
      </c>
      <c r="K1519" t="s">
        <v>4459</v>
      </c>
      <c r="L1519" t="s">
        <v>4460</v>
      </c>
      <c r="M1519" t="s">
        <v>4501</v>
      </c>
      <c r="N1519" t="s">
        <v>4502</v>
      </c>
      <c r="O1519" t="s">
        <v>4503</v>
      </c>
      <c r="P1519" t="s">
        <v>4504</v>
      </c>
      <c r="Q1519" t="s">
        <v>4505</v>
      </c>
      <c r="R1519" t="s">
        <v>4506</v>
      </c>
      <c r="S1519" t="s">
        <v>4507</v>
      </c>
      <c r="T1519" t="s">
        <v>4549</v>
      </c>
    </row>
    <row r="1520" spans="1:21">
      <c r="A1520" t="s">
        <v>3582</v>
      </c>
      <c r="B1520" t="s">
        <v>3583</v>
      </c>
      <c r="C1520" t="s">
        <v>5354</v>
      </c>
      <c r="D1520" t="s">
        <v>5355</v>
      </c>
      <c r="E1520" t="s">
        <v>4444</v>
      </c>
      <c r="F1520" t="s">
        <v>4445</v>
      </c>
      <c r="G1520" t="s">
        <v>4446</v>
      </c>
      <c r="H1520" t="s">
        <v>4447</v>
      </c>
      <c r="I1520" t="s">
        <v>4448</v>
      </c>
      <c r="J1520" t="s">
        <v>4449</v>
      </c>
      <c r="K1520" t="s">
        <v>4623</v>
      </c>
      <c r="L1520" t="s">
        <v>4624</v>
      </c>
      <c r="M1520" t="s">
        <v>4625</v>
      </c>
      <c r="N1520" t="s">
        <v>5356</v>
      </c>
      <c r="O1520" t="s">
        <v>5357</v>
      </c>
      <c r="P1520" t="s">
        <v>5358</v>
      </c>
      <c r="Q1520" t="s">
        <v>5359</v>
      </c>
    </row>
    <row r="1521" spans="1:22">
      <c r="A1521" t="s">
        <v>3584</v>
      </c>
      <c r="B1521" t="s">
        <v>3585</v>
      </c>
      <c r="C1521" t="s">
        <v>5360</v>
      </c>
      <c r="D1521" t="s">
        <v>5361</v>
      </c>
      <c r="E1521" t="s">
        <v>4444</v>
      </c>
      <c r="F1521" t="s">
        <v>4470</v>
      </c>
      <c r="G1521" t="s">
        <v>4471</v>
      </c>
      <c r="H1521" t="s">
        <v>4605</v>
      </c>
      <c r="I1521" t="s">
        <v>5166</v>
      </c>
      <c r="J1521" t="s">
        <v>5167</v>
      </c>
      <c r="K1521" t="s">
        <v>5168</v>
      </c>
      <c r="L1521" t="s">
        <v>5169</v>
      </c>
      <c r="M1521" t="s">
        <v>5362</v>
      </c>
    </row>
    <row r="1522" spans="1:22">
      <c r="A1522" t="s">
        <v>3586</v>
      </c>
      <c r="B1522" t="s">
        <v>3587</v>
      </c>
      <c r="C1522" t="s">
        <v>5360</v>
      </c>
      <c r="D1522" t="s">
        <v>5361</v>
      </c>
      <c r="E1522" t="s">
        <v>4444</v>
      </c>
      <c r="F1522" t="s">
        <v>4470</v>
      </c>
      <c r="G1522" t="s">
        <v>4471</v>
      </c>
      <c r="H1522" t="s">
        <v>4605</v>
      </c>
      <c r="I1522" t="s">
        <v>5166</v>
      </c>
      <c r="J1522" t="s">
        <v>5167</v>
      </c>
      <c r="K1522" t="s">
        <v>5168</v>
      </c>
      <c r="L1522" t="s">
        <v>5169</v>
      </c>
      <c r="M1522" t="s">
        <v>5362</v>
      </c>
    </row>
    <row r="1523" spans="1:22">
      <c r="A1523" t="s">
        <v>3588</v>
      </c>
      <c r="B1523" t="s">
        <v>3589</v>
      </c>
      <c r="C1523" t="s">
        <v>5360</v>
      </c>
      <c r="D1523" t="s">
        <v>5361</v>
      </c>
      <c r="E1523" t="s">
        <v>4444</v>
      </c>
      <c r="F1523" t="s">
        <v>4470</v>
      </c>
      <c r="G1523" t="s">
        <v>4471</v>
      </c>
      <c r="H1523" t="s">
        <v>4605</v>
      </c>
      <c r="I1523" t="s">
        <v>5166</v>
      </c>
      <c r="J1523" t="s">
        <v>5167</v>
      </c>
      <c r="K1523" t="s">
        <v>5168</v>
      </c>
      <c r="L1523" t="s">
        <v>5169</v>
      </c>
      <c r="M1523" t="s">
        <v>5362</v>
      </c>
    </row>
    <row r="1524" spans="1:22">
      <c r="A1524" t="s">
        <v>3590</v>
      </c>
      <c r="B1524" t="s">
        <v>3591</v>
      </c>
      <c r="C1524" t="s">
        <v>4589</v>
      </c>
      <c r="D1524" t="s">
        <v>4590</v>
      </c>
      <c r="E1524" t="s">
        <v>4444</v>
      </c>
      <c r="F1524" t="s">
        <v>4445</v>
      </c>
      <c r="G1524" t="s">
        <v>4446</v>
      </c>
      <c r="H1524" t="s">
        <v>4447</v>
      </c>
      <c r="I1524" t="s">
        <v>4448</v>
      </c>
      <c r="J1524" t="s">
        <v>4449</v>
      </c>
      <c r="K1524" t="s">
        <v>4459</v>
      </c>
      <c r="L1524" t="s">
        <v>4460</v>
      </c>
      <c r="M1524" t="s">
        <v>4501</v>
      </c>
      <c r="N1524" t="s">
        <v>4591</v>
      </c>
      <c r="O1524" t="s">
        <v>4592</v>
      </c>
      <c r="P1524" t="s">
        <v>4593</v>
      </c>
      <c r="Q1524" t="s">
        <v>4594</v>
      </c>
      <c r="R1524" t="s">
        <v>4595</v>
      </c>
    </row>
    <row r="1525" spans="1:22">
      <c r="A1525" t="s">
        <v>3592</v>
      </c>
      <c r="B1525" t="s">
        <v>3593</v>
      </c>
      <c r="C1525" t="s">
        <v>5339</v>
      </c>
      <c r="D1525" t="s">
        <v>5340</v>
      </c>
      <c r="E1525" t="s">
        <v>4444</v>
      </c>
      <c r="F1525" t="s">
        <v>4445</v>
      </c>
      <c r="G1525" t="s">
        <v>4446</v>
      </c>
      <c r="H1525" t="s">
        <v>4447</v>
      </c>
      <c r="I1525" t="s">
        <v>4448</v>
      </c>
      <c r="J1525" t="s">
        <v>4449</v>
      </c>
      <c r="K1525" t="s">
        <v>4459</v>
      </c>
      <c r="L1525" t="s">
        <v>4460</v>
      </c>
      <c r="M1525" t="s">
        <v>4501</v>
      </c>
      <c r="N1525" t="s">
        <v>4591</v>
      </c>
      <c r="O1525" t="s">
        <v>4592</v>
      </c>
      <c r="P1525" t="s">
        <v>4593</v>
      </c>
      <c r="Q1525" t="s">
        <v>4640</v>
      </c>
      <c r="R1525" t="s">
        <v>4641</v>
      </c>
      <c r="S1525" t="s">
        <v>5341</v>
      </c>
    </row>
    <row r="1526" spans="1:22">
      <c r="A1526" t="s">
        <v>3594</v>
      </c>
      <c r="B1526" t="s">
        <v>3595</v>
      </c>
      <c r="C1526" t="s">
        <v>5339</v>
      </c>
      <c r="D1526" t="s">
        <v>5340</v>
      </c>
      <c r="E1526" t="s">
        <v>4444</v>
      </c>
      <c r="F1526" t="s">
        <v>4445</v>
      </c>
      <c r="G1526" t="s">
        <v>4446</v>
      </c>
      <c r="H1526" t="s">
        <v>4447</v>
      </c>
      <c r="I1526" t="s">
        <v>4448</v>
      </c>
      <c r="J1526" t="s">
        <v>4449</v>
      </c>
      <c r="K1526" t="s">
        <v>4459</v>
      </c>
      <c r="L1526" t="s">
        <v>4460</v>
      </c>
      <c r="M1526" t="s">
        <v>4501</v>
      </c>
      <c r="N1526" t="s">
        <v>4591</v>
      </c>
      <c r="O1526" t="s">
        <v>4592</v>
      </c>
      <c r="P1526" t="s">
        <v>4593</v>
      </c>
      <c r="Q1526" t="s">
        <v>4640</v>
      </c>
      <c r="R1526" t="s">
        <v>4641</v>
      </c>
      <c r="S1526" t="s">
        <v>5341</v>
      </c>
    </row>
    <row r="1527" spans="1:22">
      <c r="A1527" t="s">
        <v>3596</v>
      </c>
      <c r="B1527" t="s">
        <v>3597</v>
      </c>
      <c r="C1527" t="s">
        <v>5363</v>
      </c>
      <c r="D1527" t="s">
        <v>5364</v>
      </c>
      <c r="E1527" t="s">
        <v>4444</v>
      </c>
      <c r="F1527" t="s">
        <v>4445</v>
      </c>
      <c r="G1527" t="s">
        <v>4446</v>
      </c>
      <c r="H1527" t="s">
        <v>4447</v>
      </c>
      <c r="I1527" t="s">
        <v>4448</v>
      </c>
      <c r="J1527" t="s">
        <v>4449</v>
      </c>
      <c r="K1527" t="s">
        <v>4492</v>
      </c>
      <c r="L1527" t="s">
        <v>4493</v>
      </c>
      <c r="M1527" t="s">
        <v>4494</v>
      </c>
      <c r="N1527" t="s">
        <v>4567</v>
      </c>
      <c r="O1527" t="s">
        <v>4568</v>
      </c>
      <c r="P1527" t="s">
        <v>4569</v>
      </c>
      <c r="Q1527" t="s">
        <v>4570</v>
      </c>
      <c r="R1527" t="s">
        <v>4571</v>
      </c>
      <c r="S1527" t="s">
        <v>5365</v>
      </c>
      <c r="T1527" t="s">
        <v>5366</v>
      </c>
      <c r="U1527" t="s">
        <v>5367</v>
      </c>
      <c r="V1527" t="s">
        <v>5368</v>
      </c>
    </row>
    <row r="1528" spans="1:22">
      <c r="A1528" t="s">
        <v>3598</v>
      </c>
      <c r="B1528" t="s">
        <v>3599</v>
      </c>
      <c r="C1528" t="s">
        <v>5363</v>
      </c>
      <c r="D1528" t="s">
        <v>5364</v>
      </c>
      <c r="E1528" t="s">
        <v>4444</v>
      </c>
      <c r="F1528" t="s">
        <v>4445</v>
      </c>
      <c r="G1528" t="s">
        <v>4446</v>
      </c>
      <c r="H1528" t="s">
        <v>4447</v>
      </c>
      <c r="I1528" t="s">
        <v>4448</v>
      </c>
      <c r="J1528" t="s">
        <v>4449</v>
      </c>
      <c r="K1528" t="s">
        <v>4492</v>
      </c>
      <c r="L1528" t="s">
        <v>4493</v>
      </c>
      <c r="M1528" t="s">
        <v>4494</v>
      </c>
      <c r="N1528" t="s">
        <v>4567</v>
      </c>
      <c r="O1528" t="s">
        <v>4568</v>
      </c>
      <c r="P1528" t="s">
        <v>4569</v>
      </c>
      <c r="Q1528" t="s">
        <v>4570</v>
      </c>
      <c r="R1528" t="s">
        <v>4571</v>
      </c>
      <c r="S1528" t="s">
        <v>5365</v>
      </c>
      <c r="T1528" t="s">
        <v>5366</v>
      </c>
      <c r="U1528" t="s">
        <v>5367</v>
      </c>
      <c r="V1528" t="s">
        <v>5368</v>
      </c>
    </row>
    <row r="1529" spans="1:22">
      <c r="A1529" t="s">
        <v>3600</v>
      </c>
      <c r="B1529" t="s">
        <v>3601</v>
      </c>
      <c r="C1529" t="s">
        <v>5363</v>
      </c>
      <c r="D1529" t="s">
        <v>5364</v>
      </c>
      <c r="E1529" t="s">
        <v>4444</v>
      </c>
      <c r="F1529" t="s">
        <v>4445</v>
      </c>
      <c r="G1529" t="s">
        <v>4446</v>
      </c>
      <c r="H1529" t="s">
        <v>4447</v>
      </c>
      <c r="I1529" t="s">
        <v>4448</v>
      </c>
      <c r="J1529" t="s">
        <v>4449</v>
      </c>
      <c r="K1529" t="s">
        <v>4492</v>
      </c>
      <c r="L1529" t="s">
        <v>4493</v>
      </c>
      <c r="M1529" t="s">
        <v>4494</v>
      </c>
      <c r="N1529" t="s">
        <v>4567</v>
      </c>
      <c r="O1529" t="s">
        <v>4568</v>
      </c>
      <c r="P1529" t="s">
        <v>4569</v>
      </c>
      <c r="Q1529" t="s">
        <v>4570</v>
      </c>
      <c r="R1529" t="s">
        <v>4571</v>
      </c>
      <c r="S1529" t="s">
        <v>5365</v>
      </c>
      <c r="T1529" t="s">
        <v>5366</v>
      </c>
      <c r="U1529" t="s">
        <v>5367</v>
      </c>
      <c r="V1529" t="s">
        <v>5368</v>
      </c>
    </row>
    <row r="1530" spans="1:22">
      <c r="A1530" t="s">
        <v>3602</v>
      </c>
      <c r="B1530" t="s">
        <v>3603</v>
      </c>
      <c r="C1530" t="s">
        <v>5363</v>
      </c>
      <c r="D1530" t="s">
        <v>5364</v>
      </c>
      <c r="E1530" t="s">
        <v>4444</v>
      </c>
      <c r="F1530" t="s">
        <v>4445</v>
      </c>
      <c r="G1530" t="s">
        <v>4446</v>
      </c>
      <c r="H1530" t="s">
        <v>4447</v>
      </c>
      <c r="I1530" t="s">
        <v>4448</v>
      </c>
      <c r="J1530" t="s">
        <v>4449</v>
      </c>
      <c r="K1530" t="s">
        <v>4492</v>
      </c>
      <c r="L1530" t="s">
        <v>4493</v>
      </c>
      <c r="M1530" t="s">
        <v>4494</v>
      </c>
      <c r="N1530" t="s">
        <v>4567</v>
      </c>
      <c r="O1530" t="s">
        <v>4568</v>
      </c>
      <c r="P1530" t="s">
        <v>4569</v>
      </c>
      <c r="Q1530" t="s">
        <v>4570</v>
      </c>
      <c r="R1530" t="s">
        <v>4571</v>
      </c>
      <c r="S1530" t="s">
        <v>5365</v>
      </c>
      <c r="T1530" t="s">
        <v>5366</v>
      </c>
      <c r="U1530" t="s">
        <v>5367</v>
      </c>
      <c r="V1530" t="s">
        <v>5368</v>
      </c>
    </row>
    <row r="1531" spans="1:22">
      <c r="A1531" t="s">
        <v>3604</v>
      </c>
      <c r="B1531" t="s">
        <v>3605</v>
      </c>
      <c r="C1531" t="s">
        <v>5363</v>
      </c>
      <c r="D1531" t="s">
        <v>5364</v>
      </c>
      <c r="E1531" t="s">
        <v>4444</v>
      </c>
      <c r="F1531" t="s">
        <v>4445</v>
      </c>
      <c r="G1531" t="s">
        <v>4446</v>
      </c>
      <c r="H1531" t="s">
        <v>4447</v>
      </c>
      <c r="I1531" t="s">
        <v>4448</v>
      </c>
      <c r="J1531" t="s">
        <v>4449</v>
      </c>
      <c r="K1531" t="s">
        <v>4492</v>
      </c>
      <c r="L1531" t="s">
        <v>4493</v>
      </c>
      <c r="M1531" t="s">
        <v>4494</v>
      </c>
      <c r="N1531" t="s">
        <v>4567</v>
      </c>
      <c r="O1531" t="s">
        <v>4568</v>
      </c>
      <c r="P1531" t="s">
        <v>4569</v>
      </c>
      <c r="Q1531" t="s">
        <v>4570</v>
      </c>
      <c r="R1531" t="s">
        <v>4571</v>
      </c>
      <c r="S1531" t="s">
        <v>5365</v>
      </c>
      <c r="T1531" t="s">
        <v>5366</v>
      </c>
      <c r="U1531" t="s">
        <v>5367</v>
      </c>
      <c r="V1531" t="s">
        <v>5368</v>
      </c>
    </row>
    <row r="1532" spans="1:22">
      <c r="A1532" t="s">
        <v>3606</v>
      </c>
      <c r="B1532" t="s">
        <v>3607</v>
      </c>
      <c r="C1532" t="s">
        <v>5363</v>
      </c>
      <c r="D1532" t="s">
        <v>5364</v>
      </c>
      <c r="E1532" t="s">
        <v>4444</v>
      </c>
      <c r="F1532" t="s">
        <v>4445</v>
      </c>
      <c r="G1532" t="s">
        <v>4446</v>
      </c>
      <c r="H1532" t="s">
        <v>4447</v>
      </c>
      <c r="I1532" t="s">
        <v>4448</v>
      </c>
      <c r="J1532" t="s">
        <v>4449</v>
      </c>
      <c r="K1532" t="s">
        <v>4492</v>
      </c>
      <c r="L1532" t="s">
        <v>4493</v>
      </c>
      <c r="M1532" t="s">
        <v>4494</v>
      </c>
      <c r="N1532" t="s">
        <v>4567</v>
      </c>
      <c r="O1532" t="s">
        <v>4568</v>
      </c>
      <c r="P1532" t="s">
        <v>4569</v>
      </c>
      <c r="Q1532" t="s">
        <v>4570</v>
      </c>
      <c r="R1532" t="s">
        <v>4571</v>
      </c>
      <c r="S1532" t="s">
        <v>5365</v>
      </c>
      <c r="T1532" t="s">
        <v>5366</v>
      </c>
      <c r="U1532" t="s">
        <v>5367</v>
      </c>
      <c r="V1532" t="s">
        <v>5368</v>
      </c>
    </row>
    <row r="1533" spans="1:22">
      <c r="A1533" t="s">
        <v>3608</v>
      </c>
      <c r="B1533" t="s">
        <v>3609</v>
      </c>
      <c r="C1533" t="s">
        <v>5363</v>
      </c>
      <c r="D1533" t="s">
        <v>5364</v>
      </c>
      <c r="E1533" t="s">
        <v>4444</v>
      </c>
      <c r="F1533" t="s">
        <v>4445</v>
      </c>
      <c r="G1533" t="s">
        <v>4446</v>
      </c>
      <c r="H1533" t="s">
        <v>4447</v>
      </c>
      <c r="I1533" t="s">
        <v>4448</v>
      </c>
      <c r="J1533" t="s">
        <v>4449</v>
      </c>
      <c r="K1533" t="s">
        <v>4492</v>
      </c>
      <c r="L1533" t="s">
        <v>4493</v>
      </c>
      <c r="M1533" t="s">
        <v>4494</v>
      </c>
      <c r="N1533" t="s">
        <v>4567</v>
      </c>
      <c r="O1533" t="s">
        <v>4568</v>
      </c>
      <c r="P1533" t="s">
        <v>4569</v>
      </c>
      <c r="Q1533" t="s">
        <v>4570</v>
      </c>
      <c r="R1533" t="s">
        <v>4571</v>
      </c>
      <c r="S1533" t="s">
        <v>5365</v>
      </c>
      <c r="T1533" t="s">
        <v>5366</v>
      </c>
      <c r="U1533" t="s">
        <v>5367</v>
      </c>
      <c r="V1533" t="s">
        <v>5368</v>
      </c>
    </row>
    <row r="1534" spans="1:22">
      <c r="A1534" t="s">
        <v>3610</v>
      </c>
      <c r="B1534" t="s">
        <v>3611</v>
      </c>
      <c r="C1534" t="s">
        <v>5363</v>
      </c>
      <c r="D1534" t="s">
        <v>5364</v>
      </c>
      <c r="E1534" t="s">
        <v>4444</v>
      </c>
      <c r="F1534" t="s">
        <v>4445</v>
      </c>
      <c r="G1534" t="s">
        <v>4446</v>
      </c>
      <c r="H1534" t="s">
        <v>4447</v>
      </c>
      <c r="I1534" t="s">
        <v>4448</v>
      </c>
      <c r="J1534" t="s">
        <v>4449</v>
      </c>
      <c r="K1534" t="s">
        <v>4492</v>
      </c>
      <c r="L1534" t="s">
        <v>4493</v>
      </c>
      <c r="M1534" t="s">
        <v>4494</v>
      </c>
      <c r="N1534" t="s">
        <v>4567</v>
      </c>
      <c r="O1534" t="s">
        <v>4568</v>
      </c>
      <c r="P1534" t="s">
        <v>4569</v>
      </c>
      <c r="Q1534" t="s">
        <v>4570</v>
      </c>
      <c r="R1534" t="s">
        <v>4571</v>
      </c>
      <c r="S1534" t="s">
        <v>5365</v>
      </c>
      <c r="T1534" t="s">
        <v>5366</v>
      </c>
      <c r="U1534" t="s">
        <v>5367</v>
      </c>
      <c r="V1534" t="s">
        <v>5368</v>
      </c>
    </row>
    <row r="1535" spans="1:22">
      <c r="A1535" t="s">
        <v>3612</v>
      </c>
      <c r="B1535" t="s">
        <v>3613</v>
      </c>
      <c r="C1535" t="s">
        <v>5363</v>
      </c>
      <c r="D1535" t="s">
        <v>5364</v>
      </c>
      <c r="E1535" t="s">
        <v>4444</v>
      </c>
      <c r="F1535" t="s">
        <v>4445</v>
      </c>
      <c r="G1535" t="s">
        <v>4446</v>
      </c>
      <c r="H1535" t="s">
        <v>4447</v>
      </c>
      <c r="I1535" t="s">
        <v>4448</v>
      </c>
      <c r="J1535" t="s">
        <v>4449</v>
      </c>
      <c r="K1535" t="s">
        <v>4492</v>
      </c>
      <c r="L1535" t="s">
        <v>4493</v>
      </c>
      <c r="M1535" t="s">
        <v>4494</v>
      </c>
      <c r="N1535" t="s">
        <v>4567</v>
      </c>
      <c r="O1535" t="s">
        <v>4568</v>
      </c>
      <c r="P1535" t="s">
        <v>4569</v>
      </c>
      <c r="Q1535" t="s">
        <v>4570</v>
      </c>
      <c r="R1535" t="s">
        <v>4571</v>
      </c>
      <c r="S1535" t="s">
        <v>5365</v>
      </c>
      <c r="T1535" t="s">
        <v>5366</v>
      </c>
      <c r="U1535" t="s">
        <v>5367</v>
      </c>
      <c r="V1535" t="s">
        <v>5368</v>
      </c>
    </row>
    <row r="1536" spans="1:22">
      <c r="A1536" t="s">
        <v>3615</v>
      </c>
      <c r="B1536" t="s">
        <v>3616</v>
      </c>
      <c r="C1536" t="s">
        <v>5363</v>
      </c>
      <c r="D1536" t="s">
        <v>5364</v>
      </c>
      <c r="E1536" t="s">
        <v>4444</v>
      </c>
      <c r="F1536" t="s">
        <v>4445</v>
      </c>
      <c r="G1536" t="s">
        <v>4446</v>
      </c>
      <c r="H1536" t="s">
        <v>4447</v>
      </c>
      <c r="I1536" t="s">
        <v>4448</v>
      </c>
      <c r="J1536" t="s">
        <v>4449</v>
      </c>
      <c r="K1536" t="s">
        <v>4492</v>
      </c>
      <c r="L1536" t="s">
        <v>4493</v>
      </c>
      <c r="M1536" t="s">
        <v>4494</v>
      </c>
      <c r="N1536" t="s">
        <v>4567</v>
      </c>
      <c r="O1536" t="s">
        <v>4568</v>
      </c>
      <c r="P1536" t="s">
        <v>4569</v>
      </c>
      <c r="Q1536" t="s">
        <v>4570</v>
      </c>
      <c r="R1536" t="s">
        <v>4571</v>
      </c>
      <c r="S1536" t="s">
        <v>5365</v>
      </c>
      <c r="T1536" t="s">
        <v>5366</v>
      </c>
      <c r="U1536" t="s">
        <v>5367</v>
      </c>
      <c r="V1536" t="s">
        <v>5368</v>
      </c>
    </row>
    <row r="1537" spans="1:22">
      <c r="A1537" t="s">
        <v>3617</v>
      </c>
      <c r="B1537" t="s">
        <v>3618</v>
      </c>
      <c r="C1537" t="s">
        <v>5363</v>
      </c>
      <c r="D1537" t="s">
        <v>5364</v>
      </c>
      <c r="E1537" t="s">
        <v>4444</v>
      </c>
      <c r="F1537" t="s">
        <v>4445</v>
      </c>
      <c r="G1537" t="s">
        <v>4446</v>
      </c>
      <c r="H1537" t="s">
        <v>4447</v>
      </c>
      <c r="I1537" t="s">
        <v>4448</v>
      </c>
      <c r="J1537" t="s">
        <v>4449</v>
      </c>
      <c r="K1537" t="s">
        <v>4492</v>
      </c>
      <c r="L1537" t="s">
        <v>4493</v>
      </c>
      <c r="M1537" t="s">
        <v>4494</v>
      </c>
      <c r="N1537" t="s">
        <v>4567</v>
      </c>
      <c r="O1537" t="s">
        <v>4568</v>
      </c>
      <c r="P1537" t="s">
        <v>4569</v>
      </c>
      <c r="Q1537" t="s">
        <v>4570</v>
      </c>
      <c r="R1537" t="s">
        <v>4571</v>
      </c>
      <c r="S1537" t="s">
        <v>5365</v>
      </c>
      <c r="T1537" t="s">
        <v>5366</v>
      </c>
      <c r="U1537" t="s">
        <v>5367</v>
      </c>
      <c r="V1537" t="s">
        <v>5368</v>
      </c>
    </row>
    <row r="1538" spans="1:22">
      <c r="A1538" t="s">
        <v>3619</v>
      </c>
      <c r="B1538" t="s">
        <v>3620</v>
      </c>
      <c r="C1538" t="s">
        <v>5363</v>
      </c>
      <c r="D1538" t="s">
        <v>5364</v>
      </c>
      <c r="E1538" t="s">
        <v>4444</v>
      </c>
      <c r="F1538" t="s">
        <v>4445</v>
      </c>
      <c r="G1538" t="s">
        <v>4446</v>
      </c>
      <c r="H1538" t="s">
        <v>4447</v>
      </c>
      <c r="I1538" t="s">
        <v>4448</v>
      </c>
      <c r="J1538" t="s">
        <v>4449</v>
      </c>
      <c r="K1538" t="s">
        <v>4492</v>
      </c>
      <c r="L1538" t="s">
        <v>4493</v>
      </c>
      <c r="M1538" t="s">
        <v>4494</v>
      </c>
      <c r="N1538" t="s">
        <v>4567</v>
      </c>
      <c r="O1538" t="s">
        <v>4568</v>
      </c>
      <c r="P1538" t="s">
        <v>4569</v>
      </c>
      <c r="Q1538" t="s">
        <v>4570</v>
      </c>
      <c r="R1538" t="s">
        <v>4571</v>
      </c>
      <c r="S1538" t="s">
        <v>5365</v>
      </c>
      <c r="T1538" t="s">
        <v>5366</v>
      </c>
      <c r="U1538" t="s">
        <v>5367</v>
      </c>
      <c r="V1538" t="s">
        <v>5368</v>
      </c>
    </row>
    <row r="1539" spans="1:22">
      <c r="A1539" t="s">
        <v>3621</v>
      </c>
      <c r="B1539" t="s">
        <v>3622</v>
      </c>
      <c r="C1539" t="s">
        <v>5363</v>
      </c>
      <c r="D1539" t="s">
        <v>5364</v>
      </c>
      <c r="E1539" t="s">
        <v>4444</v>
      </c>
      <c r="F1539" t="s">
        <v>4445</v>
      </c>
      <c r="G1539" t="s">
        <v>4446</v>
      </c>
      <c r="H1539" t="s">
        <v>4447</v>
      </c>
      <c r="I1539" t="s">
        <v>4448</v>
      </c>
      <c r="J1539" t="s">
        <v>4449</v>
      </c>
      <c r="K1539" t="s">
        <v>4492</v>
      </c>
      <c r="L1539" t="s">
        <v>4493</v>
      </c>
      <c r="M1539" t="s">
        <v>4494</v>
      </c>
      <c r="N1539" t="s">
        <v>4567</v>
      </c>
      <c r="O1539" t="s">
        <v>4568</v>
      </c>
      <c r="P1539" t="s">
        <v>4569</v>
      </c>
      <c r="Q1539" t="s">
        <v>4570</v>
      </c>
      <c r="R1539" t="s">
        <v>4571</v>
      </c>
      <c r="S1539" t="s">
        <v>5365</v>
      </c>
      <c r="T1539" t="s">
        <v>5366</v>
      </c>
      <c r="U1539" t="s">
        <v>5367</v>
      </c>
      <c r="V1539" t="s">
        <v>5368</v>
      </c>
    </row>
    <row r="1540" spans="1:22">
      <c r="A1540" t="s">
        <v>3623</v>
      </c>
      <c r="B1540" t="s">
        <v>3624</v>
      </c>
      <c r="C1540" t="s">
        <v>5363</v>
      </c>
      <c r="D1540" t="s">
        <v>5364</v>
      </c>
      <c r="E1540" t="s">
        <v>4444</v>
      </c>
      <c r="F1540" t="s">
        <v>4445</v>
      </c>
      <c r="G1540" t="s">
        <v>4446</v>
      </c>
      <c r="H1540" t="s">
        <v>4447</v>
      </c>
      <c r="I1540" t="s">
        <v>4448</v>
      </c>
      <c r="J1540" t="s">
        <v>4449</v>
      </c>
      <c r="K1540" t="s">
        <v>4492</v>
      </c>
      <c r="L1540" t="s">
        <v>4493</v>
      </c>
      <c r="M1540" t="s">
        <v>4494</v>
      </c>
      <c r="N1540" t="s">
        <v>4567</v>
      </c>
      <c r="O1540" t="s">
        <v>4568</v>
      </c>
      <c r="P1540" t="s">
        <v>4569</v>
      </c>
      <c r="Q1540" t="s">
        <v>4570</v>
      </c>
      <c r="R1540" t="s">
        <v>4571</v>
      </c>
      <c r="S1540" t="s">
        <v>5365</v>
      </c>
      <c r="T1540" t="s">
        <v>5366</v>
      </c>
      <c r="U1540" t="s">
        <v>5367</v>
      </c>
      <c r="V1540" t="s">
        <v>5368</v>
      </c>
    </row>
    <row r="1541" spans="1:22">
      <c r="A1541" t="s">
        <v>3625</v>
      </c>
      <c r="B1541" t="s">
        <v>3626</v>
      </c>
      <c r="C1541" t="s">
        <v>5363</v>
      </c>
      <c r="D1541" t="s">
        <v>5364</v>
      </c>
      <c r="E1541" t="s">
        <v>4444</v>
      </c>
      <c r="F1541" t="s">
        <v>4445</v>
      </c>
      <c r="G1541" t="s">
        <v>4446</v>
      </c>
      <c r="H1541" t="s">
        <v>4447</v>
      </c>
      <c r="I1541" t="s">
        <v>4448</v>
      </c>
      <c r="J1541" t="s">
        <v>4449</v>
      </c>
      <c r="K1541" t="s">
        <v>4492</v>
      </c>
      <c r="L1541" t="s">
        <v>4493</v>
      </c>
      <c r="M1541" t="s">
        <v>4494</v>
      </c>
      <c r="N1541" t="s">
        <v>4567</v>
      </c>
      <c r="O1541" t="s">
        <v>4568</v>
      </c>
      <c r="P1541" t="s">
        <v>4569</v>
      </c>
      <c r="Q1541" t="s">
        <v>4570</v>
      </c>
      <c r="R1541" t="s">
        <v>4571</v>
      </c>
      <c r="S1541" t="s">
        <v>5365</v>
      </c>
      <c r="T1541" t="s">
        <v>5366</v>
      </c>
      <c r="U1541" t="s">
        <v>5367</v>
      </c>
      <c r="V1541" t="s">
        <v>5368</v>
      </c>
    </row>
    <row r="1542" spans="1:22">
      <c r="A1542" t="s">
        <v>3627</v>
      </c>
      <c r="B1542" t="s">
        <v>3628</v>
      </c>
      <c r="C1542" t="s">
        <v>5363</v>
      </c>
      <c r="D1542" t="s">
        <v>5364</v>
      </c>
      <c r="E1542" t="s">
        <v>4444</v>
      </c>
      <c r="F1542" t="s">
        <v>4445</v>
      </c>
      <c r="G1542" t="s">
        <v>4446</v>
      </c>
      <c r="H1542" t="s">
        <v>4447</v>
      </c>
      <c r="I1542" t="s">
        <v>4448</v>
      </c>
      <c r="J1542" t="s">
        <v>4449</v>
      </c>
      <c r="K1542" t="s">
        <v>4492</v>
      </c>
      <c r="L1542" t="s">
        <v>4493</v>
      </c>
      <c r="M1542" t="s">
        <v>4494</v>
      </c>
      <c r="N1542" t="s">
        <v>4567</v>
      </c>
      <c r="O1542" t="s">
        <v>4568</v>
      </c>
      <c r="P1542" t="s">
        <v>4569</v>
      </c>
      <c r="Q1542" t="s">
        <v>4570</v>
      </c>
      <c r="R1542" t="s">
        <v>4571</v>
      </c>
      <c r="S1542" t="s">
        <v>5365</v>
      </c>
      <c r="T1542" t="s">
        <v>5366</v>
      </c>
      <c r="U1542" t="s">
        <v>5367</v>
      </c>
      <c r="V1542" t="s">
        <v>5368</v>
      </c>
    </row>
    <row r="1543" spans="1:22">
      <c r="A1543" t="s">
        <v>3629</v>
      </c>
      <c r="B1543" t="s">
        <v>3630</v>
      </c>
      <c r="C1543" t="s">
        <v>5363</v>
      </c>
      <c r="D1543" t="s">
        <v>5364</v>
      </c>
      <c r="E1543" t="s">
        <v>4444</v>
      </c>
      <c r="F1543" t="s">
        <v>4445</v>
      </c>
      <c r="G1543" t="s">
        <v>4446</v>
      </c>
      <c r="H1543" t="s">
        <v>4447</v>
      </c>
      <c r="I1543" t="s">
        <v>4448</v>
      </c>
      <c r="J1543" t="s">
        <v>4449</v>
      </c>
      <c r="K1543" t="s">
        <v>4492</v>
      </c>
      <c r="L1543" t="s">
        <v>4493</v>
      </c>
      <c r="M1543" t="s">
        <v>4494</v>
      </c>
      <c r="N1543" t="s">
        <v>4567</v>
      </c>
      <c r="O1543" t="s">
        <v>4568</v>
      </c>
      <c r="P1543" t="s">
        <v>4569</v>
      </c>
      <c r="Q1543" t="s">
        <v>4570</v>
      </c>
      <c r="R1543" t="s">
        <v>4571</v>
      </c>
      <c r="S1543" t="s">
        <v>5365</v>
      </c>
      <c r="T1543" t="s">
        <v>5366</v>
      </c>
      <c r="U1543" t="s">
        <v>5367</v>
      </c>
      <c r="V1543" t="s">
        <v>5368</v>
      </c>
    </row>
    <row r="1544" spans="1:22">
      <c r="A1544" t="s">
        <v>3631</v>
      </c>
      <c r="B1544" t="s">
        <v>3632</v>
      </c>
      <c r="C1544" t="s">
        <v>5363</v>
      </c>
      <c r="D1544" t="s">
        <v>5364</v>
      </c>
      <c r="E1544" t="s">
        <v>4444</v>
      </c>
      <c r="F1544" t="s">
        <v>4445</v>
      </c>
      <c r="G1544" t="s">
        <v>4446</v>
      </c>
      <c r="H1544" t="s">
        <v>4447</v>
      </c>
      <c r="I1544" t="s">
        <v>4448</v>
      </c>
      <c r="J1544" t="s">
        <v>4449</v>
      </c>
      <c r="K1544" t="s">
        <v>4492</v>
      </c>
      <c r="L1544" t="s">
        <v>4493</v>
      </c>
      <c r="M1544" t="s">
        <v>4494</v>
      </c>
      <c r="N1544" t="s">
        <v>4567</v>
      </c>
      <c r="O1544" t="s">
        <v>4568</v>
      </c>
      <c r="P1544" t="s">
        <v>4569</v>
      </c>
      <c r="Q1544" t="s">
        <v>4570</v>
      </c>
      <c r="R1544" t="s">
        <v>4571</v>
      </c>
      <c r="S1544" t="s">
        <v>5365</v>
      </c>
      <c r="T1544" t="s">
        <v>5366</v>
      </c>
      <c r="U1544" t="s">
        <v>5367</v>
      </c>
      <c r="V1544" t="s">
        <v>5368</v>
      </c>
    </row>
    <row r="1545" spans="1:22">
      <c r="A1545" t="s">
        <v>3633</v>
      </c>
      <c r="B1545" t="s">
        <v>3634</v>
      </c>
      <c r="C1545" t="s">
        <v>5363</v>
      </c>
      <c r="D1545" t="s">
        <v>5364</v>
      </c>
      <c r="E1545" t="s">
        <v>4444</v>
      </c>
      <c r="F1545" t="s">
        <v>4445</v>
      </c>
      <c r="G1545" t="s">
        <v>4446</v>
      </c>
      <c r="H1545" t="s">
        <v>4447</v>
      </c>
      <c r="I1545" t="s">
        <v>4448</v>
      </c>
      <c r="J1545" t="s">
        <v>4449</v>
      </c>
      <c r="K1545" t="s">
        <v>4492</v>
      </c>
      <c r="L1545" t="s">
        <v>4493</v>
      </c>
      <c r="M1545" t="s">
        <v>4494</v>
      </c>
      <c r="N1545" t="s">
        <v>4567</v>
      </c>
      <c r="O1545" t="s">
        <v>4568</v>
      </c>
      <c r="P1545" t="s">
        <v>4569</v>
      </c>
      <c r="Q1545" t="s">
        <v>4570</v>
      </c>
      <c r="R1545" t="s">
        <v>4571</v>
      </c>
      <c r="S1545" t="s">
        <v>5365</v>
      </c>
      <c r="T1545" t="s">
        <v>5366</v>
      </c>
      <c r="U1545" t="s">
        <v>5367</v>
      </c>
      <c r="V1545" t="s">
        <v>5368</v>
      </c>
    </row>
    <row r="1546" spans="1:22">
      <c r="A1546" t="s">
        <v>3635</v>
      </c>
      <c r="B1546" t="s">
        <v>3636</v>
      </c>
      <c r="C1546" t="s">
        <v>5363</v>
      </c>
      <c r="D1546" t="s">
        <v>5364</v>
      </c>
      <c r="E1546" t="s">
        <v>4444</v>
      </c>
      <c r="F1546" t="s">
        <v>4445</v>
      </c>
      <c r="G1546" t="s">
        <v>4446</v>
      </c>
      <c r="H1546" t="s">
        <v>4447</v>
      </c>
      <c r="I1546" t="s">
        <v>4448</v>
      </c>
      <c r="J1546" t="s">
        <v>4449</v>
      </c>
      <c r="K1546" t="s">
        <v>4492</v>
      </c>
      <c r="L1546" t="s">
        <v>4493</v>
      </c>
      <c r="M1546" t="s">
        <v>4494</v>
      </c>
      <c r="N1546" t="s">
        <v>4567</v>
      </c>
      <c r="O1546" t="s">
        <v>4568</v>
      </c>
      <c r="P1546" t="s">
        <v>4569</v>
      </c>
      <c r="Q1546" t="s">
        <v>4570</v>
      </c>
      <c r="R1546" t="s">
        <v>4571</v>
      </c>
      <c r="S1546" t="s">
        <v>5365</v>
      </c>
      <c r="T1546" t="s">
        <v>5366</v>
      </c>
      <c r="U1546" t="s">
        <v>5367</v>
      </c>
      <c r="V1546" t="s">
        <v>5368</v>
      </c>
    </row>
    <row r="1547" spans="1:22">
      <c r="A1547" t="s">
        <v>3637</v>
      </c>
      <c r="B1547" t="s">
        <v>3638</v>
      </c>
      <c r="C1547" t="s">
        <v>5363</v>
      </c>
      <c r="D1547" t="s">
        <v>5364</v>
      </c>
      <c r="E1547" t="s">
        <v>4444</v>
      </c>
      <c r="F1547" t="s">
        <v>4445</v>
      </c>
      <c r="G1547" t="s">
        <v>4446</v>
      </c>
      <c r="H1547" t="s">
        <v>4447</v>
      </c>
      <c r="I1547" t="s">
        <v>4448</v>
      </c>
      <c r="J1547" t="s">
        <v>4449</v>
      </c>
      <c r="K1547" t="s">
        <v>4492</v>
      </c>
      <c r="L1547" t="s">
        <v>4493</v>
      </c>
      <c r="M1547" t="s">
        <v>4494</v>
      </c>
      <c r="N1547" t="s">
        <v>4567</v>
      </c>
      <c r="O1547" t="s">
        <v>4568</v>
      </c>
      <c r="P1547" t="s">
        <v>4569</v>
      </c>
      <c r="Q1547" t="s">
        <v>4570</v>
      </c>
      <c r="R1547" t="s">
        <v>4571</v>
      </c>
      <c r="S1547" t="s">
        <v>5365</v>
      </c>
      <c r="T1547" t="s">
        <v>5366</v>
      </c>
      <c r="U1547" t="s">
        <v>5367</v>
      </c>
      <c r="V1547" t="s">
        <v>5368</v>
      </c>
    </row>
    <row r="1548" spans="1:22">
      <c r="A1548" t="s">
        <v>3639</v>
      </c>
      <c r="B1548" t="s">
        <v>3640</v>
      </c>
      <c r="C1548" t="s">
        <v>5363</v>
      </c>
      <c r="D1548" t="s">
        <v>5364</v>
      </c>
      <c r="E1548" t="s">
        <v>4444</v>
      </c>
      <c r="F1548" t="s">
        <v>4445</v>
      </c>
      <c r="G1548" t="s">
        <v>4446</v>
      </c>
      <c r="H1548" t="s">
        <v>4447</v>
      </c>
      <c r="I1548" t="s">
        <v>4448</v>
      </c>
      <c r="J1548" t="s">
        <v>4449</v>
      </c>
      <c r="K1548" t="s">
        <v>4492</v>
      </c>
      <c r="L1548" t="s">
        <v>4493</v>
      </c>
      <c r="M1548" t="s">
        <v>4494</v>
      </c>
      <c r="N1548" t="s">
        <v>4567</v>
      </c>
      <c r="O1548" t="s">
        <v>4568</v>
      </c>
      <c r="P1548" t="s">
        <v>4569</v>
      </c>
      <c r="Q1548" t="s">
        <v>4570</v>
      </c>
      <c r="R1548" t="s">
        <v>4571</v>
      </c>
      <c r="S1548" t="s">
        <v>5365</v>
      </c>
      <c r="T1548" t="s">
        <v>5366</v>
      </c>
      <c r="U1548" t="s">
        <v>5367</v>
      </c>
      <c r="V1548" t="s">
        <v>5368</v>
      </c>
    </row>
    <row r="1549" spans="1:22">
      <c r="A1549" t="s">
        <v>3641</v>
      </c>
      <c r="B1549" t="s">
        <v>3642</v>
      </c>
      <c r="C1549" t="s">
        <v>5363</v>
      </c>
      <c r="D1549" t="s">
        <v>5364</v>
      </c>
      <c r="E1549" t="s">
        <v>4444</v>
      </c>
      <c r="F1549" t="s">
        <v>4445</v>
      </c>
      <c r="G1549" t="s">
        <v>4446</v>
      </c>
      <c r="H1549" t="s">
        <v>4447</v>
      </c>
      <c r="I1549" t="s">
        <v>4448</v>
      </c>
      <c r="J1549" t="s">
        <v>4449</v>
      </c>
      <c r="K1549" t="s">
        <v>4492</v>
      </c>
      <c r="L1549" t="s">
        <v>4493</v>
      </c>
      <c r="M1549" t="s">
        <v>4494</v>
      </c>
      <c r="N1549" t="s">
        <v>4567</v>
      </c>
      <c r="O1549" t="s">
        <v>4568</v>
      </c>
      <c r="P1549" t="s">
        <v>4569</v>
      </c>
      <c r="Q1549" t="s">
        <v>4570</v>
      </c>
      <c r="R1549" t="s">
        <v>4571</v>
      </c>
      <c r="S1549" t="s">
        <v>5365</v>
      </c>
      <c r="T1549" t="s">
        <v>5366</v>
      </c>
      <c r="U1549" t="s">
        <v>5367</v>
      </c>
      <c r="V1549" t="s">
        <v>5368</v>
      </c>
    </row>
    <row r="1550" spans="1:22">
      <c r="A1550" t="s">
        <v>3643</v>
      </c>
      <c r="B1550" t="s">
        <v>3644</v>
      </c>
      <c r="C1550" t="s">
        <v>5363</v>
      </c>
      <c r="D1550" t="s">
        <v>5364</v>
      </c>
      <c r="E1550" t="s">
        <v>4444</v>
      </c>
      <c r="F1550" t="s">
        <v>4445</v>
      </c>
      <c r="G1550" t="s">
        <v>4446</v>
      </c>
      <c r="H1550" t="s">
        <v>4447</v>
      </c>
      <c r="I1550" t="s">
        <v>4448</v>
      </c>
      <c r="J1550" t="s">
        <v>4449</v>
      </c>
      <c r="K1550" t="s">
        <v>4492</v>
      </c>
      <c r="L1550" t="s">
        <v>4493</v>
      </c>
      <c r="M1550" t="s">
        <v>4494</v>
      </c>
      <c r="N1550" t="s">
        <v>4567</v>
      </c>
      <c r="O1550" t="s">
        <v>4568</v>
      </c>
      <c r="P1550" t="s">
        <v>4569</v>
      </c>
      <c r="Q1550" t="s">
        <v>4570</v>
      </c>
      <c r="R1550" t="s">
        <v>4571</v>
      </c>
      <c r="S1550" t="s">
        <v>5365</v>
      </c>
      <c r="T1550" t="s">
        <v>5366</v>
      </c>
      <c r="U1550" t="s">
        <v>5367</v>
      </c>
      <c r="V1550" t="s">
        <v>5368</v>
      </c>
    </row>
    <row r="1551" spans="1:22">
      <c r="A1551" t="s">
        <v>3645</v>
      </c>
      <c r="B1551" t="s">
        <v>3646</v>
      </c>
      <c r="C1551" t="s">
        <v>5363</v>
      </c>
      <c r="D1551" t="s">
        <v>5364</v>
      </c>
      <c r="E1551" t="s">
        <v>4444</v>
      </c>
      <c r="F1551" t="s">
        <v>4445</v>
      </c>
      <c r="G1551" t="s">
        <v>4446</v>
      </c>
      <c r="H1551" t="s">
        <v>4447</v>
      </c>
      <c r="I1551" t="s">
        <v>4448</v>
      </c>
      <c r="J1551" t="s">
        <v>4449</v>
      </c>
      <c r="K1551" t="s">
        <v>4492</v>
      </c>
      <c r="L1551" t="s">
        <v>4493</v>
      </c>
      <c r="M1551" t="s">
        <v>4494</v>
      </c>
      <c r="N1551" t="s">
        <v>4567</v>
      </c>
      <c r="O1551" t="s">
        <v>4568</v>
      </c>
      <c r="P1551" t="s">
        <v>4569</v>
      </c>
      <c r="Q1551" t="s">
        <v>4570</v>
      </c>
      <c r="R1551" t="s">
        <v>4571</v>
      </c>
      <c r="S1551" t="s">
        <v>5365</v>
      </c>
      <c r="T1551" t="s">
        <v>5366</v>
      </c>
      <c r="U1551" t="s">
        <v>5367</v>
      </c>
      <c r="V1551" t="s">
        <v>5368</v>
      </c>
    </row>
    <row r="1552" spans="1:22">
      <c r="A1552" t="s">
        <v>3647</v>
      </c>
      <c r="B1552" t="s">
        <v>3648</v>
      </c>
      <c r="C1552" t="s">
        <v>5363</v>
      </c>
      <c r="D1552" t="s">
        <v>5364</v>
      </c>
      <c r="E1552" t="s">
        <v>4444</v>
      </c>
      <c r="F1552" t="s">
        <v>4445</v>
      </c>
      <c r="G1552" t="s">
        <v>4446</v>
      </c>
      <c r="H1552" t="s">
        <v>4447</v>
      </c>
      <c r="I1552" t="s">
        <v>4448</v>
      </c>
      <c r="J1552" t="s">
        <v>4449</v>
      </c>
      <c r="K1552" t="s">
        <v>4492</v>
      </c>
      <c r="L1552" t="s">
        <v>4493</v>
      </c>
      <c r="M1552" t="s">
        <v>4494</v>
      </c>
      <c r="N1552" t="s">
        <v>4567</v>
      </c>
      <c r="O1552" t="s">
        <v>4568</v>
      </c>
      <c r="P1552" t="s">
        <v>4569</v>
      </c>
      <c r="Q1552" t="s">
        <v>4570</v>
      </c>
      <c r="R1552" t="s">
        <v>4571</v>
      </c>
      <c r="S1552" t="s">
        <v>5365</v>
      </c>
      <c r="T1552" t="s">
        <v>5366</v>
      </c>
      <c r="U1552" t="s">
        <v>5367</v>
      </c>
      <c r="V1552" t="s">
        <v>5368</v>
      </c>
    </row>
    <row r="1553" spans="1:22">
      <c r="A1553" t="s">
        <v>3649</v>
      </c>
      <c r="B1553" t="s">
        <v>3650</v>
      </c>
      <c r="C1553" t="s">
        <v>5363</v>
      </c>
      <c r="D1553" t="s">
        <v>5364</v>
      </c>
      <c r="E1553" t="s">
        <v>4444</v>
      </c>
      <c r="F1553" t="s">
        <v>4445</v>
      </c>
      <c r="G1553" t="s">
        <v>4446</v>
      </c>
      <c r="H1553" t="s">
        <v>4447</v>
      </c>
      <c r="I1553" t="s">
        <v>4448</v>
      </c>
      <c r="J1553" t="s">
        <v>4449</v>
      </c>
      <c r="K1553" t="s">
        <v>4492</v>
      </c>
      <c r="L1553" t="s">
        <v>4493</v>
      </c>
      <c r="M1553" t="s">
        <v>4494</v>
      </c>
      <c r="N1553" t="s">
        <v>4567</v>
      </c>
      <c r="O1553" t="s">
        <v>4568</v>
      </c>
      <c r="P1553" t="s">
        <v>4569</v>
      </c>
      <c r="Q1553" t="s">
        <v>4570</v>
      </c>
      <c r="R1553" t="s">
        <v>4571</v>
      </c>
      <c r="S1553" t="s">
        <v>5365</v>
      </c>
      <c r="T1553" t="s">
        <v>5366</v>
      </c>
      <c r="U1553" t="s">
        <v>5367</v>
      </c>
      <c r="V1553" t="s">
        <v>5368</v>
      </c>
    </row>
    <row r="1554" spans="1:22">
      <c r="A1554" t="s">
        <v>3651</v>
      </c>
      <c r="B1554" t="s">
        <v>3652</v>
      </c>
      <c r="C1554" t="s">
        <v>5363</v>
      </c>
      <c r="D1554" t="s">
        <v>5364</v>
      </c>
      <c r="E1554" t="s">
        <v>4444</v>
      </c>
      <c r="F1554" t="s">
        <v>4445</v>
      </c>
      <c r="G1554" t="s">
        <v>4446</v>
      </c>
      <c r="H1554" t="s">
        <v>4447</v>
      </c>
      <c r="I1554" t="s">
        <v>4448</v>
      </c>
      <c r="J1554" t="s">
        <v>4449</v>
      </c>
      <c r="K1554" t="s">
        <v>4492</v>
      </c>
      <c r="L1554" t="s">
        <v>4493</v>
      </c>
      <c r="M1554" t="s">
        <v>4494</v>
      </c>
      <c r="N1554" t="s">
        <v>4567</v>
      </c>
      <c r="O1554" t="s">
        <v>4568</v>
      </c>
      <c r="P1554" t="s">
        <v>4569</v>
      </c>
      <c r="Q1554" t="s">
        <v>4570</v>
      </c>
      <c r="R1554" t="s">
        <v>4571</v>
      </c>
      <c r="S1554" t="s">
        <v>5365</v>
      </c>
      <c r="T1554" t="s">
        <v>5366</v>
      </c>
      <c r="U1554" t="s">
        <v>5367</v>
      </c>
      <c r="V1554" t="s">
        <v>5368</v>
      </c>
    </row>
    <row r="1555" spans="1:22">
      <c r="A1555" t="s">
        <v>3653</v>
      </c>
      <c r="B1555" t="s">
        <v>3654</v>
      </c>
      <c r="C1555" t="s">
        <v>5363</v>
      </c>
      <c r="D1555" t="s">
        <v>5364</v>
      </c>
      <c r="E1555" t="s">
        <v>4444</v>
      </c>
      <c r="F1555" t="s">
        <v>4445</v>
      </c>
      <c r="G1555" t="s">
        <v>4446</v>
      </c>
      <c r="H1555" t="s">
        <v>4447</v>
      </c>
      <c r="I1555" t="s">
        <v>4448</v>
      </c>
      <c r="J1555" t="s">
        <v>4449</v>
      </c>
      <c r="K1555" t="s">
        <v>4492</v>
      </c>
      <c r="L1555" t="s">
        <v>4493</v>
      </c>
      <c r="M1555" t="s">
        <v>4494</v>
      </c>
      <c r="N1555" t="s">
        <v>4567</v>
      </c>
      <c r="O1555" t="s">
        <v>4568</v>
      </c>
      <c r="P1555" t="s">
        <v>4569</v>
      </c>
      <c r="Q1555" t="s">
        <v>4570</v>
      </c>
      <c r="R1555" t="s">
        <v>4571</v>
      </c>
      <c r="S1555" t="s">
        <v>5365</v>
      </c>
      <c r="T1555" t="s">
        <v>5366</v>
      </c>
      <c r="U1555" t="s">
        <v>5367</v>
      </c>
      <c r="V1555" t="s">
        <v>5368</v>
      </c>
    </row>
    <row r="1556" spans="1:22">
      <c r="A1556" t="s">
        <v>3655</v>
      </c>
      <c r="B1556" t="s">
        <v>3656</v>
      </c>
      <c r="C1556" t="s">
        <v>5363</v>
      </c>
      <c r="D1556" t="s">
        <v>5364</v>
      </c>
      <c r="E1556" t="s">
        <v>4444</v>
      </c>
      <c r="F1556" t="s">
        <v>4445</v>
      </c>
      <c r="G1556" t="s">
        <v>4446</v>
      </c>
      <c r="H1556" t="s">
        <v>4447</v>
      </c>
      <c r="I1556" t="s">
        <v>4448</v>
      </c>
      <c r="J1556" t="s">
        <v>4449</v>
      </c>
      <c r="K1556" t="s">
        <v>4492</v>
      </c>
      <c r="L1556" t="s">
        <v>4493</v>
      </c>
      <c r="M1556" t="s">
        <v>4494</v>
      </c>
      <c r="N1556" t="s">
        <v>4567</v>
      </c>
      <c r="O1556" t="s">
        <v>4568</v>
      </c>
      <c r="P1556" t="s">
        <v>4569</v>
      </c>
      <c r="Q1556" t="s">
        <v>4570</v>
      </c>
      <c r="R1556" t="s">
        <v>4571</v>
      </c>
      <c r="S1556" t="s">
        <v>5365</v>
      </c>
      <c r="T1556" t="s">
        <v>5366</v>
      </c>
      <c r="U1556" t="s">
        <v>5367</v>
      </c>
      <c r="V1556" t="s">
        <v>5368</v>
      </c>
    </row>
    <row r="1557" spans="1:22">
      <c r="A1557" t="s">
        <v>3657</v>
      </c>
      <c r="B1557" t="s">
        <v>3658</v>
      </c>
      <c r="C1557" t="s">
        <v>5363</v>
      </c>
      <c r="D1557" t="s">
        <v>5364</v>
      </c>
      <c r="E1557" t="s">
        <v>4444</v>
      </c>
      <c r="F1557" t="s">
        <v>4445</v>
      </c>
      <c r="G1557" t="s">
        <v>4446</v>
      </c>
      <c r="H1557" t="s">
        <v>4447</v>
      </c>
      <c r="I1557" t="s">
        <v>4448</v>
      </c>
      <c r="J1557" t="s">
        <v>4449</v>
      </c>
      <c r="K1557" t="s">
        <v>4492</v>
      </c>
      <c r="L1557" t="s">
        <v>4493</v>
      </c>
      <c r="M1557" t="s">
        <v>4494</v>
      </c>
      <c r="N1557" t="s">
        <v>4567</v>
      </c>
      <c r="O1557" t="s">
        <v>4568</v>
      </c>
      <c r="P1557" t="s">
        <v>4569</v>
      </c>
      <c r="Q1557" t="s">
        <v>4570</v>
      </c>
      <c r="R1557" t="s">
        <v>4571</v>
      </c>
      <c r="S1557" t="s">
        <v>5365</v>
      </c>
      <c r="T1557" t="s">
        <v>5366</v>
      </c>
      <c r="U1557" t="s">
        <v>5367</v>
      </c>
      <c r="V1557" t="s">
        <v>5368</v>
      </c>
    </row>
    <row r="1558" spans="1:22">
      <c r="A1558" t="s">
        <v>3659</v>
      </c>
      <c r="B1558" t="s">
        <v>3660</v>
      </c>
      <c r="C1558" t="s">
        <v>5363</v>
      </c>
      <c r="D1558" t="s">
        <v>5364</v>
      </c>
      <c r="E1558" t="s">
        <v>4444</v>
      </c>
      <c r="F1558" t="s">
        <v>4445</v>
      </c>
      <c r="G1558" t="s">
        <v>4446</v>
      </c>
      <c r="H1558" t="s">
        <v>4447</v>
      </c>
      <c r="I1558" t="s">
        <v>4448</v>
      </c>
      <c r="J1558" t="s">
        <v>4449</v>
      </c>
      <c r="K1558" t="s">
        <v>4492</v>
      </c>
      <c r="L1558" t="s">
        <v>4493</v>
      </c>
      <c r="M1558" t="s">
        <v>4494</v>
      </c>
      <c r="N1558" t="s">
        <v>4567</v>
      </c>
      <c r="O1558" t="s">
        <v>4568</v>
      </c>
      <c r="P1558" t="s">
        <v>4569</v>
      </c>
      <c r="Q1558" t="s">
        <v>4570</v>
      </c>
      <c r="R1558" t="s">
        <v>4571</v>
      </c>
      <c r="S1558" t="s">
        <v>5365</v>
      </c>
      <c r="T1558" t="s">
        <v>5366</v>
      </c>
      <c r="U1558" t="s">
        <v>5367</v>
      </c>
      <c r="V1558" t="s">
        <v>5368</v>
      </c>
    </row>
    <row r="1559" spans="1:22">
      <c r="A1559" t="s">
        <v>3661</v>
      </c>
      <c r="B1559" t="s">
        <v>3662</v>
      </c>
      <c r="C1559" t="s">
        <v>5363</v>
      </c>
      <c r="D1559" t="s">
        <v>5364</v>
      </c>
      <c r="E1559" t="s">
        <v>4444</v>
      </c>
      <c r="F1559" t="s">
        <v>4445</v>
      </c>
      <c r="G1559" t="s">
        <v>4446</v>
      </c>
      <c r="H1559" t="s">
        <v>4447</v>
      </c>
      <c r="I1559" t="s">
        <v>4448</v>
      </c>
      <c r="J1559" t="s">
        <v>4449</v>
      </c>
      <c r="K1559" t="s">
        <v>4492</v>
      </c>
      <c r="L1559" t="s">
        <v>4493</v>
      </c>
      <c r="M1559" t="s">
        <v>4494</v>
      </c>
      <c r="N1559" t="s">
        <v>4567</v>
      </c>
      <c r="O1559" t="s">
        <v>4568</v>
      </c>
      <c r="P1559" t="s">
        <v>4569</v>
      </c>
      <c r="Q1559" t="s">
        <v>4570</v>
      </c>
      <c r="R1559" t="s">
        <v>4571</v>
      </c>
      <c r="S1559" t="s">
        <v>5365</v>
      </c>
      <c r="T1559" t="s">
        <v>5366</v>
      </c>
      <c r="U1559" t="s">
        <v>5367</v>
      </c>
      <c r="V1559" t="s">
        <v>5368</v>
      </c>
    </row>
    <row r="1560" spans="1:22">
      <c r="A1560" t="s">
        <v>3663</v>
      </c>
      <c r="B1560" t="s">
        <v>3664</v>
      </c>
      <c r="C1560" t="s">
        <v>5363</v>
      </c>
      <c r="D1560" t="s">
        <v>5364</v>
      </c>
      <c r="E1560" t="s">
        <v>4444</v>
      </c>
      <c r="F1560" t="s">
        <v>4445</v>
      </c>
      <c r="G1560" t="s">
        <v>4446</v>
      </c>
      <c r="H1560" t="s">
        <v>4447</v>
      </c>
      <c r="I1560" t="s">
        <v>4448</v>
      </c>
      <c r="J1560" t="s">
        <v>4449</v>
      </c>
      <c r="K1560" t="s">
        <v>4492</v>
      </c>
      <c r="L1560" t="s">
        <v>4493</v>
      </c>
      <c r="M1560" t="s">
        <v>4494</v>
      </c>
      <c r="N1560" t="s">
        <v>4567</v>
      </c>
      <c r="O1560" t="s">
        <v>4568</v>
      </c>
      <c r="P1560" t="s">
        <v>4569</v>
      </c>
      <c r="Q1560" t="s">
        <v>4570</v>
      </c>
      <c r="R1560" t="s">
        <v>4571</v>
      </c>
      <c r="S1560" t="s">
        <v>5365</v>
      </c>
      <c r="T1560" t="s">
        <v>5366</v>
      </c>
      <c r="U1560" t="s">
        <v>5367</v>
      </c>
      <c r="V1560" t="s">
        <v>5368</v>
      </c>
    </row>
    <row r="1561" spans="1:22">
      <c r="A1561" t="s">
        <v>3665</v>
      </c>
      <c r="B1561" t="s">
        <v>3666</v>
      </c>
      <c r="C1561" t="s">
        <v>5363</v>
      </c>
      <c r="D1561" t="s">
        <v>5364</v>
      </c>
      <c r="E1561" t="s">
        <v>4444</v>
      </c>
      <c r="F1561" t="s">
        <v>4445</v>
      </c>
      <c r="G1561" t="s">
        <v>4446</v>
      </c>
      <c r="H1561" t="s">
        <v>4447</v>
      </c>
      <c r="I1561" t="s">
        <v>4448</v>
      </c>
      <c r="J1561" t="s">
        <v>4449</v>
      </c>
      <c r="K1561" t="s">
        <v>4492</v>
      </c>
      <c r="L1561" t="s">
        <v>4493</v>
      </c>
      <c r="M1561" t="s">
        <v>4494</v>
      </c>
      <c r="N1561" t="s">
        <v>4567</v>
      </c>
      <c r="O1561" t="s">
        <v>4568</v>
      </c>
      <c r="P1561" t="s">
        <v>4569</v>
      </c>
      <c r="Q1561" t="s">
        <v>4570</v>
      </c>
      <c r="R1561" t="s">
        <v>4571</v>
      </c>
      <c r="S1561" t="s">
        <v>5365</v>
      </c>
      <c r="T1561" t="s">
        <v>5366</v>
      </c>
      <c r="U1561" t="s">
        <v>5367</v>
      </c>
      <c r="V1561" t="s">
        <v>5368</v>
      </c>
    </row>
    <row r="1562" spans="1:22">
      <c r="A1562" t="s">
        <v>3667</v>
      </c>
      <c r="B1562" t="s">
        <v>3668</v>
      </c>
      <c r="C1562" t="s">
        <v>5363</v>
      </c>
      <c r="D1562" t="s">
        <v>5364</v>
      </c>
      <c r="E1562" t="s">
        <v>4444</v>
      </c>
      <c r="F1562" t="s">
        <v>4445</v>
      </c>
      <c r="G1562" t="s">
        <v>4446</v>
      </c>
      <c r="H1562" t="s">
        <v>4447</v>
      </c>
      <c r="I1562" t="s">
        <v>4448</v>
      </c>
      <c r="J1562" t="s">
        <v>4449</v>
      </c>
      <c r="K1562" t="s">
        <v>4492</v>
      </c>
      <c r="L1562" t="s">
        <v>4493</v>
      </c>
      <c r="M1562" t="s">
        <v>4494</v>
      </c>
      <c r="N1562" t="s">
        <v>4567</v>
      </c>
      <c r="O1562" t="s">
        <v>4568</v>
      </c>
      <c r="P1562" t="s">
        <v>4569</v>
      </c>
      <c r="Q1562" t="s">
        <v>4570</v>
      </c>
      <c r="R1562" t="s">
        <v>4571</v>
      </c>
      <c r="S1562" t="s">
        <v>5365</v>
      </c>
      <c r="T1562" t="s">
        <v>5366</v>
      </c>
      <c r="U1562" t="s">
        <v>5367</v>
      </c>
      <c r="V1562" t="s">
        <v>5368</v>
      </c>
    </row>
    <row r="1563" spans="1:22">
      <c r="A1563" t="s">
        <v>3669</v>
      </c>
      <c r="B1563" t="s">
        <v>3670</v>
      </c>
      <c r="C1563" t="s">
        <v>5363</v>
      </c>
      <c r="D1563" t="s">
        <v>5364</v>
      </c>
      <c r="E1563" t="s">
        <v>4444</v>
      </c>
      <c r="F1563" t="s">
        <v>4445</v>
      </c>
      <c r="G1563" t="s">
        <v>4446</v>
      </c>
      <c r="H1563" t="s">
        <v>4447</v>
      </c>
      <c r="I1563" t="s">
        <v>4448</v>
      </c>
      <c r="J1563" t="s">
        <v>4449</v>
      </c>
      <c r="K1563" t="s">
        <v>4492</v>
      </c>
      <c r="L1563" t="s">
        <v>4493</v>
      </c>
      <c r="M1563" t="s">
        <v>4494</v>
      </c>
      <c r="N1563" t="s">
        <v>4567</v>
      </c>
      <c r="O1563" t="s">
        <v>4568</v>
      </c>
      <c r="P1563" t="s">
        <v>4569</v>
      </c>
      <c r="Q1563" t="s">
        <v>4570</v>
      </c>
      <c r="R1563" t="s">
        <v>4571</v>
      </c>
      <c r="S1563" t="s">
        <v>5365</v>
      </c>
      <c r="T1563" t="s">
        <v>5366</v>
      </c>
      <c r="U1563" t="s">
        <v>5367</v>
      </c>
      <c r="V1563" t="s">
        <v>5368</v>
      </c>
    </row>
    <row r="1564" spans="1:22">
      <c r="A1564" t="s">
        <v>3671</v>
      </c>
      <c r="B1564" t="s">
        <v>3672</v>
      </c>
      <c r="C1564" t="s">
        <v>5363</v>
      </c>
      <c r="D1564" t="s">
        <v>5364</v>
      </c>
      <c r="E1564" t="s">
        <v>4444</v>
      </c>
      <c r="F1564" t="s">
        <v>4445</v>
      </c>
      <c r="G1564" t="s">
        <v>4446</v>
      </c>
      <c r="H1564" t="s">
        <v>4447</v>
      </c>
      <c r="I1564" t="s">
        <v>4448</v>
      </c>
      <c r="J1564" t="s">
        <v>4449</v>
      </c>
      <c r="K1564" t="s">
        <v>4492</v>
      </c>
      <c r="L1564" t="s">
        <v>4493</v>
      </c>
      <c r="M1564" t="s">
        <v>4494</v>
      </c>
      <c r="N1564" t="s">
        <v>4567</v>
      </c>
      <c r="O1564" t="s">
        <v>4568</v>
      </c>
      <c r="P1564" t="s">
        <v>4569</v>
      </c>
      <c r="Q1564" t="s">
        <v>4570</v>
      </c>
      <c r="R1564" t="s">
        <v>4571</v>
      </c>
      <c r="S1564" t="s">
        <v>5365</v>
      </c>
      <c r="T1564" t="s">
        <v>5366</v>
      </c>
      <c r="U1564" t="s">
        <v>5367</v>
      </c>
      <c r="V1564" t="s">
        <v>5368</v>
      </c>
    </row>
    <row r="1565" spans="1:22">
      <c r="A1565" t="s">
        <v>3673</v>
      </c>
      <c r="B1565" t="s">
        <v>3674</v>
      </c>
      <c r="C1565" t="s">
        <v>5363</v>
      </c>
      <c r="D1565" t="s">
        <v>5364</v>
      </c>
      <c r="E1565" t="s">
        <v>4444</v>
      </c>
      <c r="F1565" t="s">
        <v>4445</v>
      </c>
      <c r="G1565" t="s">
        <v>4446</v>
      </c>
      <c r="H1565" t="s">
        <v>4447</v>
      </c>
      <c r="I1565" t="s">
        <v>4448</v>
      </c>
      <c r="J1565" t="s">
        <v>4449</v>
      </c>
      <c r="K1565" t="s">
        <v>4492</v>
      </c>
      <c r="L1565" t="s">
        <v>4493</v>
      </c>
      <c r="M1565" t="s">
        <v>4494</v>
      </c>
      <c r="N1565" t="s">
        <v>4567</v>
      </c>
      <c r="O1565" t="s">
        <v>4568</v>
      </c>
      <c r="P1565" t="s">
        <v>4569</v>
      </c>
      <c r="Q1565" t="s">
        <v>4570</v>
      </c>
      <c r="R1565" t="s">
        <v>4571</v>
      </c>
      <c r="S1565" t="s">
        <v>5365</v>
      </c>
      <c r="T1565" t="s">
        <v>5366</v>
      </c>
      <c r="U1565" t="s">
        <v>5367</v>
      </c>
      <c r="V1565" t="s">
        <v>5368</v>
      </c>
    </row>
    <row r="1566" spans="1:22">
      <c r="A1566" t="s">
        <v>3675</v>
      </c>
      <c r="B1566" t="s">
        <v>3676</v>
      </c>
      <c r="C1566" t="s">
        <v>5363</v>
      </c>
      <c r="D1566" t="s">
        <v>5364</v>
      </c>
      <c r="E1566" t="s">
        <v>4444</v>
      </c>
      <c r="F1566" t="s">
        <v>4445</v>
      </c>
      <c r="G1566" t="s">
        <v>4446</v>
      </c>
      <c r="H1566" t="s">
        <v>4447</v>
      </c>
      <c r="I1566" t="s">
        <v>4448</v>
      </c>
      <c r="J1566" t="s">
        <v>4449</v>
      </c>
      <c r="K1566" t="s">
        <v>4492</v>
      </c>
      <c r="L1566" t="s">
        <v>4493</v>
      </c>
      <c r="M1566" t="s">
        <v>4494</v>
      </c>
      <c r="N1566" t="s">
        <v>4567</v>
      </c>
      <c r="O1566" t="s">
        <v>4568</v>
      </c>
      <c r="P1566" t="s">
        <v>4569</v>
      </c>
      <c r="Q1566" t="s">
        <v>4570</v>
      </c>
      <c r="R1566" t="s">
        <v>4571</v>
      </c>
      <c r="S1566" t="s">
        <v>5365</v>
      </c>
      <c r="T1566" t="s">
        <v>5366</v>
      </c>
      <c r="U1566" t="s">
        <v>5367</v>
      </c>
      <c r="V1566" t="s">
        <v>5368</v>
      </c>
    </row>
    <row r="1567" spans="1:22">
      <c r="A1567" t="s">
        <v>3677</v>
      </c>
      <c r="B1567" t="s">
        <v>3678</v>
      </c>
      <c r="C1567" t="s">
        <v>5363</v>
      </c>
      <c r="D1567" t="s">
        <v>5364</v>
      </c>
      <c r="E1567" t="s">
        <v>4444</v>
      </c>
      <c r="F1567" t="s">
        <v>4445</v>
      </c>
      <c r="G1567" t="s">
        <v>4446</v>
      </c>
      <c r="H1567" t="s">
        <v>4447</v>
      </c>
      <c r="I1567" t="s">
        <v>4448</v>
      </c>
      <c r="J1567" t="s">
        <v>4449</v>
      </c>
      <c r="K1567" t="s">
        <v>4492</v>
      </c>
      <c r="L1567" t="s">
        <v>4493</v>
      </c>
      <c r="M1567" t="s">
        <v>4494</v>
      </c>
      <c r="N1567" t="s">
        <v>4567</v>
      </c>
      <c r="O1567" t="s">
        <v>4568</v>
      </c>
      <c r="P1567" t="s">
        <v>4569</v>
      </c>
      <c r="Q1567" t="s">
        <v>4570</v>
      </c>
      <c r="R1567" t="s">
        <v>4571</v>
      </c>
      <c r="S1567" t="s">
        <v>5365</v>
      </c>
      <c r="T1567" t="s">
        <v>5366</v>
      </c>
      <c r="U1567" t="s">
        <v>5367</v>
      </c>
      <c r="V1567" t="s">
        <v>5368</v>
      </c>
    </row>
    <row r="1568" spans="1:22">
      <c r="A1568" t="s">
        <v>3679</v>
      </c>
      <c r="B1568" t="s">
        <v>3680</v>
      </c>
      <c r="C1568" t="s">
        <v>5363</v>
      </c>
      <c r="D1568" t="s">
        <v>5364</v>
      </c>
      <c r="E1568" t="s">
        <v>4444</v>
      </c>
      <c r="F1568" t="s">
        <v>4445</v>
      </c>
      <c r="G1568" t="s">
        <v>4446</v>
      </c>
      <c r="H1568" t="s">
        <v>4447</v>
      </c>
      <c r="I1568" t="s">
        <v>4448</v>
      </c>
      <c r="J1568" t="s">
        <v>4449</v>
      </c>
      <c r="K1568" t="s">
        <v>4492</v>
      </c>
      <c r="L1568" t="s">
        <v>4493</v>
      </c>
      <c r="M1568" t="s">
        <v>4494</v>
      </c>
      <c r="N1568" t="s">
        <v>4567</v>
      </c>
      <c r="O1568" t="s">
        <v>4568</v>
      </c>
      <c r="P1568" t="s">
        <v>4569</v>
      </c>
      <c r="Q1568" t="s">
        <v>4570</v>
      </c>
      <c r="R1568" t="s">
        <v>4571</v>
      </c>
      <c r="S1568" t="s">
        <v>5365</v>
      </c>
      <c r="T1568" t="s">
        <v>5366</v>
      </c>
      <c r="U1568" t="s">
        <v>5367</v>
      </c>
      <c r="V1568" t="s">
        <v>5368</v>
      </c>
    </row>
    <row r="1569" spans="1:22">
      <c r="A1569" t="s">
        <v>3681</v>
      </c>
      <c r="B1569" t="s">
        <v>3682</v>
      </c>
      <c r="C1569" t="s">
        <v>5363</v>
      </c>
      <c r="D1569" t="s">
        <v>5364</v>
      </c>
      <c r="E1569" t="s">
        <v>4444</v>
      </c>
      <c r="F1569" t="s">
        <v>4445</v>
      </c>
      <c r="G1569" t="s">
        <v>4446</v>
      </c>
      <c r="H1569" t="s">
        <v>4447</v>
      </c>
      <c r="I1569" t="s">
        <v>4448</v>
      </c>
      <c r="J1569" t="s">
        <v>4449</v>
      </c>
      <c r="K1569" t="s">
        <v>4492</v>
      </c>
      <c r="L1569" t="s">
        <v>4493</v>
      </c>
      <c r="M1569" t="s">
        <v>4494</v>
      </c>
      <c r="N1569" t="s">
        <v>4567</v>
      </c>
      <c r="O1569" t="s">
        <v>4568</v>
      </c>
      <c r="P1569" t="s">
        <v>4569</v>
      </c>
      <c r="Q1569" t="s">
        <v>4570</v>
      </c>
      <c r="R1569" t="s">
        <v>4571</v>
      </c>
      <c r="S1569" t="s">
        <v>5365</v>
      </c>
      <c r="T1569" t="s">
        <v>5366</v>
      </c>
      <c r="U1569" t="s">
        <v>5367</v>
      </c>
      <c r="V1569" t="s">
        <v>5368</v>
      </c>
    </row>
    <row r="1570" spans="1:22">
      <c r="A1570" t="s">
        <v>3683</v>
      </c>
      <c r="B1570" t="s">
        <v>3684</v>
      </c>
      <c r="C1570" t="s">
        <v>5363</v>
      </c>
      <c r="D1570" t="s">
        <v>5364</v>
      </c>
      <c r="E1570" t="s">
        <v>4444</v>
      </c>
      <c r="F1570" t="s">
        <v>4445</v>
      </c>
      <c r="G1570" t="s">
        <v>4446</v>
      </c>
      <c r="H1570" t="s">
        <v>4447</v>
      </c>
      <c r="I1570" t="s">
        <v>4448</v>
      </c>
      <c r="J1570" t="s">
        <v>4449</v>
      </c>
      <c r="K1570" t="s">
        <v>4492</v>
      </c>
      <c r="L1570" t="s">
        <v>4493</v>
      </c>
      <c r="M1570" t="s">
        <v>4494</v>
      </c>
      <c r="N1570" t="s">
        <v>4567</v>
      </c>
      <c r="O1570" t="s">
        <v>4568</v>
      </c>
      <c r="P1570" t="s">
        <v>4569</v>
      </c>
      <c r="Q1570" t="s">
        <v>4570</v>
      </c>
      <c r="R1570" t="s">
        <v>4571</v>
      </c>
      <c r="S1570" t="s">
        <v>5365</v>
      </c>
      <c r="T1570" t="s">
        <v>5366</v>
      </c>
      <c r="U1570" t="s">
        <v>5367</v>
      </c>
      <c r="V1570" t="s">
        <v>5368</v>
      </c>
    </row>
    <row r="1571" spans="1:22">
      <c r="A1571" t="s">
        <v>3685</v>
      </c>
      <c r="B1571" t="s">
        <v>3686</v>
      </c>
      <c r="C1571" t="s">
        <v>4589</v>
      </c>
      <c r="D1571" t="s">
        <v>4590</v>
      </c>
      <c r="E1571" t="s">
        <v>4444</v>
      </c>
      <c r="F1571" t="s">
        <v>4445</v>
      </c>
      <c r="G1571" t="s">
        <v>4446</v>
      </c>
      <c r="H1571" t="s">
        <v>4447</v>
      </c>
      <c r="I1571" t="s">
        <v>4448</v>
      </c>
      <c r="J1571" t="s">
        <v>4449</v>
      </c>
      <c r="K1571" t="s">
        <v>4459</v>
      </c>
      <c r="L1571" t="s">
        <v>4460</v>
      </c>
      <c r="M1571" t="s">
        <v>4501</v>
      </c>
      <c r="N1571" t="s">
        <v>4591</v>
      </c>
      <c r="O1571" t="s">
        <v>4592</v>
      </c>
      <c r="P1571" t="s">
        <v>4593</v>
      </c>
      <c r="Q1571" t="s">
        <v>4594</v>
      </c>
      <c r="R1571" t="s">
        <v>4595</v>
      </c>
    </row>
    <row r="1572" spans="1:22">
      <c r="A1572" t="s">
        <v>3687</v>
      </c>
      <c r="B1572" t="s">
        <v>3688</v>
      </c>
      <c r="C1572" t="s">
        <v>4589</v>
      </c>
      <c r="D1572" t="s">
        <v>4590</v>
      </c>
      <c r="E1572" t="s">
        <v>4444</v>
      </c>
      <c r="F1572" t="s">
        <v>4445</v>
      </c>
      <c r="G1572" t="s">
        <v>4446</v>
      </c>
      <c r="H1572" t="s">
        <v>4447</v>
      </c>
      <c r="I1572" t="s">
        <v>4448</v>
      </c>
      <c r="J1572" t="s">
        <v>4449</v>
      </c>
      <c r="K1572" t="s">
        <v>4459</v>
      </c>
      <c r="L1572" t="s">
        <v>4460</v>
      </c>
      <c r="M1572" t="s">
        <v>4501</v>
      </c>
      <c r="N1572" t="s">
        <v>4591</v>
      </c>
      <c r="O1572" t="s">
        <v>4592</v>
      </c>
      <c r="P1572" t="s">
        <v>4593</v>
      </c>
      <c r="Q1572" t="s">
        <v>4594</v>
      </c>
      <c r="R1572" t="s">
        <v>4595</v>
      </c>
    </row>
    <row r="1573" spans="1:22">
      <c r="A1573" t="s">
        <v>3689</v>
      </c>
      <c r="B1573" t="s">
        <v>3690</v>
      </c>
      <c r="C1573" t="s">
        <v>4442</v>
      </c>
      <c r="D1573" t="s">
        <v>4672</v>
      </c>
      <c r="E1573" t="s">
        <v>4444</v>
      </c>
      <c r="F1573" t="s">
        <v>4445</v>
      </c>
      <c r="G1573" t="s">
        <v>4446</v>
      </c>
      <c r="H1573" t="s">
        <v>4447</v>
      </c>
      <c r="I1573" t="s">
        <v>4448</v>
      </c>
      <c r="J1573" t="s">
        <v>4449</v>
      </c>
      <c r="K1573" t="s">
        <v>4450</v>
      </c>
      <c r="L1573" t="s">
        <v>4451</v>
      </c>
      <c r="M1573" t="s">
        <v>4452</v>
      </c>
      <c r="N1573" t="s">
        <v>4453</v>
      </c>
      <c r="O1573" t="s">
        <v>4454</v>
      </c>
      <c r="P1573" t="s">
        <v>4455</v>
      </c>
      <c r="Q1573" t="s">
        <v>4442</v>
      </c>
      <c r="R1573" t="s">
        <v>4673</v>
      </c>
    </row>
    <row r="1574" spans="1:22">
      <c r="A1574" t="s">
        <v>3691</v>
      </c>
      <c r="B1574" t="s">
        <v>3692</v>
      </c>
      <c r="C1574" t="s">
        <v>4442</v>
      </c>
      <c r="D1574" t="s">
        <v>4672</v>
      </c>
      <c r="E1574" t="s">
        <v>4444</v>
      </c>
      <c r="F1574" t="s">
        <v>4445</v>
      </c>
      <c r="G1574" t="s">
        <v>4446</v>
      </c>
      <c r="H1574" t="s">
        <v>4447</v>
      </c>
      <c r="I1574" t="s">
        <v>4448</v>
      </c>
      <c r="J1574" t="s">
        <v>4449</v>
      </c>
      <c r="K1574" t="s">
        <v>4450</v>
      </c>
      <c r="L1574" t="s">
        <v>4451</v>
      </c>
      <c r="M1574" t="s">
        <v>4452</v>
      </c>
      <c r="N1574" t="s">
        <v>4453</v>
      </c>
      <c r="O1574" t="s">
        <v>4454</v>
      </c>
      <c r="P1574" t="s">
        <v>4455</v>
      </c>
      <c r="Q1574" t="s">
        <v>4442</v>
      </c>
      <c r="R1574" t="s">
        <v>4673</v>
      </c>
    </row>
    <row r="1575" spans="1:22">
      <c r="A1575" t="s">
        <v>3693</v>
      </c>
      <c r="B1575" t="s">
        <v>3694</v>
      </c>
      <c r="C1575" t="s">
        <v>4442</v>
      </c>
      <c r="D1575" t="s">
        <v>4672</v>
      </c>
      <c r="E1575" t="s">
        <v>4444</v>
      </c>
      <c r="F1575" t="s">
        <v>4445</v>
      </c>
      <c r="G1575" t="s">
        <v>4446</v>
      </c>
      <c r="H1575" t="s">
        <v>4447</v>
      </c>
      <c r="I1575" t="s">
        <v>4448</v>
      </c>
      <c r="J1575" t="s">
        <v>4449</v>
      </c>
      <c r="K1575" t="s">
        <v>4450</v>
      </c>
      <c r="L1575" t="s">
        <v>4451</v>
      </c>
      <c r="M1575" t="s">
        <v>4452</v>
      </c>
      <c r="N1575" t="s">
        <v>4453</v>
      </c>
      <c r="O1575" t="s">
        <v>4454</v>
      </c>
      <c r="P1575" t="s">
        <v>4455</v>
      </c>
      <c r="Q1575" t="s">
        <v>4442</v>
      </c>
      <c r="R1575" t="s">
        <v>4673</v>
      </c>
    </row>
    <row r="1576" spans="1:22">
      <c r="A1576" t="s">
        <v>3695</v>
      </c>
      <c r="B1576" t="s">
        <v>3696</v>
      </c>
      <c r="C1576" t="s">
        <v>4490</v>
      </c>
      <c r="D1576" t="s">
        <v>4491</v>
      </c>
      <c r="E1576" t="s">
        <v>4444</v>
      </c>
      <c r="F1576" t="s">
        <v>4445</v>
      </c>
      <c r="G1576" t="s">
        <v>4446</v>
      </c>
      <c r="H1576" t="s">
        <v>4447</v>
      </c>
      <c r="I1576" t="s">
        <v>4448</v>
      </c>
      <c r="J1576" t="s">
        <v>4449</v>
      </c>
      <c r="K1576" t="s">
        <v>4492</v>
      </c>
      <c r="L1576" t="s">
        <v>4493</v>
      </c>
      <c r="M1576" t="s">
        <v>4494</v>
      </c>
      <c r="N1576" t="s">
        <v>4495</v>
      </c>
      <c r="O1576" t="s">
        <v>4496</v>
      </c>
      <c r="P1576" t="s">
        <v>4497</v>
      </c>
      <c r="Q1576" t="s">
        <v>4498</v>
      </c>
    </row>
    <row r="1577" spans="1:22">
      <c r="A1577" t="s">
        <v>3697</v>
      </c>
      <c r="B1577" t="s">
        <v>3698</v>
      </c>
      <c r="C1577" t="s">
        <v>4499</v>
      </c>
      <c r="D1577" t="s">
        <v>4500</v>
      </c>
      <c r="E1577" t="s">
        <v>4444</v>
      </c>
      <c r="F1577" t="s">
        <v>4445</v>
      </c>
      <c r="G1577" t="s">
        <v>4446</v>
      </c>
      <c r="H1577" t="s">
        <v>4447</v>
      </c>
      <c r="I1577" t="s">
        <v>4448</v>
      </c>
      <c r="J1577" t="s">
        <v>4449</v>
      </c>
      <c r="K1577" t="s">
        <v>4459</v>
      </c>
      <c r="L1577" t="s">
        <v>4460</v>
      </c>
      <c r="M1577" t="s">
        <v>4501</v>
      </c>
      <c r="N1577" t="s">
        <v>4502</v>
      </c>
      <c r="O1577" t="s">
        <v>4503</v>
      </c>
      <c r="P1577" t="s">
        <v>4504</v>
      </c>
      <c r="Q1577" t="s">
        <v>4505</v>
      </c>
      <c r="R1577" t="s">
        <v>4506</v>
      </c>
      <c r="S1577" t="s">
        <v>4507</v>
      </c>
      <c r="T1577" t="s">
        <v>4499</v>
      </c>
      <c r="U1577" t="s">
        <v>4508</v>
      </c>
    </row>
    <row r="1578" spans="1:22">
      <c r="A1578" t="s">
        <v>3699</v>
      </c>
      <c r="B1578" t="s">
        <v>3700</v>
      </c>
      <c r="C1578" t="s">
        <v>4480</v>
      </c>
      <c r="D1578" t="s">
        <v>4700</v>
      </c>
      <c r="E1578" t="s">
        <v>4444</v>
      </c>
      <c r="F1578" t="s">
        <v>4470</v>
      </c>
      <c r="G1578" t="s">
        <v>4471</v>
      </c>
      <c r="H1578" t="s">
        <v>4472</v>
      </c>
      <c r="I1578" t="s">
        <v>4473</v>
      </c>
      <c r="J1578" t="s">
        <v>4474</v>
      </c>
      <c r="K1578" t="s">
        <v>4475</v>
      </c>
      <c r="L1578" t="s">
        <v>4476</v>
      </c>
      <c r="M1578" t="s">
        <v>4477</v>
      </c>
      <c r="N1578" t="s">
        <v>4478</v>
      </c>
      <c r="O1578" t="s">
        <v>4477</v>
      </c>
      <c r="P1578" t="s">
        <v>4479</v>
      </c>
    </row>
    <row r="1579" spans="1:22">
      <c r="A1579" t="s">
        <v>3701</v>
      </c>
      <c r="B1579" t="s">
        <v>3702</v>
      </c>
      <c r="C1579" t="s">
        <v>4480</v>
      </c>
      <c r="D1579" t="s">
        <v>4700</v>
      </c>
      <c r="E1579" t="s">
        <v>4444</v>
      </c>
      <c r="F1579" t="s">
        <v>4470</v>
      </c>
      <c r="G1579" t="s">
        <v>4471</v>
      </c>
      <c r="H1579" t="s">
        <v>4472</v>
      </c>
      <c r="I1579" t="s">
        <v>4473</v>
      </c>
      <c r="J1579" t="s">
        <v>4474</v>
      </c>
      <c r="K1579" t="s">
        <v>4475</v>
      </c>
      <c r="L1579" t="s">
        <v>4476</v>
      </c>
      <c r="M1579" t="s">
        <v>4477</v>
      </c>
      <c r="N1579" t="s">
        <v>4478</v>
      </c>
      <c r="O1579" t="s">
        <v>4477</v>
      </c>
      <c r="P1579" t="s">
        <v>4479</v>
      </c>
    </row>
    <row r="1580" spans="1:22">
      <c r="A1580" t="s">
        <v>3703</v>
      </c>
      <c r="B1580" t="s">
        <v>3704</v>
      </c>
      <c r="C1580" t="s">
        <v>4480</v>
      </c>
      <c r="D1580" t="s">
        <v>4700</v>
      </c>
      <c r="E1580" t="s">
        <v>4444</v>
      </c>
      <c r="F1580" t="s">
        <v>4470</v>
      </c>
      <c r="G1580" t="s">
        <v>4471</v>
      </c>
      <c r="H1580" t="s">
        <v>4472</v>
      </c>
      <c r="I1580" t="s">
        <v>4473</v>
      </c>
      <c r="J1580" t="s">
        <v>4474</v>
      </c>
      <c r="K1580" t="s">
        <v>4475</v>
      </c>
      <c r="L1580" t="s">
        <v>4476</v>
      </c>
      <c r="M1580" t="s">
        <v>4477</v>
      </c>
      <c r="N1580" t="s">
        <v>4478</v>
      </c>
      <c r="O1580" t="s">
        <v>4477</v>
      </c>
      <c r="P1580" t="s">
        <v>4479</v>
      </c>
    </row>
    <row r="1581" spans="1:22">
      <c r="A1581" t="s">
        <v>3705</v>
      </c>
      <c r="B1581" t="s">
        <v>3706</v>
      </c>
      <c r="C1581" t="s">
        <v>4480</v>
      </c>
      <c r="D1581" t="s">
        <v>4700</v>
      </c>
      <c r="E1581" t="s">
        <v>4444</v>
      </c>
      <c r="F1581" t="s">
        <v>4470</v>
      </c>
      <c r="G1581" t="s">
        <v>4471</v>
      </c>
      <c r="H1581" t="s">
        <v>4472</v>
      </c>
      <c r="I1581" t="s">
        <v>4473</v>
      </c>
      <c r="J1581" t="s">
        <v>4474</v>
      </c>
      <c r="K1581" t="s">
        <v>4475</v>
      </c>
      <c r="L1581" t="s">
        <v>4476</v>
      </c>
      <c r="M1581" t="s">
        <v>4477</v>
      </c>
      <c r="N1581" t="s">
        <v>4478</v>
      </c>
      <c r="O1581" t="s">
        <v>4477</v>
      </c>
      <c r="P1581" t="s">
        <v>4479</v>
      </c>
    </row>
    <row r="1582" spans="1:22">
      <c r="A1582" t="s">
        <v>3707</v>
      </c>
      <c r="B1582" t="s">
        <v>3708</v>
      </c>
      <c r="C1582" t="s">
        <v>4480</v>
      </c>
      <c r="D1582" t="s">
        <v>4700</v>
      </c>
      <c r="E1582" t="s">
        <v>4444</v>
      </c>
      <c r="F1582" t="s">
        <v>4470</v>
      </c>
      <c r="G1582" t="s">
        <v>4471</v>
      </c>
      <c r="H1582" t="s">
        <v>4472</v>
      </c>
      <c r="I1582" t="s">
        <v>4473</v>
      </c>
      <c r="J1582" t="s">
        <v>4474</v>
      </c>
      <c r="K1582" t="s">
        <v>4475</v>
      </c>
      <c r="L1582" t="s">
        <v>4476</v>
      </c>
      <c r="M1582" t="s">
        <v>4477</v>
      </c>
      <c r="N1582" t="s">
        <v>4478</v>
      </c>
      <c r="O1582" t="s">
        <v>4477</v>
      </c>
      <c r="P1582" t="s">
        <v>4479</v>
      </c>
    </row>
    <row r="1583" spans="1:22">
      <c r="A1583" t="s">
        <v>3709</v>
      </c>
      <c r="B1583" t="s">
        <v>3710</v>
      </c>
      <c r="C1583" t="s">
        <v>4480</v>
      </c>
      <c r="D1583" t="s">
        <v>4700</v>
      </c>
      <c r="E1583" t="s">
        <v>4444</v>
      </c>
      <c r="F1583" t="s">
        <v>4470</v>
      </c>
      <c r="G1583" t="s">
        <v>4471</v>
      </c>
      <c r="H1583" t="s">
        <v>4472</v>
      </c>
      <c r="I1583" t="s">
        <v>4473</v>
      </c>
      <c r="J1583" t="s">
        <v>4474</v>
      </c>
      <c r="K1583" t="s">
        <v>4475</v>
      </c>
      <c r="L1583" t="s">
        <v>4476</v>
      </c>
      <c r="M1583" t="s">
        <v>4477</v>
      </c>
      <c r="N1583" t="s">
        <v>4478</v>
      </c>
      <c r="O1583" t="s">
        <v>4477</v>
      </c>
      <c r="P1583" t="s">
        <v>4479</v>
      </c>
    </row>
    <row r="1584" spans="1:22">
      <c r="A1584" t="s">
        <v>3711</v>
      </c>
      <c r="B1584" t="s">
        <v>3712</v>
      </c>
      <c r="C1584" t="s">
        <v>4490</v>
      </c>
      <c r="D1584" t="s">
        <v>4491</v>
      </c>
      <c r="E1584" t="s">
        <v>4444</v>
      </c>
      <c r="F1584" t="s">
        <v>4445</v>
      </c>
      <c r="G1584" t="s">
        <v>4446</v>
      </c>
      <c r="H1584" t="s">
        <v>4447</v>
      </c>
      <c r="I1584" t="s">
        <v>4448</v>
      </c>
      <c r="J1584" t="s">
        <v>4449</v>
      </c>
      <c r="K1584" t="s">
        <v>4492</v>
      </c>
      <c r="L1584" t="s">
        <v>4493</v>
      </c>
      <c r="M1584" t="s">
        <v>4494</v>
      </c>
      <c r="N1584" t="s">
        <v>4495</v>
      </c>
      <c r="O1584" t="s">
        <v>4496</v>
      </c>
      <c r="P1584" t="s">
        <v>4497</v>
      </c>
      <c r="Q1584" t="s">
        <v>4498</v>
      </c>
    </row>
    <row r="1585" spans="1:21">
      <c r="A1585" t="s">
        <v>3713</v>
      </c>
      <c r="B1585" t="s">
        <v>3714</v>
      </c>
      <c r="C1585" t="s">
        <v>4589</v>
      </c>
      <c r="D1585" t="s">
        <v>4590</v>
      </c>
      <c r="E1585" t="s">
        <v>4444</v>
      </c>
      <c r="F1585" t="s">
        <v>4445</v>
      </c>
      <c r="G1585" t="s">
        <v>4446</v>
      </c>
      <c r="H1585" t="s">
        <v>4447</v>
      </c>
      <c r="I1585" t="s">
        <v>4448</v>
      </c>
      <c r="J1585" t="s">
        <v>4449</v>
      </c>
      <c r="K1585" t="s">
        <v>4459</v>
      </c>
      <c r="L1585" t="s">
        <v>4460</v>
      </c>
      <c r="M1585" t="s">
        <v>4501</v>
      </c>
      <c r="N1585" t="s">
        <v>4591</v>
      </c>
      <c r="O1585" t="s">
        <v>4592</v>
      </c>
      <c r="P1585" t="s">
        <v>4593</v>
      </c>
      <c r="Q1585" t="s">
        <v>4594</v>
      </c>
      <c r="R1585" t="s">
        <v>4595</v>
      </c>
    </row>
    <row r="1586" spans="1:21">
      <c r="A1586" t="s">
        <v>3715</v>
      </c>
      <c r="B1586" t="s">
        <v>3716</v>
      </c>
      <c r="C1586" t="s">
        <v>4442</v>
      </c>
      <c r="D1586" t="s">
        <v>4672</v>
      </c>
      <c r="E1586" t="s">
        <v>4444</v>
      </c>
      <c r="F1586" t="s">
        <v>4445</v>
      </c>
      <c r="G1586" t="s">
        <v>4446</v>
      </c>
      <c r="H1586" t="s">
        <v>4447</v>
      </c>
      <c r="I1586" t="s">
        <v>4448</v>
      </c>
      <c r="J1586" t="s">
        <v>4449</v>
      </c>
      <c r="K1586" t="s">
        <v>4450</v>
      </c>
      <c r="L1586" t="s">
        <v>4451</v>
      </c>
      <c r="M1586" t="s">
        <v>4452</v>
      </c>
      <c r="N1586" t="s">
        <v>4453</v>
      </c>
      <c r="O1586" t="s">
        <v>4454</v>
      </c>
      <c r="P1586" t="s">
        <v>4455</v>
      </c>
      <c r="Q1586" t="s">
        <v>4442</v>
      </c>
      <c r="R1586" t="s">
        <v>4673</v>
      </c>
    </row>
    <row r="1587" spans="1:21">
      <c r="A1587" t="s">
        <v>3717</v>
      </c>
      <c r="B1587" t="s">
        <v>3718</v>
      </c>
      <c r="C1587" t="s">
        <v>5369</v>
      </c>
      <c r="D1587" t="s">
        <v>5370</v>
      </c>
      <c r="E1587" t="s">
        <v>4444</v>
      </c>
      <c r="F1587" t="s">
        <v>4445</v>
      </c>
      <c r="G1587" t="s">
        <v>4580</v>
      </c>
      <c r="H1587" t="s">
        <v>4741</v>
      </c>
      <c r="I1587" t="s">
        <v>4742</v>
      </c>
      <c r="J1587" t="s">
        <v>5371</v>
      </c>
      <c r="K1587" t="s">
        <v>5372</v>
      </c>
      <c r="L1587" t="s">
        <v>5373</v>
      </c>
    </row>
    <row r="1588" spans="1:21">
      <c r="A1588" t="s">
        <v>3719</v>
      </c>
      <c r="B1588" t="s">
        <v>3720</v>
      </c>
      <c r="C1588" t="s">
        <v>4499</v>
      </c>
      <c r="D1588" t="s">
        <v>4500</v>
      </c>
      <c r="E1588" t="s">
        <v>4444</v>
      </c>
      <c r="F1588" t="s">
        <v>4445</v>
      </c>
      <c r="G1588" t="s">
        <v>4446</v>
      </c>
      <c r="H1588" t="s">
        <v>4447</v>
      </c>
      <c r="I1588" t="s">
        <v>4448</v>
      </c>
      <c r="J1588" t="s">
        <v>4449</v>
      </c>
      <c r="K1588" t="s">
        <v>4459</v>
      </c>
      <c r="L1588" t="s">
        <v>4460</v>
      </c>
      <c r="M1588" t="s">
        <v>4501</v>
      </c>
      <c r="N1588" t="s">
        <v>4502</v>
      </c>
      <c r="O1588" t="s">
        <v>4503</v>
      </c>
      <c r="P1588" t="s">
        <v>4504</v>
      </c>
      <c r="Q1588" t="s">
        <v>4505</v>
      </c>
      <c r="R1588" t="s">
        <v>4506</v>
      </c>
      <c r="S1588" t="s">
        <v>4507</v>
      </c>
      <c r="T1588" t="s">
        <v>4499</v>
      </c>
      <c r="U1588" t="s">
        <v>4508</v>
      </c>
    </row>
    <row r="1589" spans="1:21">
      <c r="A1589" t="s">
        <v>3721</v>
      </c>
      <c r="B1589" t="s">
        <v>3722</v>
      </c>
      <c r="C1589" t="s">
        <v>4499</v>
      </c>
      <c r="D1589" t="s">
        <v>4500</v>
      </c>
      <c r="E1589" t="s">
        <v>4444</v>
      </c>
      <c r="F1589" t="s">
        <v>4445</v>
      </c>
      <c r="G1589" t="s">
        <v>4446</v>
      </c>
      <c r="H1589" t="s">
        <v>4447</v>
      </c>
      <c r="I1589" t="s">
        <v>4448</v>
      </c>
      <c r="J1589" t="s">
        <v>4449</v>
      </c>
      <c r="K1589" t="s">
        <v>4459</v>
      </c>
      <c r="L1589" t="s">
        <v>4460</v>
      </c>
      <c r="M1589" t="s">
        <v>4501</v>
      </c>
      <c r="N1589" t="s">
        <v>4502</v>
      </c>
      <c r="O1589" t="s">
        <v>4503</v>
      </c>
      <c r="P1589" t="s">
        <v>4504</v>
      </c>
      <c r="Q1589" t="s">
        <v>4505</v>
      </c>
      <c r="R1589" t="s">
        <v>4506</v>
      </c>
      <c r="S1589" t="s">
        <v>4507</v>
      </c>
      <c r="T1589" t="s">
        <v>4499</v>
      </c>
      <c r="U1589" t="s">
        <v>4508</v>
      </c>
    </row>
    <row r="1590" spans="1:21">
      <c r="A1590" t="s">
        <v>3723</v>
      </c>
      <c r="B1590" t="s">
        <v>3724</v>
      </c>
      <c r="C1590" t="s">
        <v>4499</v>
      </c>
      <c r="D1590" t="s">
        <v>4500</v>
      </c>
      <c r="E1590" t="s">
        <v>4444</v>
      </c>
      <c r="F1590" t="s">
        <v>4445</v>
      </c>
      <c r="G1590" t="s">
        <v>4446</v>
      </c>
      <c r="H1590" t="s">
        <v>4447</v>
      </c>
      <c r="I1590" t="s">
        <v>4448</v>
      </c>
      <c r="J1590" t="s">
        <v>4449</v>
      </c>
      <c r="K1590" t="s">
        <v>4459</v>
      </c>
      <c r="L1590" t="s">
        <v>4460</v>
      </c>
      <c r="M1590" t="s">
        <v>4501</v>
      </c>
      <c r="N1590" t="s">
        <v>4502</v>
      </c>
      <c r="O1590" t="s">
        <v>4503</v>
      </c>
      <c r="P1590" t="s">
        <v>4504</v>
      </c>
      <c r="Q1590" t="s">
        <v>4505</v>
      </c>
      <c r="R1590" t="s">
        <v>4506</v>
      </c>
      <c r="S1590" t="s">
        <v>4507</v>
      </c>
      <c r="T1590" t="s">
        <v>4499</v>
      </c>
      <c r="U1590" t="s">
        <v>4508</v>
      </c>
    </row>
    <row r="1591" spans="1:21">
      <c r="A1591" t="s">
        <v>3725</v>
      </c>
      <c r="B1591" t="s">
        <v>3726</v>
      </c>
      <c r="C1591" t="s">
        <v>5245</v>
      </c>
      <c r="D1591" t="s">
        <v>5374</v>
      </c>
      <c r="E1591" t="s">
        <v>4444</v>
      </c>
      <c r="F1591" t="s">
        <v>4681</v>
      </c>
      <c r="G1591" t="s">
        <v>4976</v>
      </c>
      <c r="H1591" t="s">
        <v>4977</v>
      </c>
      <c r="I1591" t="s">
        <v>5247</v>
      </c>
    </row>
    <row r="1592" spans="1:21">
      <c r="A1592" t="s">
        <v>3727</v>
      </c>
      <c r="B1592" t="s">
        <v>3728</v>
      </c>
      <c r="C1592" t="s">
        <v>5245</v>
      </c>
      <c r="D1592" t="s">
        <v>5374</v>
      </c>
      <c r="E1592" t="s">
        <v>4444</v>
      </c>
      <c r="F1592" t="s">
        <v>4681</v>
      </c>
      <c r="G1592" t="s">
        <v>4976</v>
      </c>
      <c r="H1592" t="s">
        <v>4977</v>
      </c>
      <c r="I1592" t="s">
        <v>5247</v>
      </c>
    </row>
    <row r="1593" spans="1:21">
      <c r="A1593" t="s">
        <v>3729</v>
      </c>
      <c r="B1593" t="s">
        <v>3730</v>
      </c>
      <c r="C1593" t="s">
        <v>5245</v>
      </c>
      <c r="D1593" t="s">
        <v>5374</v>
      </c>
      <c r="E1593" t="s">
        <v>4444</v>
      </c>
      <c r="F1593" t="s">
        <v>4681</v>
      </c>
      <c r="G1593" t="s">
        <v>4976</v>
      </c>
      <c r="H1593" t="s">
        <v>4977</v>
      </c>
      <c r="I1593" t="s">
        <v>5247</v>
      </c>
    </row>
    <row r="1594" spans="1:21">
      <c r="A1594" t="s">
        <v>3731</v>
      </c>
      <c r="B1594" t="s">
        <v>3732</v>
      </c>
      <c r="C1594" t="s">
        <v>5245</v>
      </c>
      <c r="D1594" t="s">
        <v>5374</v>
      </c>
      <c r="E1594" t="s">
        <v>4444</v>
      </c>
      <c r="F1594" t="s">
        <v>4681</v>
      </c>
      <c r="G1594" t="s">
        <v>4976</v>
      </c>
      <c r="H1594" t="s">
        <v>4977</v>
      </c>
      <c r="I1594" t="s">
        <v>5247</v>
      </c>
    </row>
    <row r="1595" spans="1:21">
      <c r="A1595" t="s">
        <v>3733</v>
      </c>
      <c r="B1595" t="s">
        <v>3734</v>
      </c>
      <c r="C1595" t="s">
        <v>5245</v>
      </c>
      <c r="D1595" t="s">
        <v>5374</v>
      </c>
      <c r="E1595" t="s">
        <v>4444</v>
      </c>
      <c r="F1595" t="s">
        <v>4681</v>
      </c>
      <c r="G1595" t="s">
        <v>4976</v>
      </c>
      <c r="H1595" t="s">
        <v>4977</v>
      </c>
      <c r="I1595" t="s">
        <v>5247</v>
      </c>
    </row>
    <row r="1596" spans="1:21">
      <c r="A1596" t="s">
        <v>3735</v>
      </c>
      <c r="B1596" t="s">
        <v>3736</v>
      </c>
      <c r="C1596" t="s">
        <v>5245</v>
      </c>
      <c r="D1596" t="s">
        <v>5374</v>
      </c>
      <c r="E1596" t="s">
        <v>4444</v>
      </c>
      <c r="F1596" t="s">
        <v>4681</v>
      </c>
      <c r="G1596" t="s">
        <v>4976</v>
      </c>
      <c r="H1596" t="s">
        <v>4977</v>
      </c>
      <c r="I1596" t="s">
        <v>5247</v>
      </c>
    </row>
    <row r="1597" spans="1:21">
      <c r="A1597" t="s">
        <v>3738</v>
      </c>
      <c r="B1597" t="s">
        <v>3739</v>
      </c>
      <c r="C1597" t="s">
        <v>5245</v>
      </c>
      <c r="D1597" t="s">
        <v>5374</v>
      </c>
      <c r="E1597" t="s">
        <v>4444</v>
      </c>
      <c r="F1597" t="s">
        <v>4681</v>
      </c>
      <c r="G1597" t="s">
        <v>4976</v>
      </c>
      <c r="H1597" t="s">
        <v>4977</v>
      </c>
      <c r="I1597" t="s">
        <v>5247</v>
      </c>
    </row>
    <row r="1598" spans="1:21">
      <c r="A1598" t="s">
        <v>5375</v>
      </c>
      <c r="B1598" t="s">
        <v>3741</v>
      </c>
      <c r="C1598" t="s">
        <v>5147</v>
      </c>
      <c r="D1598" t="s">
        <v>5154</v>
      </c>
      <c r="E1598" t="s">
        <v>4444</v>
      </c>
      <c r="F1598" t="s">
        <v>4470</v>
      </c>
      <c r="G1598" t="s">
        <v>4471</v>
      </c>
      <c r="H1598" t="s">
        <v>4605</v>
      </c>
      <c r="I1598" t="s">
        <v>4606</v>
      </c>
      <c r="J1598" t="s">
        <v>5149</v>
      </c>
      <c r="K1598" t="s">
        <v>5150</v>
      </c>
      <c r="L1598" t="s">
        <v>5151</v>
      </c>
      <c r="M1598" t="s">
        <v>5152</v>
      </c>
      <c r="N1598" t="s">
        <v>5153</v>
      </c>
      <c r="O1598" t="s">
        <v>5154</v>
      </c>
      <c r="P1598" t="s">
        <v>5155</v>
      </c>
      <c r="Q1598" t="s">
        <v>4809</v>
      </c>
    </row>
    <row r="1599" spans="1:21">
      <c r="A1599" t="s">
        <v>5376</v>
      </c>
      <c r="B1599" t="s">
        <v>3743</v>
      </c>
      <c r="C1599" t="s">
        <v>5147</v>
      </c>
      <c r="D1599" t="s">
        <v>5154</v>
      </c>
      <c r="E1599" t="s">
        <v>4444</v>
      </c>
      <c r="F1599" t="s">
        <v>4470</v>
      </c>
      <c r="G1599" t="s">
        <v>4471</v>
      </c>
      <c r="H1599" t="s">
        <v>4605</v>
      </c>
      <c r="I1599" t="s">
        <v>4606</v>
      </c>
      <c r="J1599" t="s">
        <v>5149</v>
      </c>
      <c r="K1599" t="s">
        <v>5150</v>
      </c>
      <c r="L1599" t="s">
        <v>5151</v>
      </c>
      <c r="M1599" t="s">
        <v>5152</v>
      </c>
      <c r="N1599" t="s">
        <v>5153</v>
      </c>
      <c r="O1599" t="s">
        <v>5154</v>
      </c>
      <c r="P1599" t="s">
        <v>5155</v>
      </c>
      <c r="Q1599" t="s">
        <v>4809</v>
      </c>
    </row>
    <row r="1600" spans="1:21">
      <c r="A1600" t="s">
        <v>5377</v>
      </c>
      <c r="B1600" t="s">
        <v>3745</v>
      </c>
      <c r="C1600" t="s">
        <v>5147</v>
      </c>
      <c r="D1600" t="s">
        <v>5154</v>
      </c>
      <c r="E1600" t="s">
        <v>4444</v>
      </c>
      <c r="F1600" t="s">
        <v>4470</v>
      </c>
      <c r="G1600" t="s">
        <v>4471</v>
      </c>
      <c r="H1600" t="s">
        <v>4605</v>
      </c>
      <c r="I1600" t="s">
        <v>4606</v>
      </c>
      <c r="J1600" t="s">
        <v>5149</v>
      </c>
      <c r="K1600" t="s">
        <v>5150</v>
      </c>
      <c r="L1600" t="s">
        <v>5151</v>
      </c>
      <c r="M1600" t="s">
        <v>5152</v>
      </c>
      <c r="N1600" t="s">
        <v>5153</v>
      </c>
      <c r="O1600" t="s">
        <v>5154</v>
      </c>
      <c r="P1600" t="s">
        <v>5155</v>
      </c>
      <c r="Q1600" t="s">
        <v>4809</v>
      </c>
    </row>
    <row r="1601" spans="1:20">
      <c r="A1601" t="s">
        <v>3746</v>
      </c>
      <c r="B1601" t="s">
        <v>3747</v>
      </c>
      <c r="C1601" t="s">
        <v>4490</v>
      </c>
      <c r="D1601" t="s">
        <v>4491</v>
      </c>
      <c r="E1601" t="s">
        <v>4444</v>
      </c>
      <c r="F1601" t="s">
        <v>4445</v>
      </c>
      <c r="G1601" t="s">
        <v>4446</v>
      </c>
      <c r="H1601" t="s">
        <v>4447</v>
      </c>
      <c r="I1601" t="s">
        <v>4448</v>
      </c>
      <c r="J1601" t="s">
        <v>4449</v>
      </c>
      <c r="K1601" t="s">
        <v>4492</v>
      </c>
      <c r="L1601" t="s">
        <v>4493</v>
      </c>
      <c r="M1601" t="s">
        <v>4494</v>
      </c>
      <c r="N1601" t="s">
        <v>4495</v>
      </c>
      <c r="O1601" t="s">
        <v>4496</v>
      </c>
      <c r="P1601" t="s">
        <v>4497</v>
      </c>
      <c r="Q1601" t="s">
        <v>4498</v>
      </c>
    </row>
    <row r="1602" spans="1:20">
      <c r="A1602" t="s">
        <v>3748</v>
      </c>
      <c r="B1602" t="s">
        <v>3749</v>
      </c>
      <c r="C1602" t="s">
        <v>4490</v>
      </c>
      <c r="D1602" t="s">
        <v>4491</v>
      </c>
      <c r="E1602" t="s">
        <v>4444</v>
      </c>
      <c r="F1602" t="s">
        <v>4445</v>
      </c>
      <c r="G1602" t="s">
        <v>4446</v>
      </c>
      <c r="H1602" t="s">
        <v>4447</v>
      </c>
      <c r="I1602" t="s">
        <v>4448</v>
      </c>
      <c r="J1602" t="s">
        <v>4449</v>
      </c>
      <c r="K1602" t="s">
        <v>4492</v>
      </c>
      <c r="L1602" t="s">
        <v>4493</v>
      </c>
      <c r="M1602" t="s">
        <v>4494</v>
      </c>
      <c r="N1602" t="s">
        <v>4495</v>
      </c>
      <c r="O1602" t="s">
        <v>4496</v>
      </c>
      <c r="P1602" t="s">
        <v>4497</v>
      </c>
      <c r="Q1602" t="s">
        <v>4498</v>
      </c>
    </row>
    <row r="1603" spans="1:20">
      <c r="A1603" t="s">
        <v>3750</v>
      </c>
      <c r="B1603" t="s">
        <v>3751</v>
      </c>
      <c r="C1603" t="s">
        <v>4490</v>
      </c>
      <c r="D1603" t="s">
        <v>4491</v>
      </c>
      <c r="E1603" t="s">
        <v>4444</v>
      </c>
      <c r="F1603" t="s">
        <v>4445</v>
      </c>
      <c r="G1603" t="s">
        <v>4446</v>
      </c>
      <c r="H1603" t="s">
        <v>4447</v>
      </c>
      <c r="I1603" t="s">
        <v>4448</v>
      </c>
      <c r="J1603" t="s">
        <v>4449</v>
      </c>
      <c r="K1603" t="s">
        <v>4492</v>
      </c>
      <c r="L1603" t="s">
        <v>4493</v>
      </c>
      <c r="M1603" t="s">
        <v>4494</v>
      </c>
      <c r="N1603" t="s">
        <v>4495</v>
      </c>
      <c r="O1603" t="s">
        <v>4496</v>
      </c>
      <c r="P1603" t="s">
        <v>4497</v>
      </c>
      <c r="Q1603" t="s">
        <v>4498</v>
      </c>
    </row>
    <row r="1604" spans="1:20">
      <c r="A1604" t="s">
        <v>3752</v>
      </c>
      <c r="B1604" t="s">
        <v>3753</v>
      </c>
      <c r="C1604" t="s">
        <v>4589</v>
      </c>
      <c r="D1604" t="s">
        <v>4590</v>
      </c>
      <c r="E1604" t="s">
        <v>4444</v>
      </c>
      <c r="F1604" t="s">
        <v>4445</v>
      </c>
      <c r="G1604" t="s">
        <v>4446</v>
      </c>
      <c r="H1604" t="s">
        <v>4447</v>
      </c>
      <c r="I1604" t="s">
        <v>4448</v>
      </c>
      <c r="J1604" t="s">
        <v>4449</v>
      </c>
      <c r="K1604" t="s">
        <v>4459</v>
      </c>
      <c r="L1604" t="s">
        <v>4460</v>
      </c>
      <c r="M1604" t="s">
        <v>4501</v>
      </c>
      <c r="N1604" t="s">
        <v>4591</v>
      </c>
      <c r="O1604" t="s">
        <v>4592</v>
      </c>
      <c r="P1604" t="s">
        <v>4593</v>
      </c>
      <c r="Q1604" t="s">
        <v>4594</v>
      </c>
      <c r="R1604" t="s">
        <v>4595</v>
      </c>
    </row>
    <row r="1605" spans="1:20">
      <c r="A1605" t="s">
        <v>3758</v>
      </c>
      <c r="B1605" t="s">
        <v>3759</v>
      </c>
      <c r="C1605" t="s">
        <v>4589</v>
      </c>
      <c r="D1605" t="s">
        <v>4590</v>
      </c>
      <c r="E1605" t="s">
        <v>4444</v>
      </c>
      <c r="F1605" t="s">
        <v>4445</v>
      </c>
      <c r="G1605" t="s">
        <v>4446</v>
      </c>
      <c r="H1605" t="s">
        <v>4447</v>
      </c>
      <c r="I1605" t="s">
        <v>4448</v>
      </c>
      <c r="J1605" t="s">
        <v>4449</v>
      </c>
      <c r="K1605" t="s">
        <v>4459</v>
      </c>
      <c r="L1605" t="s">
        <v>4460</v>
      </c>
      <c r="M1605" t="s">
        <v>4501</v>
      </c>
      <c r="N1605" t="s">
        <v>4591</v>
      </c>
      <c r="O1605" t="s">
        <v>4592</v>
      </c>
      <c r="P1605" t="s">
        <v>4593</v>
      </c>
      <c r="Q1605" t="s">
        <v>4594</v>
      </c>
      <c r="R1605" t="s">
        <v>4595</v>
      </c>
    </row>
    <row r="1606" spans="1:20">
      <c r="A1606" t="s">
        <v>3760</v>
      </c>
      <c r="B1606" t="s">
        <v>3761</v>
      </c>
      <c r="C1606" t="s">
        <v>4871</v>
      </c>
      <c r="D1606" t="s">
        <v>4921</v>
      </c>
      <c r="E1606" t="s">
        <v>4444</v>
      </c>
      <c r="F1606" t="s">
        <v>4470</v>
      </c>
      <c r="G1606" t="s">
        <v>4471</v>
      </c>
      <c r="H1606" t="s">
        <v>4472</v>
      </c>
      <c r="I1606" t="s">
        <v>4518</v>
      </c>
      <c r="J1606" t="s">
        <v>4519</v>
      </c>
      <c r="K1606" t="s">
        <v>4520</v>
      </c>
      <c r="L1606" t="s">
        <v>4478</v>
      </c>
      <c r="M1606" t="s">
        <v>4520</v>
      </c>
      <c r="N1606" t="s">
        <v>4873</v>
      </c>
    </row>
    <row r="1607" spans="1:20">
      <c r="A1607" t="s">
        <v>3762</v>
      </c>
      <c r="B1607" t="s">
        <v>3763</v>
      </c>
      <c r="C1607" t="s">
        <v>4871</v>
      </c>
      <c r="D1607" t="s">
        <v>4921</v>
      </c>
      <c r="E1607" t="s">
        <v>4444</v>
      </c>
      <c r="F1607" t="s">
        <v>4470</v>
      </c>
      <c r="G1607" t="s">
        <v>4471</v>
      </c>
      <c r="H1607" t="s">
        <v>4472</v>
      </c>
      <c r="I1607" t="s">
        <v>4518</v>
      </c>
      <c r="J1607" t="s">
        <v>4519</v>
      </c>
      <c r="K1607" t="s">
        <v>4520</v>
      </c>
      <c r="L1607" t="s">
        <v>4478</v>
      </c>
      <c r="M1607" t="s">
        <v>4520</v>
      </c>
      <c r="N1607" t="s">
        <v>4873</v>
      </c>
    </row>
    <row r="1608" spans="1:20">
      <c r="A1608" t="s">
        <v>3764</v>
      </c>
      <c r="B1608" t="s">
        <v>3765</v>
      </c>
      <c r="C1608" t="s">
        <v>4871</v>
      </c>
      <c r="D1608" t="s">
        <v>4921</v>
      </c>
      <c r="E1608" t="s">
        <v>4444</v>
      </c>
      <c r="F1608" t="s">
        <v>4470</v>
      </c>
      <c r="G1608" t="s">
        <v>4471</v>
      </c>
      <c r="H1608" t="s">
        <v>4472</v>
      </c>
      <c r="I1608" t="s">
        <v>4518</v>
      </c>
      <c r="J1608" t="s">
        <v>4519</v>
      </c>
      <c r="K1608" t="s">
        <v>4520</v>
      </c>
      <c r="L1608" t="s">
        <v>4478</v>
      </c>
      <c r="M1608" t="s">
        <v>4520</v>
      </c>
      <c r="N1608" t="s">
        <v>4873</v>
      </c>
    </row>
    <row r="1609" spans="1:20">
      <c r="A1609" t="s">
        <v>3766</v>
      </c>
      <c r="B1609" t="s">
        <v>3767</v>
      </c>
      <c r="C1609" t="s">
        <v>4871</v>
      </c>
      <c r="D1609" t="s">
        <v>4921</v>
      </c>
      <c r="E1609" t="s">
        <v>4444</v>
      </c>
      <c r="F1609" t="s">
        <v>4470</v>
      </c>
      <c r="G1609" t="s">
        <v>4471</v>
      </c>
      <c r="H1609" t="s">
        <v>4472</v>
      </c>
      <c r="I1609" t="s">
        <v>4518</v>
      </c>
      <c r="J1609" t="s">
        <v>4519</v>
      </c>
      <c r="K1609" t="s">
        <v>4520</v>
      </c>
      <c r="L1609" t="s">
        <v>4478</v>
      </c>
      <c r="M1609" t="s">
        <v>4520</v>
      </c>
      <c r="N1609" t="s">
        <v>4873</v>
      </c>
    </row>
    <row r="1610" spans="1:20">
      <c r="A1610" t="s">
        <v>3768</v>
      </c>
      <c r="B1610" t="s">
        <v>3769</v>
      </c>
      <c r="C1610" t="s">
        <v>4871</v>
      </c>
      <c r="D1610" t="s">
        <v>4921</v>
      </c>
      <c r="E1610" t="s">
        <v>4444</v>
      </c>
      <c r="F1610" t="s">
        <v>4470</v>
      </c>
      <c r="G1610" t="s">
        <v>4471</v>
      </c>
      <c r="H1610" t="s">
        <v>4472</v>
      </c>
      <c r="I1610" t="s">
        <v>4518</v>
      </c>
      <c r="J1610" t="s">
        <v>4519</v>
      </c>
      <c r="K1610" t="s">
        <v>4520</v>
      </c>
      <c r="L1610" t="s">
        <v>4478</v>
      </c>
      <c r="M1610" t="s">
        <v>4520</v>
      </c>
      <c r="N1610" t="s">
        <v>4873</v>
      </c>
    </row>
    <row r="1611" spans="1:20">
      <c r="A1611" t="s">
        <v>3770</v>
      </c>
      <c r="B1611" t="s">
        <v>3771</v>
      </c>
      <c r="C1611" t="s">
        <v>4871</v>
      </c>
      <c r="D1611" t="s">
        <v>4921</v>
      </c>
      <c r="E1611" t="s">
        <v>4444</v>
      </c>
      <c r="F1611" t="s">
        <v>4470</v>
      </c>
      <c r="G1611" t="s">
        <v>4471</v>
      </c>
      <c r="H1611" t="s">
        <v>4472</v>
      </c>
      <c r="I1611" t="s">
        <v>4518</v>
      </c>
      <c r="J1611" t="s">
        <v>4519</v>
      </c>
      <c r="K1611" t="s">
        <v>4520</v>
      </c>
      <c r="L1611" t="s">
        <v>4478</v>
      </c>
      <c r="M1611" t="s">
        <v>4520</v>
      </c>
      <c r="N1611" t="s">
        <v>4873</v>
      </c>
    </row>
    <row r="1612" spans="1:20">
      <c r="A1612" t="s">
        <v>3772</v>
      </c>
      <c r="B1612" t="s">
        <v>3773</v>
      </c>
      <c r="C1612" t="s">
        <v>4871</v>
      </c>
      <c r="D1612" t="s">
        <v>4921</v>
      </c>
      <c r="E1612" t="s">
        <v>4444</v>
      </c>
      <c r="F1612" t="s">
        <v>4470</v>
      </c>
      <c r="G1612" t="s">
        <v>4471</v>
      </c>
      <c r="H1612" t="s">
        <v>4472</v>
      </c>
      <c r="I1612" t="s">
        <v>4518</v>
      </c>
      <c r="J1612" t="s">
        <v>4519</v>
      </c>
      <c r="K1612" t="s">
        <v>4520</v>
      </c>
      <c r="L1612" t="s">
        <v>4478</v>
      </c>
      <c r="M1612" t="s">
        <v>4520</v>
      </c>
      <c r="N1612" t="s">
        <v>4873</v>
      </c>
    </row>
    <row r="1613" spans="1:20">
      <c r="A1613" t="s">
        <v>3778</v>
      </c>
      <c r="B1613" t="s">
        <v>3779</v>
      </c>
      <c r="C1613" t="s">
        <v>4939</v>
      </c>
      <c r="D1613" t="s">
        <v>4940</v>
      </c>
      <c r="E1613" t="s">
        <v>4444</v>
      </c>
      <c r="F1613" t="s">
        <v>4470</v>
      </c>
      <c r="G1613" t="s">
        <v>4471</v>
      </c>
      <c r="H1613" t="s">
        <v>4472</v>
      </c>
      <c r="I1613" t="s">
        <v>4473</v>
      </c>
      <c r="J1613" t="s">
        <v>4474</v>
      </c>
      <c r="K1613" t="s">
        <v>4475</v>
      </c>
      <c r="L1613" t="s">
        <v>4476</v>
      </c>
      <c r="M1613" t="s">
        <v>4477</v>
      </c>
      <c r="N1613" t="s">
        <v>4941</v>
      </c>
    </row>
    <row r="1614" spans="1:20">
      <c r="A1614" t="s">
        <v>3780</v>
      </c>
      <c r="B1614" t="s">
        <v>3781</v>
      </c>
      <c r="C1614" t="s">
        <v>4547</v>
      </c>
      <c r="D1614" t="s">
        <v>4548</v>
      </c>
      <c r="E1614" t="s">
        <v>4444</v>
      </c>
      <c r="F1614" t="s">
        <v>4445</v>
      </c>
      <c r="G1614" t="s">
        <v>4446</v>
      </c>
      <c r="H1614" t="s">
        <v>4447</v>
      </c>
      <c r="I1614" t="s">
        <v>4448</v>
      </c>
      <c r="J1614" t="s">
        <v>4449</v>
      </c>
      <c r="K1614" t="s">
        <v>4459</v>
      </c>
      <c r="L1614" t="s">
        <v>4460</v>
      </c>
      <c r="M1614" t="s">
        <v>4501</v>
      </c>
      <c r="N1614" t="s">
        <v>4502</v>
      </c>
      <c r="O1614" t="s">
        <v>4503</v>
      </c>
      <c r="P1614" t="s">
        <v>4504</v>
      </c>
      <c r="Q1614" t="s">
        <v>4505</v>
      </c>
      <c r="R1614" t="s">
        <v>4506</v>
      </c>
      <c r="S1614" t="s">
        <v>4507</v>
      </c>
      <c r="T1614" t="s">
        <v>4549</v>
      </c>
    </row>
    <row r="1615" spans="1:20">
      <c r="A1615" t="s">
        <v>3782</v>
      </c>
      <c r="B1615" t="s">
        <v>3783</v>
      </c>
      <c r="C1615" t="s">
        <v>4442</v>
      </c>
      <c r="D1615" t="s">
        <v>4443</v>
      </c>
      <c r="E1615" t="s">
        <v>4444</v>
      </c>
      <c r="F1615" t="s">
        <v>4445</v>
      </c>
      <c r="G1615" t="s">
        <v>4446</v>
      </c>
      <c r="H1615" t="s">
        <v>4447</v>
      </c>
      <c r="I1615" t="s">
        <v>4448</v>
      </c>
      <c r="J1615" t="s">
        <v>4449</v>
      </c>
      <c r="K1615" t="s">
        <v>4450</v>
      </c>
      <c r="L1615" t="s">
        <v>4451</v>
      </c>
      <c r="M1615" t="s">
        <v>4452</v>
      </c>
      <c r="N1615" t="s">
        <v>4453</v>
      </c>
      <c r="O1615" t="s">
        <v>4454</v>
      </c>
      <c r="P1615" t="s">
        <v>4455</v>
      </c>
      <c r="Q1615" t="s">
        <v>4442</v>
      </c>
      <c r="R1615" t="s">
        <v>4456</v>
      </c>
    </row>
    <row r="1616" spans="1:20">
      <c r="A1616" t="s">
        <v>3784</v>
      </c>
      <c r="B1616" t="s">
        <v>3785</v>
      </c>
      <c r="C1616" t="s">
        <v>5378</v>
      </c>
      <c r="D1616" t="s">
        <v>5379</v>
      </c>
      <c r="E1616" t="s">
        <v>4444</v>
      </c>
      <c r="F1616" t="s">
        <v>4445</v>
      </c>
      <c r="G1616" t="s">
        <v>5380</v>
      </c>
      <c r="H1616" t="s">
        <v>5381</v>
      </c>
      <c r="I1616" t="s">
        <v>5382</v>
      </c>
      <c r="J1616" t="s">
        <v>5383</v>
      </c>
      <c r="K1616" t="s">
        <v>5384</v>
      </c>
      <c r="L1616" t="s">
        <v>5385</v>
      </c>
      <c r="M1616" t="s">
        <v>5386</v>
      </c>
    </row>
    <row r="1617" spans="1:23">
      <c r="A1617" t="s">
        <v>3786</v>
      </c>
      <c r="B1617" t="s">
        <v>3787</v>
      </c>
      <c r="C1617" t="s">
        <v>5378</v>
      </c>
      <c r="D1617" t="s">
        <v>5379</v>
      </c>
      <c r="E1617" t="s">
        <v>4444</v>
      </c>
      <c r="F1617" t="s">
        <v>4445</v>
      </c>
      <c r="G1617" t="s">
        <v>5380</v>
      </c>
      <c r="H1617" t="s">
        <v>5381</v>
      </c>
      <c r="I1617" t="s">
        <v>5382</v>
      </c>
      <c r="J1617" t="s">
        <v>5383</v>
      </c>
      <c r="K1617" t="s">
        <v>5384</v>
      </c>
      <c r="L1617" t="s">
        <v>5385</v>
      </c>
      <c r="M1617" t="s">
        <v>5386</v>
      </c>
    </row>
    <row r="1618" spans="1:23">
      <c r="A1618" t="s">
        <v>3788</v>
      </c>
      <c r="B1618" t="s">
        <v>3789</v>
      </c>
      <c r="C1618" t="s">
        <v>4499</v>
      </c>
      <c r="D1618" t="s">
        <v>4500</v>
      </c>
      <c r="E1618" t="s">
        <v>4444</v>
      </c>
      <c r="F1618" t="s">
        <v>4445</v>
      </c>
      <c r="G1618" t="s">
        <v>4446</v>
      </c>
      <c r="H1618" t="s">
        <v>4447</v>
      </c>
      <c r="I1618" t="s">
        <v>4448</v>
      </c>
      <c r="J1618" t="s">
        <v>4449</v>
      </c>
      <c r="K1618" t="s">
        <v>4459</v>
      </c>
      <c r="L1618" t="s">
        <v>4460</v>
      </c>
      <c r="M1618" t="s">
        <v>4501</v>
      </c>
      <c r="N1618" t="s">
        <v>4502</v>
      </c>
      <c r="O1618" t="s">
        <v>4503</v>
      </c>
      <c r="P1618" t="s">
        <v>4504</v>
      </c>
      <c r="Q1618" t="s">
        <v>4505</v>
      </c>
      <c r="R1618" t="s">
        <v>4506</v>
      </c>
      <c r="S1618" t="s">
        <v>4507</v>
      </c>
      <c r="T1618" t="s">
        <v>4499</v>
      </c>
      <c r="U1618" t="s">
        <v>4508</v>
      </c>
    </row>
    <row r="1619" spans="1:23">
      <c r="A1619" t="s">
        <v>3790</v>
      </c>
      <c r="B1619" t="s">
        <v>3791</v>
      </c>
      <c r="C1619" t="s">
        <v>5378</v>
      </c>
      <c r="D1619" t="s">
        <v>5379</v>
      </c>
      <c r="E1619" t="s">
        <v>4444</v>
      </c>
      <c r="F1619" t="s">
        <v>4445</v>
      </c>
      <c r="G1619" t="s">
        <v>5380</v>
      </c>
      <c r="H1619" t="s">
        <v>5381</v>
      </c>
      <c r="I1619" t="s">
        <v>5382</v>
      </c>
      <c r="J1619" t="s">
        <v>5383</v>
      </c>
      <c r="K1619" t="s">
        <v>5384</v>
      </c>
      <c r="L1619" t="s">
        <v>5385</v>
      </c>
      <c r="M1619" t="s">
        <v>5386</v>
      </c>
    </row>
    <row r="1620" spans="1:23">
      <c r="A1620" t="s">
        <v>3792</v>
      </c>
      <c r="B1620" t="s">
        <v>3793</v>
      </c>
      <c r="C1620" t="s">
        <v>4631</v>
      </c>
      <c r="D1620" t="s">
        <v>4653</v>
      </c>
      <c r="E1620" t="s">
        <v>4444</v>
      </c>
      <c r="F1620" t="s">
        <v>4445</v>
      </c>
      <c r="G1620" t="s">
        <v>4525</v>
      </c>
      <c r="H1620" t="s">
        <v>4614</v>
      </c>
      <c r="I1620" t="s">
        <v>4615</v>
      </c>
      <c r="J1620" t="s">
        <v>4633</v>
      </c>
      <c r="K1620" t="s">
        <v>4634</v>
      </c>
      <c r="L1620" t="s">
        <v>4635</v>
      </c>
      <c r="M1620" t="s">
        <v>4636</v>
      </c>
      <c r="N1620" t="s">
        <v>4637</v>
      </c>
    </row>
    <row r="1621" spans="1:23">
      <c r="A1621" t="s">
        <v>3794</v>
      </c>
      <c r="B1621" t="s">
        <v>3795</v>
      </c>
      <c r="C1621" t="s">
        <v>4442</v>
      </c>
      <c r="D1621" t="s">
        <v>4672</v>
      </c>
      <c r="E1621" t="s">
        <v>4444</v>
      </c>
      <c r="F1621" t="s">
        <v>4445</v>
      </c>
      <c r="G1621" t="s">
        <v>4446</v>
      </c>
      <c r="H1621" t="s">
        <v>4447</v>
      </c>
      <c r="I1621" t="s">
        <v>4448</v>
      </c>
      <c r="J1621" t="s">
        <v>4449</v>
      </c>
      <c r="K1621" t="s">
        <v>4450</v>
      </c>
      <c r="L1621" t="s">
        <v>4451</v>
      </c>
      <c r="M1621" t="s">
        <v>4452</v>
      </c>
      <c r="N1621" t="s">
        <v>4453</v>
      </c>
      <c r="O1621" t="s">
        <v>4454</v>
      </c>
      <c r="P1621" t="s">
        <v>4455</v>
      </c>
      <c r="Q1621" t="s">
        <v>4442</v>
      </c>
      <c r="R1621" t="s">
        <v>4673</v>
      </c>
    </row>
    <row r="1622" spans="1:23">
      <c r="A1622" t="s">
        <v>3796</v>
      </c>
      <c r="B1622" t="s">
        <v>3797</v>
      </c>
      <c r="C1622" t="s">
        <v>4589</v>
      </c>
      <c r="D1622" t="s">
        <v>4590</v>
      </c>
      <c r="E1622" t="s">
        <v>4444</v>
      </c>
      <c r="F1622" t="s">
        <v>4445</v>
      </c>
      <c r="G1622" t="s">
        <v>4446</v>
      </c>
      <c r="H1622" t="s">
        <v>4447</v>
      </c>
      <c r="I1622" t="s">
        <v>4448</v>
      </c>
      <c r="J1622" t="s">
        <v>4449</v>
      </c>
      <c r="K1622" t="s">
        <v>4459</v>
      </c>
      <c r="L1622" t="s">
        <v>4460</v>
      </c>
      <c r="M1622" t="s">
        <v>4501</v>
      </c>
      <c r="N1622" t="s">
        <v>4591</v>
      </c>
      <c r="O1622" t="s">
        <v>4592</v>
      </c>
      <c r="P1622" t="s">
        <v>4593</v>
      </c>
      <c r="Q1622" t="s">
        <v>4594</v>
      </c>
      <c r="R1622" t="s">
        <v>4595</v>
      </c>
    </row>
    <row r="1623" spans="1:23">
      <c r="A1623" t="s">
        <v>3798</v>
      </c>
      <c r="B1623" t="s">
        <v>3799</v>
      </c>
      <c r="C1623" t="s">
        <v>4442</v>
      </c>
      <c r="D1623" t="s">
        <v>4443</v>
      </c>
      <c r="E1623" t="s">
        <v>4444</v>
      </c>
      <c r="F1623" t="s">
        <v>4445</v>
      </c>
      <c r="G1623" t="s">
        <v>4446</v>
      </c>
      <c r="H1623" t="s">
        <v>4447</v>
      </c>
      <c r="I1623" t="s">
        <v>4448</v>
      </c>
      <c r="J1623" t="s">
        <v>4449</v>
      </c>
      <c r="K1623" t="s">
        <v>4450</v>
      </c>
      <c r="L1623" t="s">
        <v>4451</v>
      </c>
      <c r="M1623" t="s">
        <v>4452</v>
      </c>
      <c r="N1623" t="s">
        <v>4453</v>
      </c>
      <c r="O1623" t="s">
        <v>4454</v>
      </c>
      <c r="P1623" t="s">
        <v>4455</v>
      </c>
      <c r="Q1623" t="s">
        <v>4442</v>
      </c>
      <c r="R1623" t="s">
        <v>4456</v>
      </c>
    </row>
    <row r="1624" spans="1:23">
      <c r="A1624" t="s">
        <v>5387</v>
      </c>
      <c r="B1624" t="s">
        <v>3801</v>
      </c>
      <c r="C1624" t="s">
        <v>5147</v>
      </c>
      <c r="D1624" t="s">
        <v>5154</v>
      </c>
      <c r="E1624" t="s">
        <v>4444</v>
      </c>
      <c r="F1624" t="s">
        <v>4470</v>
      </c>
      <c r="G1624" t="s">
        <v>4471</v>
      </c>
      <c r="H1624" t="s">
        <v>4605</v>
      </c>
      <c r="I1624" t="s">
        <v>4606</v>
      </c>
      <c r="J1624" t="s">
        <v>5149</v>
      </c>
      <c r="K1624" t="s">
        <v>5150</v>
      </c>
      <c r="L1624" t="s">
        <v>5151</v>
      </c>
      <c r="M1624" t="s">
        <v>5152</v>
      </c>
      <c r="N1624" t="s">
        <v>5153</v>
      </c>
      <c r="O1624" t="s">
        <v>5154</v>
      </c>
      <c r="P1624" t="s">
        <v>5155</v>
      </c>
      <c r="Q1624" t="s">
        <v>4809</v>
      </c>
    </row>
    <row r="1625" spans="1:23">
      <c r="A1625" t="s">
        <v>5388</v>
      </c>
      <c r="B1625" t="s">
        <v>3803</v>
      </c>
      <c r="C1625" t="s">
        <v>5147</v>
      </c>
      <c r="D1625" t="s">
        <v>5154</v>
      </c>
      <c r="E1625" t="s">
        <v>4444</v>
      </c>
      <c r="F1625" t="s">
        <v>4470</v>
      </c>
      <c r="G1625" t="s">
        <v>4471</v>
      </c>
      <c r="H1625" t="s">
        <v>4605</v>
      </c>
      <c r="I1625" t="s">
        <v>4606</v>
      </c>
      <c r="J1625" t="s">
        <v>5149</v>
      </c>
      <c r="K1625" t="s">
        <v>5150</v>
      </c>
      <c r="L1625" t="s">
        <v>5151</v>
      </c>
      <c r="M1625" t="s">
        <v>5152</v>
      </c>
      <c r="N1625" t="s">
        <v>5153</v>
      </c>
      <c r="O1625" t="s">
        <v>5154</v>
      </c>
      <c r="P1625" t="s">
        <v>5155</v>
      </c>
      <c r="Q1625" t="s">
        <v>4809</v>
      </c>
    </row>
    <row r="1626" spans="1:23">
      <c r="A1626" t="s">
        <v>5389</v>
      </c>
      <c r="B1626" t="s">
        <v>3805</v>
      </c>
      <c r="C1626" t="s">
        <v>5147</v>
      </c>
      <c r="D1626" t="s">
        <v>5154</v>
      </c>
      <c r="E1626" t="s">
        <v>4444</v>
      </c>
      <c r="F1626" t="s">
        <v>4470</v>
      </c>
      <c r="G1626" t="s">
        <v>4471</v>
      </c>
      <c r="H1626" t="s">
        <v>4605</v>
      </c>
      <c r="I1626" t="s">
        <v>4606</v>
      </c>
      <c r="J1626" t="s">
        <v>5149</v>
      </c>
      <c r="K1626" t="s">
        <v>5150</v>
      </c>
      <c r="L1626" t="s">
        <v>5151</v>
      </c>
      <c r="M1626" t="s">
        <v>5152</v>
      </c>
      <c r="N1626" t="s">
        <v>5153</v>
      </c>
      <c r="O1626" t="s">
        <v>5154</v>
      </c>
      <c r="P1626" t="s">
        <v>5155</v>
      </c>
      <c r="Q1626" t="s">
        <v>4809</v>
      </c>
    </row>
    <row r="1627" spans="1:23">
      <c r="A1627" t="s">
        <v>5390</v>
      </c>
      <c r="B1627" t="s">
        <v>3807</v>
      </c>
      <c r="C1627" t="s">
        <v>5147</v>
      </c>
      <c r="D1627" t="s">
        <v>5154</v>
      </c>
      <c r="E1627" t="s">
        <v>4444</v>
      </c>
      <c r="F1627" t="s">
        <v>4470</v>
      </c>
      <c r="G1627" t="s">
        <v>4471</v>
      </c>
      <c r="H1627" t="s">
        <v>4605</v>
      </c>
      <c r="I1627" t="s">
        <v>4606</v>
      </c>
      <c r="J1627" t="s">
        <v>5149</v>
      </c>
      <c r="K1627" t="s">
        <v>5150</v>
      </c>
      <c r="L1627" t="s">
        <v>5151</v>
      </c>
      <c r="M1627" t="s">
        <v>5152</v>
      </c>
      <c r="N1627" t="s">
        <v>5153</v>
      </c>
      <c r="O1627" t="s">
        <v>5154</v>
      </c>
      <c r="P1627" t="s">
        <v>5155</v>
      </c>
      <c r="Q1627" t="s">
        <v>4809</v>
      </c>
    </row>
    <row r="1628" spans="1:23">
      <c r="A1628" t="s">
        <v>3808</v>
      </c>
      <c r="B1628" t="s">
        <v>3809</v>
      </c>
      <c r="C1628" t="s">
        <v>5290</v>
      </c>
      <c r="D1628" t="s">
        <v>5291</v>
      </c>
      <c r="E1628" t="s">
        <v>4444</v>
      </c>
      <c r="F1628" t="s">
        <v>4445</v>
      </c>
      <c r="G1628" t="s">
        <v>4446</v>
      </c>
      <c r="H1628" t="s">
        <v>4447</v>
      </c>
      <c r="I1628" t="s">
        <v>4448</v>
      </c>
      <c r="J1628" t="s">
        <v>4449</v>
      </c>
      <c r="K1628" t="s">
        <v>4492</v>
      </c>
      <c r="L1628" t="s">
        <v>4493</v>
      </c>
      <c r="M1628" t="s">
        <v>4494</v>
      </c>
      <c r="N1628" t="s">
        <v>4567</v>
      </c>
      <c r="O1628" t="s">
        <v>4568</v>
      </c>
      <c r="P1628" t="s">
        <v>4569</v>
      </c>
      <c r="Q1628" t="s">
        <v>4570</v>
      </c>
      <c r="R1628" t="s">
        <v>4571</v>
      </c>
      <c r="S1628" t="s">
        <v>5292</v>
      </c>
      <c r="T1628" t="s">
        <v>5293</v>
      </c>
      <c r="U1628" t="s">
        <v>5294</v>
      </c>
      <c r="V1628" t="s">
        <v>5295</v>
      </c>
      <c r="W1628" t="s">
        <v>5296</v>
      </c>
    </row>
    <row r="1629" spans="1:23">
      <c r="A1629" t="s">
        <v>3810</v>
      </c>
      <c r="B1629" t="s">
        <v>3811</v>
      </c>
      <c r="C1629" t="s">
        <v>4490</v>
      </c>
      <c r="D1629" t="s">
        <v>4491</v>
      </c>
      <c r="E1629" t="s">
        <v>4444</v>
      </c>
      <c r="F1629" t="s">
        <v>4445</v>
      </c>
      <c r="G1629" t="s">
        <v>4446</v>
      </c>
      <c r="H1629" t="s">
        <v>4447</v>
      </c>
      <c r="I1629" t="s">
        <v>4448</v>
      </c>
      <c r="J1629" t="s">
        <v>4449</v>
      </c>
      <c r="K1629" t="s">
        <v>4492</v>
      </c>
      <c r="L1629" t="s">
        <v>4493</v>
      </c>
      <c r="M1629" t="s">
        <v>4494</v>
      </c>
      <c r="N1629" t="s">
        <v>4495</v>
      </c>
      <c r="O1629" t="s">
        <v>4496</v>
      </c>
      <c r="P1629" t="s">
        <v>4497</v>
      </c>
      <c r="Q1629" t="s">
        <v>4498</v>
      </c>
    </row>
    <row r="1630" spans="1:23">
      <c r="A1630" t="s">
        <v>3812</v>
      </c>
      <c r="B1630" t="s">
        <v>3813</v>
      </c>
      <c r="C1630" t="s">
        <v>5391</v>
      </c>
      <c r="D1630" t="s">
        <v>5392</v>
      </c>
      <c r="E1630" t="s">
        <v>4444</v>
      </c>
      <c r="F1630" t="s">
        <v>4445</v>
      </c>
      <c r="G1630" t="s">
        <v>4446</v>
      </c>
      <c r="H1630" t="s">
        <v>4447</v>
      </c>
      <c r="I1630" t="s">
        <v>4448</v>
      </c>
      <c r="J1630" t="s">
        <v>4449</v>
      </c>
      <c r="K1630" t="s">
        <v>4459</v>
      </c>
      <c r="L1630" t="s">
        <v>4460</v>
      </c>
      <c r="M1630" t="s">
        <v>4501</v>
      </c>
      <c r="N1630" t="s">
        <v>4591</v>
      </c>
      <c r="O1630" t="s">
        <v>4592</v>
      </c>
      <c r="P1630" t="s">
        <v>4593</v>
      </c>
      <c r="Q1630" t="s">
        <v>4594</v>
      </c>
      <c r="R1630" t="s">
        <v>5393</v>
      </c>
    </row>
    <row r="1631" spans="1:23">
      <c r="A1631" t="s">
        <v>3814</v>
      </c>
      <c r="B1631" t="s">
        <v>3815</v>
      </c>
      <c r="C1631" t="s">
        <v>5391</v>
      </c>
      <c r="D1631" t="s">
        <v>5392</v>
      </c>
      <c r="E1631" t="s">
        <v>4444</v>
      </c>
      <c r="F1631" t="s">
        <v>4445</v>
      </c>
      <c r="G1631" t="s">
        <v>4446</v>
      </c>
      <c r="H1631" t="s">
        <v>4447</v>
      </c>
      <c r="I1631" t="s">
        <v>4448</v>
      </c>
      <c r="J1631" t="s">
        <v>4449</v>
      </c>
      <c r="K1631" t="s">
        <v>4459</v>
      </c>
      <c r="L1631" t="s">
        <v>4460</v>
      </c>
      <c r="M1631" t="s">
        <v>4501</v>
      </c>
      <c r="N1631" t="s">
        <v>4591</v>
      </c>
      <c r="O1631" t="s">
        <v>4592</v>
      </c>
      <c r="P1631" t="s">
        <v>4593</v>
      </c>
      <c r="Q1631" t="s">
        <v>4594</v>
      </c>
      <c r="R1631" t="s">
        <v>5393</v>
      </c>
    </row>
    <row r="1632" spans="1:23">
      <c r="A1632" t="s">
        <v>3818</v>
      </c>
      <c r="B1632" t="s">
        <v>3819</v>
      </c>
      <c r="C1632" t="s">
        <v>4547</v>
      </c>
      <c r="D1632" t="s">
        <v>4548</v>
      </c>
      <c r="E1632" t="s">
        <v>4444</v>
      </c>
      <c r="F1632" t="s">
        <v>4445</v>
      </c>
      <c r="G1632" t="s">
        <v>4446</v>
      </c>
      <c r="H1632" t="s">
        <v>4447</v>
      </c>
      <c r="I1632" t="s">
        <v>4448</v>
      </c>
      <c r="J1632" t="s">
        <v>4449</v>
      </c>
      <c r="K1632" t="s">
        <v>4459</v>
      </c>
      <c r="L1632" t="s">
        <v>4460</v>
      </c>
      <c r="M1632" t="s">
        <v>4501</v>
      </c>
      <c r="N1632" t="s">
        <v>4502</v>
      </c>
      <c r="O1632" t="s">
        <v>4503</v>
      </c>
      <c r="P1632" t="s">
        <v>4504</v>
      </c>
      <c r="Q1632" t="s">
        <v>4505</v>
      </c>
      <c r="R1632" t="s">
        <v>4506</v>
      </c>
      <c r="S1632" t="s">
        <v>4507</v>
      </c>
      <c r="T1632" t="s">
        <v>4549</v>
      </c>
    </row>
    <row r="1633" spans="1:21">
      <c r="A1633" t="s">
        <v>3820</v>
      </c>
      <c r="B1633" t="s">
        <v>3821</v>
      </c>
      <c r="C1633" t="s">
        <v>4589</v>
      </c>
      <c r="D1633" t="s">
        <v>4590</v>
      </c>
      <c r="E1633" t="s">
        <v>4444</v>
      </c>
      <c r="F1633" t="s">
        <v>4445</v>
      </c>
      <c r="G1633" t="s">
        <v>4446</v>
      </c>
      <c r="H1633" t="s">
        <v>4447</v>
      </c>
      <c r="I1633" t="s">
        <v>4448</v>
      </c>
      <c r="J1633" t="s">
        <v>4449</v>
      </c>
      <c r="K1633" t="s">
        <v>4459</v>
      </c>
      <c r="L1633" t="s">
        <v>4460</v>
      </c>
      <c r="M1633" t="s">
        <v>4501</v>
      </c>
      <c r="N1633" t="s">
        <v>4591</v>
      </c>
      <c r="O1633" t="s">
        <v>4592</v>
      </c>
      <c r="P1633" t="s">
        <v>4593</v>
      </c>
      <c r="Q1633" t="s">
        <v>4594</v>
      </c>
      <c r="R1633" t="s">
        <v>4595</v>
      </c>
    </row>
    <row r="1634" spans="1:21">
      <c r="A1634" t="s">
        <v>3822</v>
      </c>
      <c r="B1634" t="s">
        <v>3823</v>
      </c>
      <c r="C1634" t="s">
        <v>4442</v>
      </c>
      <c r="D1634" t="s">
        <v>4672</v>
      </c>
      <c r="E1634" t="s">
        <v>4444</v>
      </c>
      <c r="F1634" t="s">
        <v>4445</v>
      </c>
      <c r="G1634" t="s">
        <v>4446</v>
      </c>
      <c r="H1634" t="s">
        <v>4447</v>
      </c>
      <c r="I1634" t="s">
        <v>4448</v>
      </c>
      <c r="J1634" t="s">
        <v>4449</v>
      </c>
      <c r="K1634" t="s">
        <v>4450</v>
      </c>
      <c r="L1634" t="s">
        <v>4451</v>
      </c>
      <c r="M1634" t="s">
        <v>4452</v>
      </c>
      <c r="N1634" t="s">
        <v>4453</v>
      </c>
      <c r="O1634" t="s">
        <v>4454</v>
      </c>
      <c r="P1634" t="s">
        <v>4455</v>
      </c>
      <c r="Q1634" t="s">
        <v>4442</v>
      </c>
      <c r="R1634" t="s">
        <v>4673</v>
      </c>
    </row>
    <row r="1635" spans="1:21">
      <c r="A1635" t="s">
        <v>3824</v>
      </c>
      <c r="B1635" t="s">
        <v>3825</v>
      </c>
      <c r="C1635" t="s">
        <v>4442</v>
      </c>
      <c r="D1635" t="s">
        <v>4672</v>
      </c>
      <c r="E1635" t="s">
        <v>4444</v>
      </c>
      <c r="F1635" t="s">
        <v>4445</v>
      </c>
      <c r="G1635" t="s">
        <v>4446</v>
      </c>
      <c r="H1635" t="s">
        <v>4447</v>
      </c>
      <c r="I1635" t="s">
        <v>4448</v>
      </c>
      <c r="J1635" t="s">
        <v>4449</v>
      </c>
      <c r="K1635" t="s">
        <v>4450</v>
      </c>
      <c r="L1635" t="s">
        <v>4451</v>
      </c>
      <c r="M1635" t="s">
        <v>4452</v>
      </c>
      <c r="N1635" t="s">
        <v>4453</v>
      </c>
      <c r="O1635" t="s">
        <v>4454</v>
      </c>
      <c r="P1635" t="s">
        <v>4455</v>
      </c>
      <c r="Q1635" t="s">
        <v>4442</v>
      </c>
      <c r="R1635" t="s">
        <v>4673</v>
      </c>
    </row>
    <row r="1636" spans="1:21">
      <c r="A1636" t="s">
        <v>3826</v>
      </c>
      <c r="B1636" t="s">
        <v>3827</v>
      </c>
      <c r="C1636" t="s">
        <v>4877</v>
      </c>
      <c r="D1636" t="s">
        <v>4878</v>
      </c>
      <c r="E1636" t="s">
        <v>4444</v>
      </c>
      <c r="F1636" t="s">
        <v>4445</v>
      </c>
      <c r="G1636" t="s">
        <v>4446</v>
      </c>
      <c r="H1636" t="s">
        <v>4447</v>
      </c>
      <c r="I1636" t="s">
        <v>4448</v>
      </c>
      <c r="J1636" t="s">
        <v>4449</v>
      </c>
      <c r="K1636" t="s">
        <v>4492</v>
      </c>
      <c r="L1636" t="s">
        <v>4493</v>
      </c>
      <c r="M1636" t="s">
        <v>4494</v>
      </c>
      <c r="N1636" t="s">
        <v>4567</v>
      </c>
      <c r="O1636" t="s">
        <v>4791</v>
      </c>
      <c r="P1636" t="s">
        <v>4792</v>
      </c>
      <c r="Q1636" t="s">
        <v>4793</v>
      </c>
      <c r="R1636" t="s">
        <v>4794</v>
      </c>
      <c r="S1636" t="s">
        <v>4879</v>
      </c>
    </row>
    <row r="1637" spans="1:21">
      <c r="A1637" t="s">
        <v>3828</v>
      </c>
      <c r="B1637" t="s">
        <v>3829</v>
      </c>
      <c r="C1637" t="s">
        <v>4589</v>
      </c>
      <c r="D1637" t="s">
        <v>4590</v>
      </c>
      <c r="E1637" t="s">
        <v>4444</v>
      </c>
      <c r="F1637" t="s">
        <v>4445</v>
      </c>
      <c r="G1637" t="s">
        <v>4446</v>
      </c>
      <c r="H1637" t="s">
        <v>4447</v>
      </c>
      <c r="I1637" t="s">
        <v>4448</v>
      </c>
      <c r="J1637" t="s">
        <v>4449</v>
      </c>
      <c r="K1637" t="s">
        <v>4459</v>
      </c>
      <c r="L1637" t="s">
        <v>4460</v>
      </c>
      <c r="M1637" t="s">
        <v>4501</v>
      </c>
      <c r="N1637" t="s">
        <v>4591</v>
      </c>
      <c r="O1637" t="s">
        <v>4592</v>
      </c>
      <c r="P1637" t="s">
        <v>4593</v>
      </c>
      <c r="Q1637" t="s">
        <v>4594</v>
      </c>
      <c r="R1637" t="s">
        <v>4595</v>
      </c>
    </row>
    <row r="1638" spans="1:21">
      <c r="A1638" t="s">
        <v>3831</v>
      </c>
      <c r="B1638" t="s">
        <v>3832</v>
      </c>
      <c r="C1638" t="s">
        <v>4442</v>
      </c>
      <c r="D1638" t="s">
        <v>4672</v>
      </c>
      <c r="E1638" t="s">
        <v>4444</v>
      </c>
      <c r="F1638" t="s">
        <v>4445</v>
      </c>
      <c r="G1638" t="s">
        <v>4446</v>
      </c>
      <c r="H1638" t="s">
        <v>4447</v>
      </c>
      <c r="I1638" t="s">
        <v>4448</v>
      </c>
      <c r="J1638" t="s">
        <v>4449</v>
      </c>
      <c r="K1638" t="s">
        <v>4450</v>
      </c>
      <c r="L1638" t="s">
        <v>4451</v>
      </c>
      <c r="M1638" t="s">
        <v>4452</v>
      </c>
      <c r="N1638" t="s">
        <v>4453</v>
      </c>
      <c r="O1638" t="s">
        <v>4454</v>
      </c>
      <c r="P1638" t="s">
        <v>4455</v>
      </c>
      <c r="Q1638" t="s">
        <v>4442</v>
      </c>
      <c r="R1638" t="s">
        <v>4673</v>
      </c>
    </row>
    <row r="1639" spans="1:21">
      <c r="A1639" t="s">
        <v>3833</v>
      </c>
      <c r="B1639" t="s">
        <v>3834</v>
      </c>
      <c r="C1639" t="s">
        <v>4659</v>
      </c>
      <c r="D1639" t="s">
        <v>4660</v>
      </c>
      <c r="E1639" t="s">
        <v>4444</v>
      </c>
      <c r="F1639" t="s">
        <v>4445</v>
      </c>
      <c r="G1639" t="s">
        <v>4446</v>
      </c>
      <c r="H1639" t="s">
        <v>4447</v>
      </c>
      <c r="I1639" t="s">
        <v>4448</v>
      </c>
      <c r="J1639" t="s">
        <v>4449</v>
      </c>
      <c r="K1639" t="s">
        <v>4661</v>
      </c>
      <c r="L1639" t="s">
        <v>4662</v>
      </c>
      <c r="M1639" t="s">
        <v>4663</v>
      </c>
      <c r="N1639" t="s">
        <v>4664</v>
      </c>
      <c r="O1639" t="s">
        <v>4665</v>
      </c>
      <c r="P1639" t="s">
        <v>4666</v>
      </c>
      <c r="Q1639" t="s">
        <v>4667</v>
      </c>
      <c r="R1639" t="s">
        <v>4668</v>
      </c>
      <c r="S1639" t="s">
        <v>4669</v>
      </c>
      <c r="T1639" t="s">
        <v>4670</v>
      </c>
      <c r="U1639" t="s">
        <v>4671</v>
      </c>
    </row>
    <row r="1640" spans="1:21">
      <c r="A1640" t="s">
        <v>3835</v>
      </c>
      <c r="B1640" t="s">
        <v>3836</v>
      </c>
      <c r="C1640" t="s">
        <v>4659</v>
      </c>
      <c r="D1640" t="s">
        <v>4660</v>
      </c>
      <c r="E1640" t="s">
        <v>4444</v>
      </c>
      <c r="F1640" t="s">
        <v>4445</v>
      </c>
      <c r="G1640" t="s">
        <v>4446</v>
      </c>
      <c r="H1640" t="s">
        <v>4447</v>
      </c>
      <c r="I1640" t="s">
        <v>4448</v>
      </c>
      <c r="J1640" t="s">
        <v>4449</v>
      </c>
      <c r="K1640" t="s">
        <v>4661</v>
      </c>
      <c r="L1640" t="s">
        <v>4662</v>
      </c>
      <c r="M1640" t="s">
        <v>4663</v>
      </c>
      <c r="N1640" t="s">
        <v>4664</v>
      </c>
      <c r="O1640" t="s">
        <v>4665</v>
      </c>
      <c r="P1640" t="s">
        <v>4666</v>
      </c>
      <c r="Q1640" t="s">
        <v>4667</v>
      </c>
      <c r="R1640" t="s">
        <v>4668</v>
      </c>
      <c r="S1640" t="s">
        <v>4669</v>
      </c>
      <c r="T1640" t="s">
        <v>4670</v>
      </c>
      <c r="U1640" t="s">
        <v>4671</v>
      </c>
    </row>
    <row r="1641" spans="1:21">
      <c r="A1641" t="s">
        <v>3837</v>
      </c>
      <c r="B1641" t="s">
        <v>3838</v>
      </c>
      <c r="C1641" t="s">
        <v>4659</v>
      </c>
      <c r="D1641" t="s">
        <v>4660</v>
      </c>
      <c r="E1641" t="s">
        <v>4444</v>
      </c>
      <c r="F1641" t="s">
        <v>4445</v>
      </c>
      <c r="G1641" t="s">
        <v>4446</v>
      </c>
      <c r="H1641" t="s">
        <v>4447</v>
      </c>
      <c r="I1641" t="s">
        <v>4448</v>
      </c>
      <c r="J1641" t="s">
        <v>4449</v>
      </c>
      <c r="K1641" t="s">
        <v>4661</v>
      </c>
      <c r="L1641" t="s">
        <v>4662</v>
      </c>
      <c r="M1641" t="s">
        <v>4663</v>
      </c>
      <c r="N1641" t="s">
        <v>4664</v>
      </c>
      <c r="O1641" t="s">
        <v>4665</v>
      </c>
      <c r="P1641" t="s">
        <v>4666</v>
      </c>
      <c r="Q1641" t="s">
        <v>4667</v>
      </c>
      <c r="R1641" t="s">
        <v>4668</v>
      </c>
      <c r="S1641" t="s">
        <v>4669</v>
      </c>
      <c r="T1641" t="s">
        <v>4670</v>
      </c>
      <c r="U1641" t="s">
        <v>4671</v>
      </c>
    </row>
    <row r="1642" spans="1:21">
      <c r="A1642" t="s">
        <v>3839</v>
      </c>
      <c r="B1642" t="s">
        <v>3840</v>
      </c>
      <c r="C1642" t="s">
        <v>4659</v>
      </c>
      <c r="D1642" t="s">
        <v>4660</v>
      </c>
      <c r="E1642" t="s">
        <v>4444</v>
      </c>
      <c r="F1642" t="s">
        <v>4445</v>
      </c>
      <c r="G1642" t="s">
        <v>4446</v>
      </c>
      <c r="H1642" t="s">
        <v>4447</v>
      </c>
      <c r="I1642" t="s">
        <v>4448</v>
      </c>
      <c r="J1642" t="s">
        <v>4449</v>
      </c>
      <c r="K1642" t="s">
        <v>4661</v>
      </c>
      <c r="L1642" t="s">
        <v>4662</v>
      </c>
      <c r="M1642" t="s">
        <v>4663</v>
      </c>
      <c r="N1642" t="s">
        <v>4664</v>
      </c>
      <c r="O1642" t="s">
        <v>4665</v>
      </c>
      <c r="P1642" t="s">
        <v>4666</v>
      </c>
      <c r="Q1642" t="s">
        <v>4667</v>
      </c>
      <c r="R1642" t="s">
        <v>4668</v>
      </c>
      <c r="S1642" t="s">
        <v>4669</v>
      </c>
      <c r="T1642" t="s">
        <v>4670</v>
      </c>
      <c r="U1642" t="s">
        <v>4671</v>
      </c>
    </row>
    <row r="1643" spans="1:21">
      <c r="A1643" t="s">
        <v>3841</v>
      </c>
      <c r="B1643" t="s">
        <v>3842</v>
      </c>
      <c r="C1643" t="s">
        <v>4442</v>
      </c>
      <c r="D1643" t="s">
        <v>4672</v>
      </c>
      <c r="E1643" t="s">
        <v>4444</v>
      </c>
      <c r="F1643" t="s">
        <v>4445</v>
      </c>
      <c r="G1643" t="s">
        <v>4446</v>
      </c>
      <c r="H1643" t="s">
        <v>4447</v>
      </c>
      <c r="I1643" t="s">
        <v>4448</v>
      </c>
      <c r="J1643" t="s">
        <v>4449</v>
      </c>
      <c r="K1643" t="s">
        <v>4450</v>
      </c>
      <c r="L1643" t="s">
        <v>4451</v>
      </c>
      <c r="M1643" t="s">
        <v>4452</v>
      </c>
      <c r="N1643" t="s">
        <v>4453</v>
      </c>
      <c r="O1643" t="s">
        <v>4454</v>
      </c>
      <c r="P1643" t="s">
        <v>4455</v>
      </c>
      <c r="Q1643" t="s">
        <v>4442</v>
      </c>
      <c r="R1643" t="s">
        <v>4673</v>
      </c>
    </row>
    <row r="1644" spans="1:21">
      <c r="A1644" t="s">
        <v>3843</v>
      </c>
      <c r="B1644" t="s">
        <v>3844</v>
      </c>
      <c r="C1644" t="s">
        <v>4547</v>
      </c>
      <c r="D1644" t="s">
        <v>4548</v>
      </c>
      <c r="E1644" t="s">
        <v>4444</v>
      </c>
      <c r="F1644" t="s">
        <v>4445</v>
      </c>
      <c r="G1644" t="s">
        <v>4446</v>
      </c>
      <c r="H1644" t="s">
        <v>4447</v>
      </c>
      <c r="I1644" t="s">
        <v>4448</v>
      </c>
      <c r="J1644" t="s">
        <v>4449</v>
      </c>
      <c r="K1644" t="s">
        <v>4459</v>
      </c>
      <c r="L1644" t="s">
        <v>4460</v>
      </c>
      <c r="M1644" t="s">
        <v>4501</v>
      </c>
      <c r="N1644" t="s">
        <v>4502</v>
      </c>
      <c r="O1644" t="s">
        <v>4503</v>
      </c>
      <c r="P1644" t="s">
        <v>4504</v>
      </c>
      <c r="Q1644" t="s">
        <v>4505</v>
      </c>
      <c r="R1644" t="s">
        <v>4506</v>
      </c>
      <c r="S1644" t="s">
        <v>4507</v>
      </c>
      <c r="T1644" t="s">
        <v>4549</v>
      </c>
    </row>
    <row r="1645" spans="1:21">
      <c r="A1645" t="s">
        <v>3845</v>
      </c>
      <c r="B1645" t="s">
        <v>3846</v>
      </c>
      <c r="C1645" t="s">
        <v>4547</v>
      </c>
      <c r="D1645" t="s">
        <v>4548</v>
      </c>
      <c r="E1645" t="s">
        <v>4444</v>
      </c>
      <c r="F1645" t="s">
        <v>4445</v>
      </c>
      <c r="G1645" t="s">
        <v>4446</v>
      </c>
      <c r="H1645" t="s">
        <v>4447</v>
      </c>
      <c r="I1645" t="s">
        <v>4448</v>
      </c>
      <c r="J1645" t="s">
        <v>4449</v>
      </c>
      <c r="K1645" t="s">
        <v>4459</v>
      </c>
      <c r="L1645" t="s">
        <v>4460</v>
      </c>
      <c r="M1645" t="s">
        <v>4501</v>
      </c>
      <c r="N1645" t="s">
        <v>4502</v>
      </c>
      <c r="O1645" t="s">
        <v>4503</v>
      </c>
      <c r="P1645" t="s">
        <v>4504</v>
      </c>
      <c r="Q1645" t="s">
        <v>4505</v>
      </c>
      <c r="R1645" t="s">
        <v>4506</v>
      </c>
      <c r="S1645" t="s">
        <v>4507</v>
      </c>
      <c r="T1645" t="s">
        <v>4549</v>
      </c>
    </row>
    <row r="1646" spans="1:21">
      <c r="A1646" t="s">
        <v>3847</v>
      </c>
      <c r="B1646" t="s">
        <v>3848</v>
      </c>
      <c r="C1646" t="s">
        <v>4442</v>
      </c>
      <c r="D1646" t="s">
        <v>4443</v>
      </c>
      <c r="E1646" t="s">
        <v>4444</v>
      </c>
      <c r="F1646" t="s">
        <v>4445</v>
      </c>
      <c r="G1646" t="s">
        <v>4446</v>
      </c>
      <c r="H1646" t="s">
        <v>4447</v>
      </c>
      <c r="I1646" t="s">
        <v>4448</v>
      </c>
      <c r="J1646" t="s">
        <v>4449</v>
      </c>
      <c r="K1646" t="s">
        <v>4450</v>
      </c>
      <c r="L1646" t="s">
        <v>4451</v>
      </c>
      <c r="M1646" t="s">
        <v>4452</v>
      </c>
      <c r="N1646" t="s">
        <v>4453</v>
      </c>
      <c r="O1646" t="s">
        <v>4454</v>
      </c>
      <c r="P1646" t="s">
        <v>4455</v>
      </c>
      <c r="Q1646" t="s">
        <v>4442</v>
      </c>
      <c r="R1646" t="s">
        <v>4456</v>
      </c>
    </row>
    <row r="1647" spans="1:21">
      <c r="A1647" t="s">
        <v>3849</v>
      </c>
      <c r="B1647" t="s">
        <v>3850</v>
      </c>
      <c r="C1647" t="s">
        <v>4442</v>
      </c>
      <c r="D1647" t="s">
        <v>4672</v>
      </c>
      <c r="E1647" t="s">
        <v>4444</v>
      </c>
      <c r="F1647" t="s">
        <v>4445</v>
      </c>
      <c r="G1647" t="s">
        <v>4446</v>
      </c>
      <c r="H1647" t="s">
        <v>4447</v>
      </c>
      <c r="I1647" t="s">
        <v>4448</v>
      </c>
      <c r="J1647" t="s">
        <v>4449</v>
      </c>
      <c r="K1647" t="s">
        <v>4450</v>
      </c>
      <c r="L1647" t="s">
        <v>4451</v>
      </c>
      <c r="M1647" t="s">
        <v>4452</v>
      </c>
      <c r="N1647" t="s">
        <v>4453</v>
      </c>
      <c r="O1647" t="s">
        <v>4454</v>
      </c>
      <c r="P1647" t="s">
        <v>4455</v>
      </c>
      <c r="Q1647" t="s">
        <v>4442</v>
      </c>
      <c r="R1647" t="s">
        <v>4673</v>
      </c>
    </row>
    <row r="1648" spans="1:21">
      <c r="A1648" t="s">
        <v>3851</v>
      </c>
      <c r="B1648" t="s">
        <v>3852</v>
      </c>
      <c r="C1648" t="s">
        <v>4442</v>
      </c>
      <c r="D1648" t="s">
        <v>4672</v>
      </c>
      <c r="E1648" t="s">
        <v>4444</v>
      </c>
      <c r="F1648" t="s">
        <v>4445</v>
      </c>
      <c r="G1648" t="s">
        <v>4446</v>
      </c>
      <c r="H1648" t="s">
        <v>4447</v>
      </c>
      <c r="I1648" t="s">
        <v>4448</v>
      </c>
      <c r="J1648" t="s">
        <v>4449</v>
      </c>
      <c r="K1648" t="s">
        <v>4450</v>
      </c>
      <c r="L1648" t="s">
        <v>4451</v>
      </c>
      <c r="M1648" t="s">
        <v>4452</v>
      </c>
      <c r="N1648" t="s">
        <v>4453</v>
      </c>
      <c r="O1648" t="s">
        <v>4454</v>
      </c>
      <c r="P1648" t="s">
        <v>4455</v>
      </c>
      <c r="Q1648" t="s">
        <v>4442</v>
      </c>
      <c r="R1648" t="s">
        <v>4673</v>
      </c>
    </row>
    <row r="1649" spans="1:21">
      <c r="A1649" t="s">
        <v>3853</v>
      </c>
      <c r="B1649" t="s">
        <v>3854</v>
      </c>
      <c r="C1649" t="s">
        <v>4659</v>
      </c>
      <c r="D1649" t="s">
        <v>4660</v>
      </c>
      <c r="E1649" t="s">
        <v>4444</v>
      </c>
      <c r="F1649" t="s">
        <v>4445</v>
      </c>
      <c r="G1649" t="s">
        <v>4446</v>
      </c>
      <c r="H1649" t="s">
        <v>4447</v>
      </c>
      <c r="I1649" t="s">
        <v>4448</v>
      </c>
      <c r="J1649" t="s">
        <v>4449</v>
      </c>
      <c r="K1649" t="s">
        <v>4661</v>
      </c>
      <c r="L1649" t="s">
        <v>4662</v>
      </c>
      <c r="M1649" t="s">
        <v>4663</v>
      </c>
      <c r="N1649" t="s">
        <v>4664</v>
      </c>
      <c r="O1649" t="s">
        <v>4665</v>
      </c>
      <c r="P1649" t="s">
        <v>4666</v>
      </c>
      <c r="Q1649" t="s">
        <v>4667</v>
      </c>
      <c r="R1649" t="s">
        <v>4668</v>
      </c>
      <c r="S1649" t="s">
        <v>4669</v>
      </c>
      <c r="T1649" t="s">
        <v>4670</v>
      </c>
      <c r="U1649" t="s">
        <v>4671</v>
      </c>
    </row>
    <row r="1650" spans="1:21">
      <c r="A1650" t="s">
        <v>3855</v>
      </c>
      <c r="B1650" t="s">
        <v>3856</v>
      </c>
      <c r="C1650" t="s">
        <v>5147</v>
      </c>
      <c r="D1650" t="s">
        <v>5154</v>
      </c>
      <c r="E1650" t="s">
        <v>4444</v>
      </c>
      <c r="F1650" t="s">
        <v>4470</v>
      </c>
      <c r="G1650" t="s">
        <v>4471</v>
      </c>
      <c r="H1650" t="s">
        <v>4605</v>
      </c>
      <c r="I1650" t="s">
        <v>4606</v>
      </c>
      <c r="J1650" t="s">
        <v>5149</v>
      </c>
      <c r="K1650" t="s">
        <v>5150</v>
      </c>
      <c r="L1650" t="s">
        <v>5151</v>
      </c>
      <c r="M1650" t="s">
        <v>5152</v>
      </c>
      <c r="N1650" t="s">
        <v>5153</v>
      </c>
      <c r="O1650" t="s">
        <v>5154</v>
      </c>
      <c r="P1650" t="s">
        <v>5155</v>
      </c>
      <c r="Q1650" t="s">
        <v>4809</v>
      </c>
    </row>
    <row r="1651" spans="1:21">
      <c r="A1651" t="s">
        <v>3857</v>
      </c>
      <c r="B1651" t="s">
        <v>3858</v>
      </c>
      <c r="C1651" t="s">
        <v>5147</v>
      </c>
      <c r="D1651" t="s">
        <v>5154</v>
      </c>
      <c r="E1651" t="s">
        <v>4444</v>
      </c>
      <c r="F1651" t="s">
        <v>4470</v>
      </c>
      <c r="G1651" t="s">
        <v>4471</v>
      </c>
      <c r="H1651" t="s">
        <v>4605</v>
      </c>
      <c r="I1651" t="s">
        <v>4606</v>
      </c>
      <c r="J1651" t="s">
        <v>5149</v>
      </c>
      <c r="K1651" t="s">
        <v>5150</v>
      </c>
      <c r="L1651" t="s">
        <v>5151</v>
      </c>
      <c r="M1651" t="s">
        <v>5152</v>
      </c>
      <c r="N1651" t="s">
        <v>5153</v>
      </c>
      <c r="O1651" t="s">
        <v>5154</v>
      </c>
      <c r="P1651" t="s">
        <v>5155</v>
      </c>
      <c r="Q1651" t="s">
        <v>4809</v>
      </c>
    </row>
    <row r="1652" spans="1:21">
      <c r="A1652" t="s">
        <v>3859</v>
      </c>
      <c r="B1652" t="s">
        <v>3860</v>
      </c>
      <c r="C1652" t="s">
        <v>5147</v>
      </c>
      <c r="D1652" t="s">
        <v>5154</v>
      </c>
      <c r="E1652" t="s">
        <v>4444</v>
      </c>
      <c r="F1652" t="s">
        <v>4470</v>
      </c>
      <c r="G1652" t="s">
        <v>4471</v>
      </c>
      <c r="H1652" t="s">
        <v>4605</v>
      </c>
      <c r="I1652" t="s">
        <v>4606</v>
      </c>
      <c r="J1652" t="s">
        <v>5149</v>
      </c>
      <c r="K1652" t="s">
        <v>5150</v>
      </c>
      <c r="L1652" t="s">
        <v>5151</v>
      </c>
      <c r="M1652" t="s">
        <v>5152</v>
      </c>
      <c r="N1652" t="s">
        <v>5153</v>
      </c>
      <c r="O1652" t="s">
        <v>5154</v>
      </c>
      <c r="P1652" t="s">
        <v>5155</v>
      </c>
      <c r="Q1652" t="s">
        <v>4809</v>
      </c>
    </row>
    <row r="1653" spans="1:21">
      <c r="A1653" t="s">
        <v>3861</v>
      </c>
      <c r="B1653" t="s">
        <v>3862</v>
      </c>
      <c r="C1653" t="s">
        <v>4589</v>
      </c>
      <c r="D1653" t="s">
        <v>4590</v>
      </c>
      <c r="E1653" t="s">
        <v>4444</v>
      </c>
      <c r="F1653" t="s">
        <v>4445</v>
      </c>
      <c r="G1653" t="s">
        <v>4446</v>
      </c>
      <c r="H1653" t="s">
        <v>4447</v>
      </c>
      <c r="I1653" t="s">
        <v>4448</v>
      </c>
      <c r="J1653" t="s">
        <v>4449</v>
      </c>
      <c r="K1653" t="s">
        <v>4459</v>
      </c>
      <c r="L1653" t="s">
        <v>4460</v>
      </c>
      <c r="M1653" t="s">
        <v>4501</v>
      </c>
      <c r="N1653" t="s">
        <v>4591</v>
      </c>
      <c r="O1653" t="s">
        <v>4592</v>
      </c>
      <c r="P1653" t="s">
        <v>4593</v>
      </c>
      <c r="Q1653" t="s">
        <v>4594</v>
      </c>
      <c r="R1653" t="s">
        <v>4595</v>
      </c>
    </row>
    <row r="1654" spans="1:21">
      <c r="A1654" t="s">
        <v>3863</v>
      </c>
      <c r="B1654" t="s">
        <v>3864</v>
      </c>
      <c r="C1654" t="s">
        <v>4659</v>
      </c>
      <c r="D1654" t="s">
        <v>4660</v>
      </c>
      <c r="E1654" t="s">
        <v>4444</v>
      </c>
      <c r="F1654" t="s">
        <v>4445</v>
      </c>
      <c r="G1654" t="s">
        <v>4446</v>
      </c>
      <c r="H1654" t="s">
        <v>4447</v>
      </c>
      <c r="I1654" t="s">
        <v>4448</v>
      </c>
      <c r="J1654" t="s">
        <v>4449</v>
      </c>
      <c r="K1654" t="s">
        <v>4661</v>
      </c>
      <c r="L1654" t="s">
        <v>4662</v>
      </c>
      <c r="M1654" t="s">
        <v>4663</v>
      </c>
      <c r="N1654" t="s">
        <v>4664</v>
      </c>
      <c r="O1654" t="s">
        <v>4665</v>
      </c>
      <c r="P1654" t="s">
        <v>4666</v>
      </c>
      <c r="Q1654" t="s">
        <v>4667</v>
      </c>
      <c r="R1654" t="s">
        <v>4668</v>
      </c>
      <c r="S1654" t="s">
        <v>4669</v>
      </c>
      <c r="T1654" t="s">
        <v>4670</v>
      </c>
      <c r="U1654" t="s">
        <v>4671</v>
      </c>
    </row>
    <row r="1655" spans="1:21">
      <c r="A1655" t="s">
        <v>3865</v>
      </c>
      <c r="B1655" t="s">
        <v>3866</v>
      </c>
      <c r="C1655" t="s">
        <v>5394</v>
      </c>
      <c r="D1655" t="s">
        <v>5395</v>
      </c>
      <c r="E1655" t="s">
        <v>4444</v>
      </c>
      <c r="F1655" t="s">
        <v>4470</v>
      </c>
      <c r="G1655" t="s">
        <v>4471</v>
      </c>
      <c r="H1655" t="s">
        <v>4472</v>
      </c>
      <c r="I1655" t="s">
        <v>4473</v>
      </c>
      <c r="J1655" t="s">
        <v>4485</v>
      </c>
      <c r="K1655" t="s">
        <v>4708</v>
      </c>
      <c r="L1655" t="s">
        <v>5396</v>
      </c>
      <c r="M1655" t="s">
        <v>5397</v>
      </c>
      <c r="N1655" t="s">
        <v>5398</v>
      </c>
      <c r="O1655" t="s">
        <v>5399</v>
      </c>
      <c r="P1655" t="s">
        <v>5400</v>
      </c>
    </row>
    <row r="1656" spans="1:21">
      <c r="A1656" t="s">
        <v>3867</v>
      </c>
      <c r="B1656" t="s">
        <v>3868</v>
      </c>
      <c r="C1656" t="s">
        <v>4780</v>
      </c>
      <c r="D1656" t="s">
        <v>4781</v>
      </c>
      <c r="E1656" t="s">
        <v>4444</v>
      </c>
      <c r="F1656" t="s">
        <v>4470</v>
      </c>
      <c r="G1656" t="s">
        <v>4471</v>
      </c>
      <c r="H1656" t="s">
        <v>4472</v>
      </c>
      <c r="I1656" t="s">
        <v>4518</v>
      </c>
      <c r="J1656" t="s">
        <v>4519</v>
      </c>
      <c r="K1656" t="s">
        <v>4520</v>
      </c>
      <c r="L1656" t="s">
        <v>4521</v>
      </c>
      <c r="M1656" t="s">
        <v>4782</v>
      </c>
    </row>
    <row r="1657" spans="1:21">
      <c r="A1657" t="s">
        <v>3869</v>
      </c>
      <c r="B1657" t="s">
        <v>3870</v>
      </c>
      <c r="C1657" t="s">
        <v>4780</v>
      </c>
      <c r="D1657" t="s">
        <v>4781</v>
      </c>
      <c r="E1657" t="s">
        <v>4444</v>
      </c>
      <c r="F1657" t="s">
        <v>4470</v>
      </c>
      <c r="G1657" t="s">
        <v>4471</v>
      </c>
      <c r="H1657" t="s">
        <v>4472</v>
      </c>
      <c r="I1657" t="s">
        <v>4518</v>
      </c>
      <c r="J1657" t="s">
        <v>4519</v>
      </c>
      <c r="K1657" t="s">
        <v>4520</v>
      </c>
      <c r="L1657" t="s">
        <v>4521</v>
      </c>
      <c r="M1657" t="s">
        <v>4782</v>
      </c>
    </row>
    <row r="1658" spans="1:21">
      <c r="A1658" t="s">
        <v>3871</v>
      </c>
      <c r="B1658" t="s">
        <v>3872</v>
      </c>
      <c r="C1658" t="s">
        <v>4780</v>
      </c>
      <c r="D1658" t="s">
        <v>4781</v>
      </c>
      <c r="E1658" t="s">
        <v>4444</v>
      </c>
      <c r="F1658" t="s">
        <v>4470</v>
      </c>
      <c r="G1658" t="s">
        <v>4471</v>
      </c>
      <c r="H1658" t="s">
        <v>4472</v>
      </c>
      <c r="I1658" t="s">
        <v>4518</v>
      </c>
      <c r="J1658" t="s">
        <v>4519</v>
      </c>
      <c r="K1658" t="s">
        <v>4520</v>
      </c>
      <c r="L1658" t="s">
        <v>4521</v>
      </c>
      <c r="M1658" t="s">
        <v>4782</v>
      </c>
    </row>
    <row r="1659" spans="1:21">
      <c r="A1659" t="s">
        <v>3873</v>
      </c>
      <c r="B1659" t="s">
        <v>3874</v>
      </c>
      <c r="C1659" t="s">
        <v>5401</v>
      </c>
      <c r="D1659" t="s">
        <v>5402</v>
      </c>
      <c r="E1659" t="s">
        <v>4444</v>
      </c>
      <c r="F1659" t="s">
        <v>4470</v>
      </c>
      <c r="G1659" t="s">
        <v>4471</v>
      </c>
      <c r="H1659" t="s">
        <v>4472</v>
      </c>
      <c r="I1659" t="s">
        <v>4518</v>
      </c>
      <c r="J1659" t="s">
        <v>4519</v>
      </c>
      <c r="K1659" t="s">
        <v>4520</v>
      </c>
      <c r="L1659" t="s">
        <v>5403</v>
      </c>
      <c r="M1659" t="s">
        <v>5404</v>
      </c>
    </row>
    <row r="1660" spans="1:21">
      <c r="A1660" t="s">
        <v>3875</v>
      </c>
      <c r="B1660" t="s">
        <v>3876</v>
      </c>
      <c r="C1660" t="s">
        <v>5401</v>
      </c>
      <c r="D1660" t="s">
        <v>5402</v>
      </c>
      <c r="E1660" t="s">
        <v>4444</v>
      </c>
      <c r="F1660" t="s">
        <v>4470</v>
      </c>
      <c r="G1660" t="s">
        <v>4471</v>
      </c>
      <c r="H1660" t="s">
        <v>4472</v>
      </c>
      <c r="I1660" t="s">
        <v>4518</v>
      </c>
      <c r="J1660" t="s">
        <v>4519</v>
      </c>
      <c r="K1660" t="s">
        <v>4520</v>
      </c>
      <c r="L1660" t="s">
        <v>5403</v>
      </c>
      <c r="M1660" t="s">
        <v>5404</v>
      </c>
    </row>
    <row r="1661" spans="1:21">
      <c r="A1661" t="s">
        <v>3877</v>
      </c>
      <c r="B1661" t="s">
        <v>3878</v>
      </c>
      <c r="C1661" t="s">
        <v>5401</v>
      </c>
      <c r="D1661" t="s">
        <v>5402</v>
      </c>
      <c r="E1661" t="s">
        <v>4444</v>
      </c>
      <c r="F1661" t="s">
        <v>4470</v>
      </c>
      <c r="G1661" t="s">
        <v>4471</v>
      </c>
      <c r="H1661" t="s">
        <v>4472</v>
      </c>
      <c r="I1661" t="s">
        <v>4518</v>
      </c>
      <c r="J1661" t="s">
        <v>4519</v>
      </c>
      <c r="K1661" t="s">
        <v>4520</v>
      </c>
      <c r="L1661" t="s">
        <v>5403</v>
      </c>
      <c r="M1661" t="s">
        <v>5404</v>
      </c>
    </row>
    <row r="1662" spans="1:21">
      <c r="A1662" t="s">
        <v>3879</v>
      </c>
      <c r="B1662" t="s">
        <v>3880</v>
      </c>
      <c r="C1662" t="s">
        <v>5401</v>
      </c>
      <c r="D1662" t="s">
        <v>5402</v>
      </c>
      <c r="E1662" t="s">
        <v>4444</v>
      </c>
      <c r="F1662" t="s">
        <v>4470</v>
      </c>
      <c r="G1662" t="s">
        <v>4471</v>
      </c>
      <c r="H1662" t="s">
        <v>4472</v>
      </c>
      <c r="I1662" t="s">
        <v>4518</v>
      </c>
      <c r="J1662" t="s">
        <v>4519</v>
      </c>
      <c r="K1662" t="s">
        <v>4520</v>
      </c>
      <c r="L1662" t="s">
        <v>5403</v>
      </c>
      <c r="M1662" t="s">
        <v>5404</v>
      </c>
    </row>
    <row r="1663" spans="1:21">
      <c r="A1663" t="s">
        <v>3881</v>
      </c>
      <c r="B1663" t="s">
        <v>3882</v>
      </c>
      <c r="C1663" t="s">
        <v>5405</v>
      </c>
      <c r="D1663" t="s">
        <v>5406</v>
      </c>
      <c r="E1663" t="s">
        <v>4444</v>
      </c>
      <c r="F1663" t="s">
        <v>4470</v>
      </c>
      <c r="G1663" t="s">
        <v>4471</v>
      </c>
      <c r="H1663" t="s">
        <v>4472</v>
      </c>
      <c r="I1663" t="s">
        <v>4518</v>
      </c>
      <c r="J1663" t="s">
        <v>4519</v>
      </c>
      <c r="K1663" t="s">
        <v>4520</v>
      </c>
      <c r="L1663" t="s">
        <v>4557</v>
      </c>
      <c r="M1663" t="s">
        <v>5407</v>
      </c>
    </row>
    <row r="1664" spans="1:21">
      <c r="A1664" t="s">
        <v>3883</v>
      </c>
      <c r="B1664" t="s">
        <v>3884</v>
      </c>
      <c r="C1664" t="s">
        <v>5405</v>
      </c>
      <c r="D1664" t="s">
        <v>5406</v>
      </c>
      <c r="E1664" t="s">
        <v>4444</v>
      </c>
      <c r="F1664" t="s">
        <v>4470</v>
      </c>
      <c r="G1664" t="s">
        <v>4471</v>
      </c>
      <c r="H1664" t="s">
        <v>4472</v>
      </c>
      <c r="I1664" t="s">
        <v>4518</v>
      </c>
      <c r="J1664" t="s">
        <v>4519</v>
      </c>
      <c r="K1664" t="s">
        <v>4520</v>
      </c>
      <c r="L1664" t="s">
        <v>4557</v>
      </c>
      <c r="M1664" t="s">
        <v>5407</v>
      </c>
    </row>
    <row r="1665" spans="1:18">
      <c r="A1665" t="s">
        <v>3885</v>
      </c>
      <c r="B1665" t="s">
        <v>3886</v>
      </c>
      <c r="C1665" t="s">
        <v>5405</v>
      </c>
      <c r="D1665" t="s">
        <v>5406</v>
      </c>
      <c r="E1665" t="s">
        <v>4444</v>
      </c>
      <c r="F1665" t="s">
        <v>4470</v>
      </c>
      <c r="G1665" t="s">
        <v>4471</v>
      </c>
      <c r="H1665" t="s">
        <v>4472</v>
      </c>
      <c r="I1665" t="s">
        <v>4518</v>
      </c>
      <c r="J1665" t="s">
        <v>4519</v>
      </c>
      <c r="K1665" t="s">
        <v>4520</v>
      </c>
      <c r="L1665" t="s">
        <v>4557</v>
      </c>
      <c r="M1665" t="s">
        <v>5407</v>
      </c>
    </row>
    <row r="1666" spans="1:18">
      <c r="A1666" t="s">
        <v>3887</v>
      </c>
      <c r="B1666" t="s">
        <v>3888</v>
      </c>
      <c r="C1666" t="s">
        <v>5405</v>
      </c>
      <c r="D1666" t="s">
        <v>5406</v>
      </c>
      <c r="E1666" t="s">
        <v>4444</v>
      </c>
      <c r="F1666" t="s">
        <v>4470</v>
      </c>
      <c r="G1666" t="s">
        <v>4471</v>
      </c>
      <c r="H1666" t="s">
        <v>4472</v>
      </c>
      <c r="I1666" t="s">
        <v>4518</v>
      </c>
      <c r="J1666" t="s">
        <v>4519</v>
      </c>
      <c r="K1666" t="s">
        <v>4520</v>
      </c>
      <c r="L1666" t="s">
        <v>4557</v>
      </c>
      <c r="M1666" t="s">
        <v>5407</v>
      </c>
    </row>
    <row r="1667" spans="1:18">
      <c r="A1667" t="s">
        <v>3889</v>
      </c>
      <c r="B1667" t="s">
        <v>3890</v>
      </c>
      <c r="C1667" t="s">
        <v>4490</v>
      </c>
      <c r="D1667" t="s">
        <v>4491</v>
      </c>
      <c r="E1667" t="s">
        <v>4444</v>
      </c>
      <c r="F1667" t="s">
        <v>4445</v>
      </c>
      <c r="G1667" t="s">
        <v>4446</v>
      </c>
      <c r="H1667" t="s">
        <v>4447</v>
      </c>
      <c r="I1667" t="s">
        <v>4448</v>
      </c>
      <c r="J1667" t="s">
        <v>4449</v>
      </c>
      <c r="K1667" t="s">
        <v>4492</v>
      </c>
      <c r="L1667" t="s">
        <v>4493</v>
      </c>
      <c r="M1667" t="s">
        <v>4494</v>
      </c>
      <c r="N1667" t="s">
        <v>4495</v>
      </c>
      <c r="O1667" t="s">
        <v>4496</v>
      </c>
      <c r="P1667" t="s">
        <v>4497</v>
      </c>
      <c r="Q1667" t="s">
        <v>4498</v>
      </c>
    </row>
    <row r="1668" spans="1:18">
      <c r="A1668" t="s">
        <v>3891</v>
      </c>
      <c r="B1668" t="s">
        <v>3892</v>
      </c>
      <c r="C1668" t="s">
        <v>4442</v>
      </c>
      <c r="D1668" t="s">
        <v>4672</v>
      </c>
      <c r="E1668" t="s">
        <v>4444</v>
      </c>
      <c r="F1668" t="s">
        <v>4445</v>
      </c>
      <c r="G1668" t="s">
        <v>4446</v>
      </c>
      <c r="H1668" t="s">
        <v>4447</v>
      </c>
      <c r="I1668" t="s">
        <v>4448</v>
      </c>
      <c r="J1668" t="s">
        <v>4449</v>
      </c>
      <c r="K1668" t="s">
        <v>4450</v>
      </c>
      <c r="L1668" t="s">
        <v>4451</v>
      </c>
      <c r="M1668" t="s">
        <v>4452</v>
      </c>
      <c r="N1668" t="s">
        <v>4453</v>
      </c>
      <c r="O1668" t="s">
        <v>4454</v>
      </c>
      <c r="P1668" t="s">
        <v>4455</v>
      </c>
      <c r="Q1668" t="s">
        <v>4442</v>
      </c>
      <c r="R1668" t="s">
        <v>4673</v>
      </c>
    </row>
    <row r="1669" spans="1:18">
      <c r="A1669" t="s">
        <v>3893</v>
      </c>
      <c r="B1669" t="s">
        <v>3894</v>
      </c>
      <c r="C1669" t="s">
        <v>4442</v>
      </c>
      <c r="D1669" t="s">
        <v>4672</v>
      </c>
      <c r="E1669" t="s">
        <v>4444</v>
      </c>
      <c r="F1669" t="s">
        <v>4445</v>
      </c>
      <c r="G1669" t="s">
        <v>4446</v>
      </c>
      <c r="H1669" t="s">
        <v>4447</v>
      </c>
      <c r="I1669" t="s">
        <v>4448</v>
      </c>
      <c r="J1669" t="s">
        <v>4449</v>
      </c>
      <c r="K1669" t="s">
        <v>4450</v>
      </c>
      <c r="L1669" t="s">
        <v>4451</v>
      </c>
      <c r="M1669" t="s">
        <v>4452</v>
      </c>
      <c r="N1669" t="s">
        <v>4453</v>
      </c>
      <c r="O1669" t="s">
        <v>4454</v>
      </c>
      <c r="P1669" t="s">
        <v>4455</v>
      </c>
      <c r="Q1669" t="s">
        <v>4442</v>
      </c>
      <c r="R1669" t="s">
        <v>4673</v>
      </c>
    </row>
    <row r="1670" spans="1:18">
      <c r="A1670" t="s">
        <v>3895</v>
      </c>
      <c r="B1670" t="s">
        <v>3896</v>
      </c>
      <c r="C1670" t="s">
        <v>4442</v>
      </c>
      <c r="D1670" t="s">
        <v>4672</v>
      </c>
      <c r="E1670" t="s">
        <v>4444</v>
      </c>
      <c r="F1670" t="s">
        <v>4445</v>
      </c>
      <c r="G1670" t="s">
        <v>4446</v>
      </c>
      <c r="H1670" t="s">
        <v>4447</v>
      </c>
      <c r="I1670" t="s">
        <v>4448</v>
      </c>
      <c r="J1670" t="s">
        <v>4449</v>
      </c>
      <c r="K1670" t="s">
        <v>4450</v>
      </c>
      <c r="L1670" t="s">
        <v>4451</v>
      </c>
      <c r="M1670" t="s">
        <v>4452</v>
      </c>
      <c r="N1670" t="s">
        <v>4453</v>
      </c>
      <c r="O1670" t="s">
        <v>4454</v>
      </c>
      <c r="P1670" t="s">
        <v>4455</v>
      </c>
      <c r="Q1670" t="s">
        <v>4442</v>
      </c>
      <c r="R1670" t="s">
        <v>4673</v>
      </c>
    </row>
    <row r="1671" spans="1:18">
      <c r="A1671" t="s">
        <v>3897</v>
      </c>
      <c r="B1671" t="s">
        <v>3898</v>
      </c>
      <c r="C1671" t="s">
        <v>4442</v>
      </c>
      <c r="D1671" t="s">
        <v>4672</v>
      </c>
      <c r="E1671" t="s">
        <v>4444</v>
      </c>
      <c r="F1671" t="s">
        <v>4445</v>
      </c>
      <c r="G1671" t="s">
        <v>4446</v>
      </c>
      <c r="H1671" t="s">
        <v>4447</v>
      </c>
      <c r="I1671" t="s">
        <v>4448</v>
      </c>
      <c r="J1671" t="s">
        <v>4449</v>
      </c>
      <c r="K1671" t="s">
        <v>4450</v>
      </c>
      <c r="L1671" t="s">
        <v>4451</v>
      </c>
      <c r="M1671" t="s">
        <v>4452</v>
      </c>
      <c r="N1671" t="s">
        <v>4453</v>
      </c>
      <c r="O1671" t="s">
        <v>4454</v>
      </c>
      <c r="P1671" t="s">
        <v>4455</v>
      </c>
      <c r="Q1671" t="s">
        <v>4442</v>
      </c>
      <c r="R1671" t="s">
        <v>4673</v>
      </c>
    </row>
    <row r="1672" spans="1:18">
      <c r="A1672" t="s">
        <v>3899</v>
      </c>
      <c r="B1672" t="s">
        <v>3900</v>
      </c>
      <c r="C1672" t="s">
        <v>4442</v>
      </c>
      <c r="D1672" t="s">
        <v>4443</v>
      </c>
      <c r="E1672" t="s">
        <v>4444</v>
      </c>
      <c r="F1672" t="s">
        <v>4445</v>
      </c>
      <c r="G1672" t="s">
        <v>4446</v>
      </c>
      <c r="H1672" t="s">
        <v>4447</v>
      </c>
      <c r="I1672" t="s">
        <v>4448</v>
      </c>
      <c r="J1672" t="s">
        <v>4449</v>
      </c>
      <c r="K1672" t="s">
        <v>4450</v>
      </c>
      <c r="L1672" t="s">
        <v>4451</v>
      </c>
      <c r="M1672" t="s">
        <v>4452</v>
      </c>
      <c r="N1672" t="s">
        <v>4453</v>
      </c>
      <c r="O1672" t="s">
        <v>4454</v>
      </c>
      <c r="P1672" t="s">
        <v>4455</v>
      </c>
      <c r="Q1672" t="s">
        <v>4442</v>
      </c>
      <c r="R1672" t="s">
        <v>4456</v>
      </c>
    </row>
    <row r="1673" spans="1:18">
      <c r="A1673" t="s">
        <v>3901</v>
      </c>
      <c r="B1673" t="s">
        <v>3902</v>
      </c>
      <c r="C1673" t="s">
        <v>4490</v>
      </c>
      <c r="D1673" t="s">
        <v>4491</v>
      </c>
      <c r="E1673" t="s">
        <v>4444</v>
      </c>
      <c r="F1673" t="s">
        <v>4445</v>
      </c>
      <c r="G1673" t="s">
        <v>4446</v>
      </c>
      <c r="H1673" t="s">
        <v>4447</v>
      </c>
      <c r="I1673" t="s">
        <v>4448</v>
      </c>
      <c r="J1673" t="s">
        <v>4449</v>
      </c>
      <c r="K1673" t="s">
        <v>4492</v>
      </c>
      <c r="L1673" t="s">
        <v>4493</v>
      </c>
      <c r="M1673" t="s">
        <v>4494</v>
      </c>
      <c r="N1673" t="s">
        <v>4495</v>
      </c>
      <c r="O1673" t="s">
        <v>4496</v>
      </c>
      <c r="P1673" t="s">
        <v>4497</v>
      </c>
      <c r="Q1673" t="s">
        <v>4498</v>
      </c>
    </row>
    <row r="1674" spans="1:18">
      <c r="A1674" t="s">
        <v>3903</v>
      </c>
      <c r="B1674" t="s">
        <v>3904</v>
      </c>
      <c r="C1674" t="s">
        <v>4490</v>
      </c>
      <c r="D1674" t="s">
        <v>4491</v>
      </c>
      <c r="E1674" t="s">
        <v>4444</v>
      </c>
      <c r="F1674" t="s">
        <v>4445</v>
      </c>
      <c r="G1674" t="s">
        <v>4446</v>
      </c>
      <c r="H1674" t="s">
        <v>4447</v>
      </c>
      <c r="I1674" t="s">
        <v>4448</v>
      </c>
      <c r="J1674" t="s">
        <v>4449</v>
      </c>
      <c r="K1674" t="s">
        <v>4492</v>
      </c>
      <c r="L1674" t="s">
        <v>4493</v>
      </c>
      <c r="M1674" t="s">
        <v>4494</v>
      </c>
      <c r="N1674" t="s">
        <v>4495</v>
      </c>
      <c r="O1674" t="s">
        <v>4496</v>
      </c>
      <c r="P1674" t="s">
        <v>4497</v>
      </c>
      <c r="Q1674" t="s">
        <v>4498</v>
      </c>
    </row>
    <row r="1675" spans="1:18">
      <c r="A1675" t="s">
        <v>3905</v>
      </c>
      <c r="B1675" t="s">
        <v>3906</v>
      </c>
      <c r="C1675" t="s">
        <v>4490</v>
      </c>
      <c r="D1675" t="s">
        <v>4491</v>
      </c>
      <c r="E1675" t="s">
        <v>4444</v>
      </c>
      <c r="F1675" t="s">
        <v>4445</v>
      </c>
      <c r="G1675" t="s">
        <v>4446</v>
      </c>
      <c r="H1675" t="s">
        <v>4447</v>
      </c>
      <c r="I1675" t="s">
        <v>4448</v>
      </c>
      <c r="J1675" t="s">
        <v>4449</v>
      </c>
      <c r="K1675" t="s">
        <v>4492</v>
      </c>
      <c r="L1675" t="s">
        <v>4493</v>
      </c>
      <c r="M1675" t="s">
        <v>4494</v>
      </c>
      <c r="N1675" t="s">
        <v>4495</v>
      </c>
      <c r="O1675" t="s">
        <v>4496</v>
      </c>
      <c r="P1675" t="s">
        <v>4497</v>
      </c>
      <c r="Q1675" t="s">
        <v>4498</v>
      </c>
    </row>
    <row r="1676" spans="1:18">
      <c r="A1676" t="s">
        <v>3907</v>
      </c>
      <c r="B1676" t="s">
        <v>3908</v>
      </c>
      <c r="C1676" t="s">
        <v>4490</v>
      </c>
      <c r="D1676" t="s">
        <v>4491</v>
      </c>
      <c r="E1676" t="s">
        <v>4444</v>
      </c>
      <c r="F1676" t="s">
        <v>4445</v>
      </c>
      <c r="G1676" t="s">
        <v>4446</v>
      </c>
      <c r="H1676" t="s">
        <v>4447</v>
      </c>
      <c r="I1676" t="s">
        <v>4448</v>
      </c>
      <c r="J1676" t="s">
        <v>4449</v>
      </c>
      <c r="K1676" t="s">
        <v>4492</v>
      </c>
      <c r="L1676" t="s">
        <v>4493</v>
      </c>
      <c r="M1676" t="s">
        <v>4494</v>
      </c>
      <c r="N1676" t="s">
        <v>4495</v>
      </c>
      <c r="O1676" t="s">
        <v>4496</v>
      </c>
      <c r="P1676" t="s">
        <v>4497</v>
      </c>
      <c r="Q1676" t="s">
        <v>4498</v>
      </c>
    </row>
    <row r="1677" spans="1:18">
      <c r="A1677" t="s">
        <v>3909</v>
      </c>
      <c r="B1677" t="s">
        <v>3910</v>
      </c>
      <c r="C1677" t="s">
        <v>4442</v>
      </c>
      <c r="D1677" t="s">
        <v>4672</v>
      </c>
      <c r="E1677" t="s">
        <v>4444</v>
      </c>
      <c r="F1677" t="s">
        <v>4445</v>
      </c>
      <c r="G1677" t="s">
        <v>4446</v>
      </c>
      <c r="H1677" t="s">
        <v>4447</v>
      </c>
      <c r="I1677" t="s">
        <v>4448</v>
      </c>
      <c r="J1677" t="s">
        <v>4449</v>
      </c>
      <c r="K1677" t="s">
        <v>4450</v>
      </c>
      <c r="L1677" t="s">
        <v>4451</v>
      </c>
      <c r="M1677" t="s">
        <v>4452</v>
      </c>
      <c r="N1677" t="s">
        <v>4453</v>
      </c>
      <c r="O1677" t="s">
        <v>4454</v>
      </c>
      <c r="P1677" t="s">
        <v>4455</v>
      </c>
      <c r="Q1677" t="s">
        <v>4442</v>
      </c>
      <c r="R1677" t="s">
        <v>4673</v>
      </c>
    </row>
    <row r="1678" spans="1:18">
      <c r="A1678" t="s">
        <v>3911</v>
      </c>
      <c r="B1678" t="s">
        <v>3912</v>
      </c>
      <c r="C1678" t="s">
        <v>4442</v>
      </c>
      <c r="D1678" t="s">
        <v>4672</v>
      </c>
      <c r="E1678" t="s">
        <v>4444</v>
      </c>
      <c r="F1678" t="s">
        <v>4445</v>
      </c>
      <c r="G1678" t="s">
        <v>4446</v>
      </c>
      <c r="H1678" t="s">
        <v>4447</v>
      </c>
      <c r="I1678" t="s">
        <v>4448</v>
      </c>
      <c r="J1678" t="s">
        <v>4449</v>
      </c>
      <c r="K1678" t="s">
        <v>4450</v>
      </c>
      <c r="L1678" t="s">
        <v>4451</v>
      </c>
      <c r="M1678" t="s">
        <v>4452</v>
      </c>
      <c r="N1678" t="s">
        <v>4453</v>
      </c>
      <c r="O1678" t="s">
        <v>4454</v>
      </c>
      <c r="P1678" t="s">
        <v>4455</v>
      </c>
      <c r="Q1678" t="s">
        <v>4442</v>
      </c>
      <c r="R1678" t="s">
        <v>4673</v>
      </c>
    </row>
    <row r="1679" spans="1:18">
      <c r="A1679" t="s">
        <v>3913</v>
      </c>
      <c r="B1679" t="s">
        <v>3914</v>
      </c>
      <c r="C1679" t="s">
        <v>4871</v>
      </c>
      <c r="D1679" t="s">
        <v>5408</v>
      </c>
      <c r="E1679" t="s">
        <v>4444</v>
      </c>
      <c r="F1679" t="s">
        <v>4470</v>
      </c>
      <c r="G1679" t="s">
        <v>4471</v>
      </c>
      <c r="H1679" t="s">
        <v>4472</v>
      </c>
      <c r="I1679" t="s">
        <v>4518</v>
      </c>
      <c r="J1679" t="s">
        <v>4519</v>
      </c>
      <c r="K1679" t="s">
        <v>4520</v>
      </c>
      <c r="L1679" t="s">
        <v>4557</v>
      </c>
      <c r="M1679" t="s">
        <v>5409</v>
      </c>
      <c r="N1679" t="s">
        <v>4478</v>
      </c>
      <c r="O1679" t="s">
        <v>5410</v>
      </c>
    </row>
    <row r="1680" spans="1:18">
      <c r="A1680" t="s">
        <v>3915</v>
      </c>
      <c r="B1680" t="s">
        <v>3916</v>
      </c>
      <c r="C1680" t="s">
        <v>4871</v>
      </c>
      <c r="D1680" t="s">
        <v>5408</v>
      </c>
      <c r="E1680" t="s">
        <v>4444</v>
      </c>
      <c r="F1680" t="s">
        <v>4470</v>
      </c>
      <c r="G1680" t="s">
        <v>4471</v>
      </c>
      <c r="H1680" t="s">
        <v>4472</v>
      </c>
      <c r="I1680" t="s">
        <v>4518</v>
      </c>
      <c r="J1680" t="s">
        <v>4519</v>
      </c>
      <c r="K1680" t="s">
        <v>4520</v>
      </c>
      <c r="L1680" t="s">
        <v>4557</v>
      </c>
      <c r="M1680" t="s">
        <v>5409</v>
      </c>
      <c r="N1680" t="s">
        <v>4478</v>
      </c>
      <c r="O1680" t="s">
        <v>5410</v>
      </c>
    </row>
    <row r="1681" spans="1:21">
      <c r="A1681" t="s">
        <v>3917</v>
      </c>
      <c r="B1681" t="s">
        <v>3918</v>
      </c>
      <c r="C1681" t="s">
        <v>4871</v>
      </c>
      <c r="D1681" t="s">
        <v>5408</v>
      </c>
      <c r="E1681" t="s">
        <v>4444</v>
      </c>
      <c r="F1681" t="s">
        <v>4470</v>
      </c>
      <c r="G1681" t="s">
        <v>4471</v>
      </c>
      <c r="H1681" t="s">
        <v>4472</v>
      </c>
      <c r="I1681" t="s">
        <v>4518</v>
      </c>
      <c r="J1681" t="s">
        <v>4519</v>
      </c>
      <c r="K1681" t="s">
        <v>4520</v>
      </c>
      <c r="L1681" t="s">
        <v>4557</v>
      </c>
      <c r="M1681" t="s">
        <v>5409</v>
      </c>
      <c r="N1681" t="s">
        <v>4478</v>
      </c>
      <c r="O1681" t="s">
        <v>5410</v>
      </c>
    </row>
    <row r="1682" spans="1:21">
      <c r="A1682" t="s">
        <v>3919</v>
      </c>
      <c r="B1682" t="s">
        <v>3920</v>
      </c>
      <c r="C1682" t="s">
        <v>4442</v>
      </c>
      <c r="D1682" t="s">
        <v>4672</v>
      </c>
      <c r="E1682" t="s">
        <v>4444</v>
      </c>
      <c r="F1682" t="s">
        <v>4445</v>
      </c>
      <c r="G1682" t="s">
        <v>4446</v>
      </c>
      <c r="H1682" t="s">
        <v>4447</v>
      </c>
      <c r="I1682" t="s">
        <v>4448</v>
      </c>
      <c r="J1682" t="s">
        <v>4449</v>
      </c>
      <c r="K1682" t="s">
        <v>4450</v>
      </c>
      <c r="L1682" t="s">
        <v>4451</v>
      </c>
      <c r="M1682" t="s">
        <v>4452</v>
      </c>
      <c r="N1682" t="s">
        <v>4453</v>
      </c>
      <c r="O1682" t="s">
        <v>4454</v>
      </c>
      <c r="P1682" t="s">
        <v>4455</v>
      </c>
      <c r="Q1682" t="s">
        <v>4442</v>
      </c>
      <c r="R1682" t="s">
        <v>4673</v>
      </c>
    </row>
    <row r="1683" spans="1:21">
      <c r="A1683" t="s">
        <v>3921</v>
      </c>
      <c r="B1683" t="s">
        <v>3922</v>
      </c>
      <c r="C1683" t="s">
        <v>4442</v>
      </c>
      <c r="D1683" t="s">
        <v>4672</v>
      </c>
      <c r="E1683" t="s">
        <v>4444</v>
      </c>
      <c r="F1683" t="s">
        <v>4445</v>
      </c>
      <c r="G1683" t="s">
        <v>4446</v>
      </c>
      <c r="H1683" t="s">
        <v>4447</v>
      </c>
      <c r="I1683" t="s">
        <v>4448</v>
      </c>
      <c r="J1683" t="s">
        <v>4449</v>
      </c>
      <c r="K1683" t="s">
        <v>4450</v>
      </c>
      <c r="L1683" t="s">
        <v>4451</v>
      </c>
      <c r="M1683" t="s">
        <v>4452</v>
      </c>
      <c r="N1683" t="s">
        <v>4453</v>
      </c>
      <c r="O1683" t="s">
        <v>4454</v>
      </c>
      <c r="P1683" t="s">
        <v>4455</v>
      </c>
      <c r="Q1683" t="s">
        <v>4442</v>
      </c>
      <c r="R1683" t="s">
        <v>4673</v>
      </c>
    </row>
    <row r="1684" spans="1:21">
      <c r="A1684" t="s">
        <v>3923</v>
      </c>
      <c r="B1684" t="s">
        <v>3924</v>
      </c>
      <c r="C1684" t="s">
        <v>4442</v>
      </c>
      <c r="D1684" t="s">
        <v>4672</v>
      </c>
      <c r="E1684" t="s">
        <v>4444</v>
      </c>
      <c r="F1684" t="s">
        <v>4445</v>
      </c>
      <c r="G1684" t="s">
        <v>4446</v>
      </c>
      <c r="H1684" t="s">
        <v>4447</v>
      </c>
      <c r="I1684" t="s">
        <v>4448</v>
      </c>
      <c r="J1684" t="s">
        <v>4449</v>
      </c>
      <c r="K1684" t="s">
        <v>4450</v>
      </c>
      <c r="L1684" t="s">
        <v>4451</v>
      </c>
      <c r="M1684" t="s">
        <v>4452</v>
      </c>
      <c r="N1684" t="s">
        <v>4453</v>
      </c>
      <c r="O1684" t="s">
        <v>4454</v>
      </c>
      <c r="P1684" t="s">
        <v>4455</v>
      </c>
      <c r="Q1684" t="s">
        <v>4442</v>
      </c>
      <c r="R1684" t="s">
        <v>4673</v>
      </c>
    </row>
    <row r="1685" spans="1:21">
      <c r="A1685" t="s">
        <v>3925</v>
      </c>
      <c r="B1685" t="s">
        <v>3926</v>
      </c>
      <c r="C1685" t="s">
        <v>4589</v>
      </c>
      <c r="D1685" t="s">
        <v>4590</v>
      </c>
      <c r="E1685" t="s">
        <v>4444</v>
      </c>
      <c r="F1685" t="s">
        <v>4445</v>
      </c>
      <c r="G1685" t="s">
        <v>4446</v>
      </c>
      <c r="H1685" t="s">
        <v>4447</v>
      </c>
      <c r="I1685" t="s">
        <v>4448</v>
      </c>
      <c r="J1685" t="s">
        <v>4449</v>
      </c>
      <c r="K1685" t="s">
        <v>4459</v>
      </c>
      <c r="L1685" t="s">
        <v>4460</v>
      </c>
      <c r="M1685" t="s">
        <v>4501</v>
      </c>
      <c r="N1685" t="s">
        <v>4591</v>
      </c>
      <c r="O1685" t="s">
        <v>4592</v>
      </c>
      <c r="P1685" t="s">
        <v>4593</v>
      </c>
      <c r="Q1685" t="s">
        <v>4594</v>
      </c>
      <c r="R1685" t="s">
        <v>4595</v>
      </c>
    </row>
    <row r="1686" spans="1:21">
      <c r="A1686" t="s">
        <v>3927</v>
      </c>
      <c r="B1686" t="s">
        <v>3928</v>
      </c>
      <c r="C1686" t="s">
        <v>4442</v>
      </c>
      <c r="D1686" t="s">
        <v>4672</v>
      </c>
      <c r="E1686" t="s">
        <v>4444</v>
      </c>
      <c r="F1686" t="s">
        <v>4445</v>
      </c>
      <c r="G1686" t="s">
        <v>4446</v>
      </c>
      <c r="H1686" t="s">
        <v>4447</v>
      </c>
      <c r="I1686" t="s">
        <v>4448</v>
      </c>
      <c r="J1686" t="s">
        <v>4449</v>
      </c>
      <c r="K1686" t="s">
        <v>4450</v>
      </c>
      <c r="L1686" t="s">
        <v>4451</v>
      </c>
      <c r="M1686" t="s">
        <v>4452</v>
      </c>
      <c r="N1686" t="s">
        <v>4453</v>
      </c>
      <c r="O1686" t="s">
        <v>4454</v>
      </c>
      <c r="P1686" t="s">
        <v>4455</v>
      </c>
      <c r="Q1686" t="s">
        <v>4442</v>
      </c>
      <c r="R1686" t="s">
        <v>4673</v>
      </c>
    </row>
    <row r="1687" spans="1:21">
      <c r="A1687" t="s">
        <v>3929</v>
      </c>
      <c r="B1687" t="s">
        <v>3930</v>
      </c>
      <c r="C1687" t="s">
        <v>5411</v>
      </c>
      <c r="D1687" t="s">
        <v>5412</v>
      </c>
      <c r="E1687" t="s">
        <v>4444</v>
      </c>
      <c r="F1687" t="s">
        <v>4445</v>
      </c>
      <c r="G1687" t="s">
        <v>5413</v>
      </c>
      <c r="H1687" t="s">
        <v>5414</v>
      </c>
      <c r="I1687" t="s">
        <v>5415</v>
      </c>
      <c r="J1687" t="s">
        <v>5416</v>
      </c>
      <c r="K1687" t="s">
        <v>5417</v>
      </c>
      <c r="L1687" t="s">
        <v>5418</v>
      </c>
      <c r="M1687" t="s">
        <v>5419</v>
      </c>
      <c r="N1687" t="s">
        <v>5420</v>
      </c>
      <c r="O1687" t="s">
        <v>5421</v>
      </c>
    </row>
    <row r="1688" spans="1:21">
      <c r="A1688" t="s">
        <v>5422</v>
      </c>
      <c r="B1688" t="s">
        <v>3932</v>
      </c>
      <c r="C1688" t="s">
        <v>5423</v>
      </c>
      <c r="D1688" t="s">
        <v>5424</v>
      </c>
      <c r="E1688" t="s">
        <v>4444</v>
      </c>
      <c r="F1688" t="s">
        <v>4470</v>
      </c>
      <c r="G1688" t="s">
        <v>4471</v>
      </c>
      <c r="H1688" t="s">
        <v>4472</v>
      </c>
      <c r="I1688" t="s">
        <v>4473</v>
      </c>
      <c r="J1688" t="s">
        <v>4485</v>
      </c>
      <c r="K1688" t="s">
        <v>4708</v>
      </c>
      <c r="L1688" t="s">
        <v>4709</v>
      </c>
      <c r="M1688" t="s">
        <v>5337</v>
      </c>
      <c r="N1688" t="s">
        <v>5425</v>
      </c>
    </row>
    <row r="1689" spans="1:21">
      <c r="A1689" t="s">
        <v>3933</v>
      </c>
      <c r="B1689" t="s">
        <v>3934</v>
      </c>
      <c r="C1689" t="s">
        <v>4442</v>
      </c>
      <c r="D1689" t="s">
        <v>4672</v>
      </c>
      <c r="E1689" t="s">
        <v>4444</v>
      </c>
      <c r="F1689" t="s">
        <v>4445</v>
      </c>
      <c r="G1689" t="s">
        <v>4446</v>
      </c>
      <c r="H1689" t="s">
        <v>4447</v>
      </c>
      <c r="I1689" t="s">
        <v>4448</v>
      </c>
      <c r="J1689" t="s">
        <v>4449</v>
      </c>
      <c r="K1689" t="s">
        <v>4450</v>
      </c>
      <c r="L1689" t="s">
        <v>4451</v>
      </c>
      <c r="M1689" t="s">
        <v>4452</v>
      </c>
      <c r="N1689" t="s">
        <v>4453</v>
      </c>
      <c r="O1689" t="s">
        <v>4454</v>
      </c>
      <c r="P1689" t="s">
        <v>4455</v>
      </c>
      <c r="Q1689" t="s">
        <v>4442</v>
      </c>
      <c r="R1689" t="s">
        <v>4673</v>
      </c>
    </row>
    <row r="1690" spans="1:21">
      <c r="A1690" t="s">
        <v>3935</v>
      </c>
      <c r="B1690" t="s">
        <v>3936</v>
      </c>
      <c r="C1690" t="s">
        <v>4499</v>
      </c>
      <c r="D1690" t="s">
        <v>4500</v>
      </c>
      <c r="E1690" t="s">
        <v>4444</v>
      </c>
      <c r="F1690" t="s">
        <v>4445</v>
      </c>
      <c r="G1690" t="s">
        <v>4446</v>
      </c>
      <c r="H1690" t="s">
        <v>4447</v>
      </c>
      <c r="I1690" t="s">
        <v>4448</v>
      </c>
      <c r="J1690" t="s">
        <v>4449</v>
      </c>
      <c r="K1690" t="s">
        <v>4459</v>
      </c>
      <c r="L1690" t="s">
        <v>4460</v>
      </c>
      <c r="M1690" t="s">
        <v>4501</v>
      </c>
      <c r="N1690" t="s">
        <v>4502</v>
      </c>
      <c r="O1690" t="s">
        <v>4503</v>
      </c>
      <c r="P1690" t="s">
        <v>4504</v>
      </c>
      <c r="Q1690" t="s">
        <v>4505</v>
      </c>
      <c r="R1690" t="s">
        <v>4506</v>
      </c>
      <c r="S1690" t="s">
        <v>4507</v>
      </c>
      <c r="T1690" t="s">
        <v>4499</v>
      </c>
      <c r="U1690" t="s">
        <v>4508</v>
      </c>
    </row>
    <row r="1691" spans="1:21">
      <c r="A1691" t="s">
        <v>3937</v>
      </c>
      <c r="B1691" t="s">
        <v>3938</v>
      </c>
      <c r="C1691" t="s">
        <v>4499</v>
      </c>
      <c r="D1691" t="s">
        <v>4500</v>
      </c>
      <c r="E1691" t="s">
        <v>4444</v>
      </c>
      <c r="F1691" t="s">
        <v>4445</v>
      </c>
      <c r="G1691" t="s">
        <v>4446</v>
      </c>
      <c r="H1691" t="s">
        <v>4447</v>
      </c>
      <c r="I1691" t="s">
        <v>4448</v>
      </c>
      <c r="J1691" t="s">
        <v>4449</v>
      </c>
      <c r="K1691" t="s">
        <v>4459</v>
      </c>
      <c r="L1691" t="s">
        <v>4460</v>
      </c>
      <c r="M1691" t="s">
        <v>4501</v>
      </c>
      <c r="N1691" t="s">
        <v>4502</v>
      </c>
      <c r="O1691" t="s">
        <v>4503</v>
      </c>
      <c r="P1691" t="s">
        <v>4504</v>
      </c>
      <c r="Q1691" t="s">
        <v>4505</v>
      </c>
      <c r="R1691" t="s">
        <v>4506</v>
      </c>
      <c r="S1691" t="s">
        <v>4507</v>
      </c>
      <c r="T1691" t="s">
        <v>4499</v>
      </c>
      <c r="U1691" t="s">
        <v>4508</v>
      </c>
    </row>
    <row r="1692" spans="1:21">
      <c r="A1692" t="s">
        <v>3939</v>
      </c>
      <c r="B1692" t="s">
        <v>3940</v>
      </c>
      <c r="C1692" t="s">
        <v>4442</v>
      </c>
      <c r="D1692" t="s">
        <v>4443</v>
      </c>
      <c r="E1692" t="s">
        <v>4444</v>
      </c>
      <c r="F1692" t="s">
        <v>4445</v>
      </c>
      <c r="G1692" t="s">
        <v>4446</v>
      </c>
      <c r="H1692" t="s">
        <v>4447</v>
      </c>
      <c r="I1692" t="s">
        <v>4448</v>
      </c>
      <c r="J1692" t="s">
        <v>4449</v>
      </c>
      <c r="K1692" t="s">
        <v>4450</v>
      </c>
      <c r="L1692" t="s">
        <v>4451</v>
      </c>
      <c r="M1692" t="s">
        <v>4452</v>
      </c>
      <c r="N1692" t="s">
        <v>4453</v>
      </c>
      <c r="O1692" t="s">
        <v>4454</v>
      </c>
      <c r="P1692" t="s">
        <v>4455</v>
      </c>
      <c r="Q1692" t="s">
        <v>4442</v>
      </c>
      <c r="R1692" t="s">
        <v>4456</v>
      </c>
    </row>
    <row r="1693" spans="1:21">
      <c r="A1693" t="s">
        <v>3941</v>
      </c>
      <c r="B1693" t="s">
        <v>3942</v>
      </c>
      <c r="C1693" t="s">
        <v>4490</v>
      </c>
      <c r="D1693" t="s">
        <v>4491</v>
      </c>
      <c r="E1693" t="s">
        <v>4444</v>
      </c>
      <c r="F1693" t="s">
        <v>4445</v>
      </c>
      <c r="G1693" t="s">
        <v>4446</v>
      </c>
      <c r="H1693" t="s">
        <v>4447</v>
      </c>
      <c r="I1693" t="s">
        <v>4448</v>
      </c>
      <c r="J1693" t="s">
        <v>4449</v>
      </c>
      <c r="K1693" t="s">
        <v>4492</v>
      </c>
      <c r="L1693" t="s">
        <v>4493</v>
      </c>
      <c r="M1693" t="s">
        <v>4494</v>
      </c>
      <c r="N1693" t="s">
        <v>4495</v>
      </c>
      <c r="O1693" t="s">
        <v>4496</v>
      </c>
      <c r="P1693" t="s">
        <v>4497</v>
      </c>
      <c r="Q1693" t="s">
        <v>4498</v>
      </c>
    </row>
    <row r="1694" spans="1:21">
      <c r="A1694" t="s">
        <v>3943</v>
      </c>
      <c r="B1694" t="s">
        <v>3944</v>
      </c>
      <c r="C1694" t="s">
        <v>4442</v>
      </c>
      <c r="D1694" t="s">
        <v>4672</v>
      </c>
      <c r="E1694" t="s">
        <v>4444</v>
      </c>
      <c r="F1694" t="s">
        <v>4445</v>
      </c>
      <c r="G1694" t="s">
        <v>4446</v>
      </c>
      <c r="H1694" t="s">
        <v>4447</v>
      </c>
      <c r="I1694" t="s">
        <v>4448</v>
      </c>
      <c r="J1694" t="s">
        <v>4449</v>
      </c>
      <c r="K1694" t="s">
        <v>4450</v>
      </c>
      <c r="L1694" t="s">
        <v>4451</v>
      </c>
      <c r="M1694" t="s">
        <v>4452</v>
      </c>
      <c r="N1694" t="s">
        <v>4453</v>
      </c>
      <c r="O1694" t="s">
        <v>4454</v>
      </c>
      <c r="P1694" t="s">
        <v>4455</v>
      </c>
      <c r="Q1694" t="s">
        <v>4442</v>
      </c>
      <c r="R1694" t="s">
        <v>4673</v>
      </c>
    </row>
    <row r="1695" spans="1:21">
      <c r="A1695" t="s">
        <v>3947</v>
      </c>
      <c r="B1695" t="s">
        <v>3948</v>
      </c>
      <c r="C1695" t="s">
        <v>5426</v>
      </c>
      <c r="D1695" t="s">
        <v>5427</v>
      </c>
      <c r="E1695" t="s">
        <v>4444</v>
      </c>
      <c r="F1695" t="s">
        <v>4445</v>
      </c>
      <c r="G1695" t="s">
        <v>4840</v>
      </c>
      <c r="H1695" t="s">
        <v>4841</v>
      </c>
      <c r="I1695" t="s">
        <v>4842</v>
      </c>
      <c r="J1695" t="s">
        <v>4843</v>
      </c>
      <c r="K1695" t="s">
        <v>4844</v>
      </c>
      <c r="L1695" t="s">
        <v>4845</v>
      </c>
      <c r="M1695" t="s">
        <v>5428</v>
      </c>
      <c r="N1695" t="s">
        <v>5429</v>
      </c>
      <c r="O1695" t="s">
        <v>5430</v>
      </c>
      <c r="P1695" t="s">
        <v>5431</v>
      </c>
    </row>
    <row r="1696" spans="1:21">
      <c r="A1696" t="s">
        <v>3949</v>
      </c>
      <c r="B1696" t="s">
        <v>3950</v>
      </c>
      <c r="C1696" t="s">
        <v>4490</v>
      </c>
      <c r="D1696" t="s">
        <v>4491</v>
      </c>
      <c r="E1696" t="s">
        <v>4444</v>
      </c>
      <c r="F1696" t="s">
        <v>4445</v>
      </c>
      <c r="G1696" t="s">
        <v>4446</v>
      </c>
      <c r="H1696" t="s">
        <v>4447</v>
      </c>
      <c r="I1696" t="s">
        <v>4448</v>
      </c>
      <c r="J1696" t="s">
        <v>4449</v>
      </c>
      <c r="K1696" t="s">
        <v>4492</v>
      </c>
      <c r="L1696" t="s">
        <v>4493</v>
      </c>
      <c r="M1696" t="s">
        <v>4494</v>
      </c>
      <c r="N1696" t="s">
        <v>4495</v>
      </c>
      <c r="O1696" t="s">
        <v>4496</v>
      </c>
      <c r="P1696" t="s">
        <v>4497</v>
      </c>
      <c r="Q1696" t="s">
        <v>4498</v>
      </c>
    </row>
    <row r="1697" spans="1:21">
      <c r="A1697" t="s">
        <v>3951</v>
      </c>
      <c r="B1697" t="s">
        <v>3952</v>
      </c>
      <c r="C1697" t="s">
        <v>4490</v>
      </c>
      <c r="D1697" t="s">
        <v>4491</v>
      </c>
      <c r="E1697" t="s">
        <v>4444</v>
      </c>
      <c r="F1697" t="s">
        <v>4445</v>
      </c>
      <c r="G1697" t="s">
        <v>4446</v>
      </c>
      <c r="H1697" t="s">
        <v>4447</v>
      </c>
      <c r="I1697" t="s">
        <v>4448</v>
      </c>
      <c r="J1697" t="s">
        <v>4449</v>
      </c>
      <c r="K1697" t="s">
        <v>4492</v>
      </c>
      <c r="L1697" t="s">
        <v>4493</v>
      </c>
      <c r="M1697" t="s">
        <v>4494</v>
      </c>
      <c r="N1697" t="s">
        <v>4495</v>
      </c>
      <c r="O1697" t="s">
        <v>4496</v>
      </c>
      <c r="P1697" t="s">
        <v>4497</v>
      </c>
      <c r="Q1697" t="s">
        <v>4498</v>
      </c>
    </row>
    <row r="1698" spans="1:21">
      <c r="A1698" t="s">
        <v>3953</v>
      </c>
      <c r="B1698" t="s">
        <v>3954</v>
      </c>
      <c r="C1698" t="s">
        <v>4490</v>
      </c>
      <c r="D1698" t="s">
        <v>4491</v>
      </c>
      <c r="E1698" t="s">
        <v>4444</v>
      </c>
      <c r="F1698" t="s">
        <v>4445</v>
      </c>
      <c r="G1698" t="s">
        <v>4446</v>
      </c>
      <c r="H1698" t="s">
        <v>4447</v>
      </c>
      <c r="I1698" t="s">
        <v>4448</v>
      </c>
      <c r="J1698" t="s">
        <v>4449</v>
      </c>
      <c r="K1698" t="s">
        <v>4492</v>
      </c>
      <c r="L1698" t="s">
        <v>4493</v>
      </c>
      <c r="M1698" t="s">
        <v>4494</v>
      </c>
      <c r="N1698" t="s">
        <v>4495</v>
      </c>
      <c r="O1698" t="s">
        <v>4496</v>
      </c>
      <c r="P1698" t="s">
        <v>4497</v>
      </c>
      <c r="Q1698" t="s">
        <v>4498</v>
      </c>
    </row>
    <row r="1699" spans="1:21">
      <c r="A1699" t="s">
        <v>3955</v>
      </c>
      <c r="B1699" t="s">
        <v>3956</v>
      </c>
      <c r="C1699" t="s">
        <v>4490</v>
      </c>
      <c r="D1699" t="s">
        <v>4491</v>
      </c>
      <c r="E1699" t="s">
        <v>4444</v>
      </c>
      <c r="F1699" t="s">
        <v>4445</v>
      </c>
      <c r="G1699" t="s">
        <v>4446</v>
      </c>
      <c r="H1699" t="s">
        <v>4447</v>
      </c>
      <c r="I1699" t="s">
        <v>4448</v>
      </c>
      <c r="J1699" t="s">
        <v>4449</v>
      </c>
      <c r="K1699" t="s">
        <v>4492</v>
      </c>
      <c r="L1699" t="s">
        <v>4493</v>
      </c>
      <c r="M1699" t="s">
        <v>4494</v>
      </c>
      <c r="N1699" t="s">
        <v>4495</v>
      </c>
      <c r="O1699" t="s">
        <v>4496</v>
      </c>
      <c r="P1699" t="s">
        <v>4497</v>
      </c>
      <c r="Q1699" t="s">
        <v>4498</v>
      </c>
    </row>
    <row r="1700" spans="1:21">
      <c r="A1700" t="s">
        <v>3957</v>
      </c>
      <c r="B1700" t="s">
        <v>3958</v>
      </c>
      <c r="C1700" t="s">
        <v>4659</v>
      </c>
      <c r="D1700" t="s">
        <v>4660</v>
      </c>
      <c r="E1700" t="s">
        <v>4444</v>
      </c>
      <c r="F1700" t="s">
        <v>4445</v>
      </c>
      <c r="G1700" t="s">
        <v>4446</v>
      </c>
      <c r="H1700" t="s">
        <v>4447</v>
      </c>
      <c r="I1700" t="s">
        <v>4448</v>
      </c>
      <c r="J1700" t="s">
        <v>4449</v>
      </c>
      <c r="K1700" t="s">
        <v>4661</v>
      </c>
      <c r="L1700" t="s">
        <v>4662</v>
      </c>
      <c r="M1700" t="s">
        <v>4663</v>
      </c>
      <c r="N1700" t="s">
        <v>4664</v>
      </c>
      <c r="O1700" t="s">
        <v>4665</v>
      </c>
      <c r="P1700" t="s">
        <v>4666</v>
      </c>
      <c r="Q1700" t="s">
        <v>4667</v>
      </c>
      <c r="R1700" t="s">
        <v>4668</v>
      </c>
      <c r="S1700" t="s">
        <v>4669</v>
      </c>
      <c r="T1700" t="s">
        <v>4670</v>
      </c>
      <c r="U1700" t="s">
        <v>4671</v>
      </c>
    </row>
    <row r="1701" spans="1:21">
      <c r="A1701" t="s">
        <v>3959</v>
      </c>
      <c r="B1701" t="s">
        <v>3960</v>
      </c>
      <c r="C1701" t="s">
        <v>5147</v>
      </c>
      <c r="D1701" t="s">
        <v>5148</v>
      </c>
      <c r="E1701" t="s">
        <v>4444</v>
      </c>
      <c r="F1701" t="s">
        <v>4470</v>
      </c>
      <c r="G1701" t="s">
        <v>4471</v>
      </c>
      <c r="H1701" t="s">
        <v>4605</v>
      </c>
      <c r="I1701" t="s">
        <v>4606</v>
      </c>
      <c r="J1701" t="s">
        <v>5149</v>
      </c>
      <c r="K1701" t="s">
        <v>5150</v>
      </c>
      <c r="L1701" t="s">
        <v>5151</v>
      </c>
      <c r="M1701" t="s">
        <v>5152</v>
      </c>
      <c r="N1701" t="s">
        <v>5153</v>
      </c>
      <c r="O1701" t="s">
        <v>5154</v>
      </c>
      <c r="P1701" t="s">
        <v>5155</v>
      </c>
      <c r="Q1701" t="s">
        <v>4809</v>
      </c>
    </row>
    <row r="1702" spans="1:21">
      <c r="A1702" t="s">
        <v>3961</v>
      </c>
      <c r="B1702" t="s">
        <v>3962</v>
      </c>
      <c r="C1702" t="s">
        <v>4490</v>
      </c>
      <c r="D1702" t="s">
        <v>4491</v>
      </c>
      <c r="E1702" t="s">
        <v>4444</v>
      </c>
      <c r="F1702" t="s">
        <v>4445</v>
      </c>
      <c r="G1702" t="s">
        <v>4446</v>
      </c>
      <c r="H1702" t="s">
        <v>4447</v>
      </c>
      <c r="I1702" t="s">
        <v>4448</v>
      </c>
      <c r="J1702" t="s">
        <v>4449</v>
      </c>
      <c r="K1702" t="s">
        <v>4492</v>
      </c>
      <c r="L1702" t="s">
        <v>4493</v>
      </c>
      <c r="M1702" t="s">
        <v>4494</v>
      </c>
      <c r="N1702" t="s">
        <v>4495</v>
      </c>
      <c r="O1702" t="s">
        <v>4496</v>
      </c>
      <c r="P1702" t="s">
        <v>4497</v>
      </c>
      <c r="Q1702" t="s">
        <v>4498</v>
      </c>
    </row>
    <row r="1703" spans="1:21">
      <c r="A1703" t="s">
        <v>3963</v>
      </c>
      <c r="B1703" t="s">
        <v>3964</v>
      </c>
      <c r="C1703" t="s">
        <v>5432</v>
      </c>
      <c r="D1703" t="s">
        <v>5433</v>
      </c>
      <c r="E1703" t="s">
        <v>4444</v>
      </c>
      <c r="F1703" t="s">
        <v>4470</v>
      </c>
      <c r="G1703" t="s">
        <v>4471</v>
      </c>
      <c r="H1703" t="s">
        <v>4472</v>
      </c>
      <c r="I1703" t="s">
        <v>4518</v>
      </c>
      <c r="J1703" t="s">
        <v>4519</v>
      </c>
      <c r="K1703" t="s">
        <v>4520</v>
      </c>
      <c r="L1703" t="s">
        <v>4557</v>
      </c>
      <c r="M1703" t="s">
        <v>5434</v>
      </c>
    </row>
    <row r="1704" spans="1:21">
      <c r="A1704" t="s">
        <v>3965</v>
      </c>
      <c r="B1704" t="s">
        <v>3966</v>
      </c>
      <c r="C1704" t="s">
        <v>5432</v>
      </c>
      <c r="D1704" t="s">
        <v>5433</v>
      </c>
      <c r="E1704" t="s">
        <v>4444</v>
      </c>
      <c r="F1704" t="s">
        <v>4470</v>
      </c>
      <c r="G1704" t="s">
        <v>4471</v>
      </c>
      <c r="H1704" t="s">
        <v>4472</v>
      </c>
      <c r="I1704" t="s">
        <v>4518</v>
      </c>
      <c r="J1704" t="s">
        <v>4519</v>
      </c>
      <c r="K1704" t="s">
        <v>4520</v>
      </c>
      <c r="L1704" t="s">
        <v>4557</v>
      </c>
      <c r="M1704" t="s">
        <v>5434</v>
      </c>
    </row>
    <row r="1705" spans="1:21">
      <c r="A1705" t="s">
        <v>3967</v>
      </c>
      <c r="B1705" t="s">
        <v>3968</v>
      </c>
      <c r="C1705" t="s">
        <v>5432</v>
      </c>
      <c r="D1705" t="s">
        <v>5433</v>
      </c>
      <c r="E1705" t="s">
        <v>4444</v>
      </c>
      <c r="F1705" t="s">
        <v>4470</v>
      </c>
      <c r="G1705" t="s">
        <v>4471</v>
      </c>
      <c r="H1705" t="s">
        <v>4472</v>
      </c>
      <c r="I1705" t="s">
        <v>4518</v>
      </c>
      <c r="J1705" t="s">
        <v>4519</v>
      </c>
      <c r="K1705" t="s">
        <v>4520</v>
      </c>
      <c r="L1705" t="s">
        <v>4557</v>
      </c>
      <c r="M1705" t="s">
        <v>5434</v>
      </c>
    </row>
    <row r="1706" spans="1:21">
      <c r="A1706" t="s">
        <v>3969</v>
      </c>
      <c r="B1706" t="s">
        <v>3970</v>
      </c>
      <c r="C1706" t="s">
        <v>4499</v>
      </c>
      <c r="D1706" t="s">
        <v>4500</v>
      </c>
      <c r="E1706" t="s">
        <v>4444</v>
      </c>
      <c r="F1706" t="s">
        <v>4445</v>
      </c>
      <c r="G1706" t="s">
        <v>4446</v>
      </c>
      <c r="H1706" t="s">
        <v>4447</v>
      </c>
      <c r="I1706" t="s">
        <v>4448</v>
      </c>
      <c r="J1706" t="s">
        <v>4449</v>
      </c>
      <c r="K1706" t="s">
        <v>4459</v>
      </c>
      <c r="L1706" t="s">
        <v>4460</v>
      </c>
      <c r="M1706" t="s">
        <v>4501</v>
      </c>
      <c r="N1706" t="s">
        <v>4502</v>
      </c>
      <c r="O1706" t="s">
        <v>4503</v>
      </c>
      <c r="P1706" t="s">
        <v>4504</v>
      </c>
      <c r="Q1706" t="s">
        <v>4505</v>
      </c>
      <c r="R1706" t="s">
        <v>4506</v>
      </c>
      <c r="S1706" t="s">
        <v>4507</v>
      </c>
      <c r="T1706" t="s">
        <v>4499</v>
      </c>
      <c r="U1706" t="s">
        <v>4508</v>
      </c>
    </row>
    <row r="1707" spans="1:21">
      <c r="A1707" t="s">
        <v>3971</v>
      </c>
      <c r="B1707" t="s">
        <v>3972</v>
      </c>
      <c r="C1707" t="s">
        <v>4499</v>
      </c>
      <c r="D1707" t="s">
        <v>4500</v>
      </c>
      <c r="E1707" t="s">
        <v>4444</v>
      </c>
      <c r="F1707" t="s">
        <v>4445</v>
      </c>
      <c r="G1707" t="s">
        <v>4446</v>
      </c>
      <c r="H1707" t="s">
        <v>4447</v>
      </c>
      <c r="I1707" t="s">
        <v>4448</v>
      </c>
      <c r="J1707" t="s">
        <v>4449</v>
      </c>
      <c r="K1707" t="s">
        <v>4459</v>
      </c>
      <c r="L1707" t="s">
        <v>4460</v>
      </c>
      <c r="M1707" t="s">
        <v>4501</v>
      </c>
      <c r="N1707" t="s">
        <v>4502</v>
      </c>
      <c r="O1707" t="s">
        <v>4503</v>
      </c>
      <c r="P1707" t="s">
        <v>4504</v>
      </c>
      <c r="Q1707" t="s">
        <v>4505</v>
      </c>
      <c r="R1707" t="s">
        <v>4506</v>
      </c>
      <c r="S1707" t="s">
        <v>4507</v>
      </c>
      <c r="T1707" t="s">
        <v>4499</v>
      </c>
      <c r="U1707" t="s">
        <v>4508</v>
      </c>
    </row>
    <row r="1708" spans="1:21">
      <c r="A1708" t="s">
        <v>3973</v>
      </c>
      <c r="B1708" t="s">
        <v>3974</v>
      </c>
      <c r="C1708" t="s">
        <v>4547</v>
      </c>
      <c r="D1708" t="s">
        <v>4548</v>
      </c>
      <c r="E1708" t="s">
        <v>4444</v>
      </c>
      <c r="F1708" t="s">
        <v>4445</v>
      </c>
      <c r="G1708" t="s">
        <v>4446</v>
      </c>
      <c r="H1708" t="s">
        <v>4447</v>
      </c>
      <c r="I1708" t="s">
        <v>4448</v>
      </c>
      <c r="J1708" t="s">
        <v>4449</v>
      </c>
      <c r="K1708" t="s">
        <v>4459</v>
      </c>
      <c r="L1708" t="s">
        <v>4460</v>
      </c>
      <c r="M1708" t="s">
        <v>4501</v>
      </c>
      <c r="N1708" t="s">
        <v>4502</v>
      </c>
      <c r="O1708" t="s">
        <v>4503</v>
      </c>
      <c r="P1708" t="s">
        <v>4504</v>
      </c>
      <c r="Q1708" t="s">
        <v>4505</v>
      </c>
      <c r="R1708" t="s">
        <v>4506</v>
      </c>
      <c r="S1708" t="s">
        <v>4507</v>
      </c>
      <c r="T1708" t="s">
        <v>4549</v>
      </c>
    </row>
    <row r="1709" spans="1:21">
      <c r="A1709" t="s">
        <v>3975</v>
      </c>
      <c r="B1709" t="s">
        <v>3976</v>
      </c>
      <c r="C1709" t="s">
        <v>4523</v>
      </c>
      <c r="D1709" t="s">
        <v>4524</v>
      </c>
      <c r="E1709" t="s">
        <v>4444</v>
      </c>
      <c r="F1709" t="s">
        <v>4445</v>
      </c>
      <c r="G1709" t="s">
        <v>4525</v>
      </c>
      <c r="H1709" t="s">
        <v>4526</v>
      </c>
      <c r="I1709" t="s">
        <v>4527</v>
      </c>
      <c r="J1709" t="s">
        <v>4528</v>
      </c>
      <c r="K1709" t="s">
        <v>4529</v>
      </c>
      <c r="L1709" t="s">
        <v>4530</v>
      </c>
      <c r="M1709" t="s">
        <v>4531</v>
      </c>
      <c r="N1709" t="s">
        <v>4532</v>
      </c>
      <c r="O1709" t="s">
        <v>4533</v>
      </c>
      <c r="P1709" t="s">
        <v>4534</v>
      </c>
      <c r="Q1709" t="s">
        <v>4535</v>
      </c>
      <c r="R1709" t="s">
        <v>4536</v>
      </c>
      <c r="S1709" t="s">
        <v>4523</v>
      </c>
      <c r="T1709" t="s">
        <v>4537</v>
      </c>
    </row>
    <row r="1710" spans="1:21">
      <c r="A1710" t="s">
        <v>3977</v>
      </c>
      <c r="B1710" t="s">
        <v>3978</v>
      </c>
      <c r="C1710" t="s">
        <v>4523</v>
      </c>
      <c r="D1710" t="s">
        <v>4524</v>
      </c>
      <c r="E1710" t="s">
        <v>4444</v>
      </c>
      <c r="F1710" t="s">
        <v>4445</v>
      </c>
      <c r="G1710" t="s">
        <v>4525</v>
      </c>
      <c r="H1710" t="s">
        <v>4526</v>
      </c>
      <c r="I1710" t="s">
        <v>4527</v>
      </c>
      <c r="J1710" t="s">
        <v>4528</v>
      </c>
      <c r="K1710" t="s">
        <v>4529</v>
      </c>
      <c r="L1710" t="s">
        <v>4530</v>
      </c>
      <c r="M1710" t="s">
        <v>4531</v>
      </c>
      <c r="N1710" t="s">
        <v>4532</v>
      </c>
      <c r="O1710" t="s">
        <v>4533</v>
      </c>
      <c r="P1710" t="s">
        <v>4534</v>
      </c>
      <c r="Q1710" t="s">
        <v>4535</v>
      </c>
      <c r="R1710" t="s">
        <v>4536</v>
      </c>
      <c r="S1710" t="s">
        <v>4523</v>
      </c>
      <c r="T1710" t="s">
        <v>4537</v>
      </c>
    </row>
    <row r="1711" spans="1:21">
      <c r="A1711" t="s">
        <v>3979</v>
      </c>
      <c r="B1711" t="s">
        <v>3980</v>
      </c>
      <c r="C1711" t="s">
        <v>5118</v>
      </c>
      <c r="D1711" t="s">
        <v>5435</v>
      </c>
      <c r="E1711" t="s">
        <v>4444</v>
      </c>
      <c r="F1711" t="s">
        <v>4445</v>
      </c>
      <c r="G1711" t="s">
        <v>4525</v>
      </c>
      <c r="H1711" t="s">
        <v>4526</v>
      </c>
      <c r="I1711" t="s">
        <v>4527</v>
      </c>
      <c r="J1711" t="s">
        <v>4528</v>
      </c>
      <c r="K1711" t="s">
        <v>4529</v>
      </c>
      <c r="L1711" t="s">
        <v>4530</v>
      </c>
      <c r="M1711" t="s">
        <v>4531</v>
      </c>
      <c r="N1711" t="s">
        <v>4532</v>
      </c>
      <c r="O1711" t="s">
        <v>4694</v>
      </c>
      <c r="P1711" t="s">
        <v>4695</v>
      </c>
      <c r="Q1711" t="s">
        <v>4696</v>
      </c>
      <c r="R1711" t="s">
        <v>5120</v>
      </c>
      <c r="S1711" t="s">
        <v>5121</v>
      </c>
    </row>
    <row r="1712" spans="1:21">
      <c r="A1712" t="s">
        <v>3981</v>
      </c>
      <c r="B1712" t="s">
        <v>3982</v>
      </c>
      <c r="C1712" t="s">
        <v>5118</v>
      </c>
      <c r="D1712" t="s">
        <v>5435</v>
      </c>
      <c r="E1712" t="s">
        <v>4444</v>
      </c>
      <c r="F1712" t="s">
        <v>4445</v>
      </c>
      <c r="G1712" t="s">
        <v>4525</v>
      </c>
      <c r="H1712" t="s">
        <v>4526</v>
      </c>
      <c r="I1712" t="s">
        <v>4527</v>
      </c>
      <c r="J1712" t="s">
        <v>4528</v>
      </c>
      <c r="K1712" t="s">
        <v>4529</v>
      </c>
      <c r="L1712" t="s">
        <v>4530</v>
      </c>
      <c r="M1712" t="s">
        <v>4531</v>
      </c>
      <c r="N1712" t="s">
        <v>4532</v>
      </c>
      <c r="O1712" t="s">
        <v>4694</v>
      </c>
      <c r="P1712" t="s">
        <v>4695</v>
      </c>
      <c r="Q1712" t="s">
        <v>4696</v>
      </c>
      <c r="R1712" t="s">
        <v>5120</v>
      </c>
      <c r="S1712" t="s">
        <v>5121</v>
      </c>
    </row>
    <row r="1713" spans="1:21">
      <c r="A1713" t="s">
        <v>3983</v>
      </c>
      <c r="B1713" t="s">
        <v>3984</v>
      </c>
      <c r="C1713" t="s">
        <v>5118</v>
      </c>
      <c r="D1713" t="s">
        <v>5435</v>
      </c>
      <c r="E1713" t="s">
        <v>4444</v>
      </c>
      <c r="F1713" t="s">
        <v>4445</v>
      </c>
      <c r="G1713" t="s">
        <v>4525</v>
      </c>
      <c r="H1713" t="s">
        <v>4526</v>
      </c>
      <c r="I1713" t="s">
        <v>4527</v>
      </c>
      <c r="J1713" t="s">
        <v>4528</v>
      </c>
      <c r="K1713" t="s">
        <v>4529</v>
      </c>
      <c r="L1713" t="s">
        <v>4530</v>
      </c>
      <c r="M1713" t="s">
        <v>4531</v>
      </c>
      <c r="N1713" t="s">
        <v>4532</v>
      </c>
      <c r="O1713" t="s">
        <v>4694</v>
      </c>
      <c r="P1713" t="s">
        <v>4695</v>
      </c>
      <c r="Q1713" t="s">
        <v>4696</v>
      </c>
      <c r="R1713" t="s">
        <v>5120</v>
      </c>
      <c r="S1713" t="s">
        <v>5121</v>
      </c>
    </row>
    <row r="1714" spans="1:21">
      <c r="A1714" t="s">
        <v>3985</v>
      </c>
      <c r="B1714" t="s">
        <v>3986</v>
      </c>
      <c r="C1714" t="s">
        <v>5118</v>
      </c>
      <c r="D1714" t="s">
        <v>5435</v>
      </c>
      <c r="E1714" t="s">
        <v>4444</v>
      </c>
      <c r="F1714" t="s">
        <v>4445</v>
      </c>
      <c r="G1714" t="s">
        <v>4525</v>
      </c>
      <c r="H1714" t="s">
        <v>4526</v>
      </c>
      <c r="I1714" t="s">
        <v>4527</v>
      </c>
      <c r="J1714" t="s">
        <v>4528</v>
      </c>
      <c r="K1714" t="s">
        <v>4529</v>
      </c>
      <c r="L1714" t="s">
        <v>4530</v>
      </c>
      <c r="M1714" t="s">
        <v>4531</v>
      </c>
      <c r="N1714" t="s">
        <v>4532</v>
      </c>
      <c r="O1714" t="s">
        <v>4694</v>
      </c>
      <c r="P1714" t="s">
        <v>4695</v>
      </c>
      <c r="Q1714" t="s">
        <v>4696</v>
      </c>
      <c r="R1714" t="s">
        <v>5120</v>
      </c>
      <c r="S1714" t="s">
        <v>5121</v>
      </c>
    </row>
    <row r="1715" spans="1:21">
      <c r="A1715" t="s">
        <v>3987</v>
      </c>
      <c r="B1715" t="s">
        <v>3988</v>
      </c>
      <c r="C1715" t="s">
        <v>5118</v>
      </c>
      <c r="D1715" t="s">
        <v>5435</v>
      </c>
      <c r="E1715" t="s">
        <v>4444</v>
      </c>
      <c r="F1715" t="s">
        <v>4445</v>
      </c>
      <c r="G1715" t="s">
        <v>4525</v>
      </c>
      <c r="H1715" t="s">
        <v>4526</v>
      </c>
      <c r="I1715" t="s">
        <v>4527</v>
      </c>
      <c r="J1715" t="s">
        <v>4528</v>
      </c>
      <c r="K1715" t="s">
        <v>4529</v>
      </c>
      <c r="L1715" t="s">
        <v>4530</v>
      </c>
      <c r="M1715" t="s">
        <v>4531</v>
      </c>
      <c r="N1715" t="s">
        <v>4532</v>
      </c>
      <c r="O1715" t="s">
        <v>4694</v>
      </c>
      <c r="P1715" t="s">
        <v>4695</v>
      </c>
      <c r="Q1715" t="s">
        <v>4696</v>
      </c>
      <c r="R1715" t="s">
        <v>5120</v>
      </c>
      <c r="S1715" t="s">
        <v>5121</v>
      </c>
    </row>
    <row r="1716" spans="1:21">
      <c r="A1716" t="s">
        <v>3989</v>
      </c>
      <c r="B1716" t="s">
        <v>3990</v>
      </c>
      <c r="C1716" t="s">
        <v>5118</v>
      </c>
      <c r="D1716" t="s">
        <v>5435</v>
      </c>
      <c r="E1716" t="s">
        <v>4444</v>
      </c>
      <c r="F1716" t="s">
        <v>4445</v>
      </c>
      <c r="G1716" t="s">
        <v>4525</v>
      </c>
      <c r="H1716" t="s">
        <v>4526</v>
      </c>
      <c r="I1716" t="s">
        <v>4527</v>
      </c>
      <c r="J1716" t="s">
        <v>4528</v>
      </c>
      <c r="K1716" t="s">
        <v>4529</v>
      </c>
      <c r="L1716" t="s">
        <v>4530</v>
      </c>
      <c r="M1716" t="s">
        <v>4531</v>
      </c>
      <c r="N1716" t="s">
        <v>4532</v>
      </c>
      <c r="O1716" t="s">
        <v>4694</v>
      </c>
      <c r="P1716" t="s">
        <v>4695</v>
      </c>
      <c r="Q1716" t="s">
        <v>4696</v>
      </c>
      <c r="R1716" t="s">
        <v>5120</v>
      </c>
      <c r="S1716" t="s">
        <v>5121</v>
      </c>
    </row>
    <row r="1717" spans="1:21">
      <c r="A1717" t="s">
        <v>3991</v>
      </c>
      <c r="B1717" t="s">
        <v>3992</v>
      </c>
      <c r="C1717" t="s">
        <v>5118</v>
      </c>
      <c r="D1717" t="s">
        <v>5435</v>
      </c>
      <c r="E1717" t="s">
        <v>4444</v>
      </c>
      <c r="F1717" t="s">
        <v>4445</v>
      </c>
      <c r="G1717" t="s">
        <v>4525</v>
      </c>
      <c r="H1717" t="s">
        <v>4526</v>
      </c>
      <c r="I1717" t="s">
        <v>4527</v>
      </c>
      <c r="J1717" t="s">
        <v>4528</v>
      </c>
      <c r="K1717" t="s">
        <v>4529</v>
      </c>
      <c r="L1717" t="s">
        <v>4530</v>
      </c>
      <c r="M1717" t="s">
        <v>4531</v>
      </c>
      <c r="N1717" t="s">
        <v>4532</v>
      </c>
      <c r="O1717" t="s">
        <v>4694</v>
      </c>
      <c r="P1717" t="s">
        <v>4695</v>
      </c>
      <c r="Q1717" t="s">
        <v>4696</v>
      </c>
      <c r="R1717" t="s">
        <v>5120</v>
      </c>
      <c r="S1717" t="s">
        <v>5121</v>
      </c>
    </row>
    <row r="1718" spans="1:21">
      <c r="A1718" t="s">
        <v>3993</v>
      </c>
      <c r="B1718" t="s">
        <v>3994</v>
      </c>
      <c r="C1718" t="s">
        <v>5118</v>
      </c>
      <c r="D1718" t="s">
        <v>5435</v>
      </c>
      <c r="E1718" t="s">
        <v>4444</v>
      </c>
      <c r="F1718" t="s">
        <v>4445</v>
      </c>
      <c r="G1718" t="s">
        <v>4525</v>
      </c>
      <c r="H1718" t="s">
        <v>4526</v>
      </c>
      <c r="I1718" t="s">
        <v>4527</v>
      </c>
      <c r="J1718" t="s">
        <v>4528</v>
      </c>
      <c r="K1718" t="s">
        <v>4529</v>
      </c>
      <c r="L1718" t="s">
        <v>4530</v>
      </c>
      <c r="M1718" t="s">
        <v>4531</v>
      </c>
      <c r="N1718" t="s">
        <v>4532</v>
      </c>
      <c r="O1718" t="s">
        <v>4694</v>
      </c>
      <c r="P1718" t="s">
        <v>4695</v>
      </c>
      <c r="Q1718" t="s">
        <v>4696</v>
      </c>
      <c r="R1718" t="s">
        <v>5120</v>
      </c>
      <c r="S1718" t="s">
        <v>5121</v>
      </c>
    </row>
    <row r="1719" spans="1:21">
      <c r="A1719" t="s">
        <v>3995</v>
      </c>
      <c r="B1719" t="s">
        <v>3996</v>
      </c>
      <c r="C1719" t="s">
        <v>5118</v>
      </c>
      <c r="D1719" t="s">
        <v>5435</v>
      </c>
      <c r="E1719" t="s">
        <v>4444</v>
      </c>
      <c r="F1719" t="s">
        <v>4445</v>
      </c>
      <c r="G1719" t="s">
        <v>4525</v>
      </c>
      <c r="H1719" t="s">
        <v>4526</v>
      </c>
      <c r="I1719" t="s">
        <v>4527</v>
      </c>
      <c r="J1719" t="s">
        <v>4528</v>
      </c>
      <c r="K1719" t="s">
        <v>4529</v>
      </c>
      <c r="L1719" t="s">
        <v>4530</v>
      </c>
      <c r="M1719" t="s">
        <v>4531</v>
      </c>
      <c r="N1719" t="s">
        <v>4532</v>
      </c>
      <c r="O1719" t="s">
        <v>4694</v>
      </c>
      <c r="P1719" t="s">
        <v>4695</v>
      </c>
      <c r="Q1719" t="s">
        <v>4696</v>
      </c>
      <c r="R1719" t="s">
        <v>5120</v>
      </c>
      <c r="S1719" t="s">
        <v>5121</v>
      </c>
    </row>
    <row r="1720" spans="1:21">
      <c r="A1720" t="s">
        <v>3997</v>
      </c>
      <c r="B1720" t="s">
        <v>3998</v>
      </c>
      <c r="C1720" t="s">
        <v>5118</v>
      </c>
      <c r="D1720" t="s">
        <v>5435</v>
      </c>
      <c r="E1720" t="s">
        <v>4444</v>
      </c>
      <c r="F1720" t="s">
        <v>4445</v>
      </c>
      <c r="G1720" t="s">
        <v>4525</v>
      </c>
      <c r="H1720" t="s">
        <v>4526</v>
      </c>
      <c r="I1720" t="s">
        <v>4527</v>
      </c>
      <c r="J1720" t="s">
        <v>4528</v>
      </c>
      <c r="K1720" t="s">
        <v>4529</v>
      </c>
      <c r="L1720" t="s">
        <v>4530</v>
      </c>
      <c r="M1720" t="s">
        <v>4531</v>
      </c>
      <c r="N1720" t="s">
        <v>4532</v>
      </c>
      <c r="O1720" t="s">
        <v>4694</v>
      </c>
      <c r="P1720" t="s">
        <v>4695</v>
      </c>
      <c r="Q1720" t="s">
        <v>4696</v>
      </c>
      <c r="R1720" t="s">
        <v>5120</v>
      </c>
      <c r="S1720" t="s">
        <v>5121</v>
      </c>
    </row>
    <row r="1721" spans="1:21">
      <c r="A1721" t="s">
        <v>3999</v>
      </c>
      <c r="B1721" t="s">
        <v>4000</v>
      </c>
      <c r="C1721" t="s">
        <v>5118</v>
      </c>
      <c r="D1721" t="s">
        <v>5435</v>
      </c>
      <c r="E1721" t="s">
        <v>4444</v>
      </c>
      <c r="F1721" t="s">
        <v>4445</v>
      </c>
      <c r="G1721" t="s">
        <v>4525</v>
      </c>
      <c r="H1721" t="s">
        <v>4526</v>
      </c>
      <c r="I1721" t="s">
        <v>4527</v>
      </c>
      <c r="J1721" t="s">
        <v>4528</v>
      </c>
      <c r="K1721" t="s">
        <v>4529</v>
      </c>
      <c r="L1721" t="s">
        <v>4530</v>
      </c>
      <c r="M1721" t="s">
        <v>4531</v>
      </c>
      <c r="N1721" t="s">
        <v>4532</v>
      </c>
      <c r="O1721" t="s">
        <v>4694</v>
      </c>
      <c r="P1721" t="s">
        <v>4695</v>
      </c>
      <c r="Q1721" t="s">
        <v>4696</v>
      </c>
      <c r="R1721" t="s">
        <v>5120</v>
      </c>
      <c r="S1721" t="s">
        <v>5121</v>
      </c>
    </row>
    <row r="1722" spans="1:21">
      <c r="A1722" t="s">
        <v>4001</v>
      </c>
      <c r="B1722" t="s">
        <v>4002</v>
      </c>
      <c r="C1722" t="s">
        <v>5423</v>
      </c>
      <c r="D1722" t="s">
        <v>5436</v>
      </c>
      <c r="E1722" t="s">
        <v>4444</v>
      </c>
      <c r="F1722" t="s">
        <v>4470</v>
      </c>
      <c r="G1722" t="s">
        <v>4471</v>
      </c>
      <c r="H1722" t="s">
        <v>4472</v>
      </c>
      <c r="I1722" t="s">
        <v>4473</v>
      </c>
      <c r="J1722" t="s">
        <v>4485</v>
      </c>
      <c r="K1722" t="s">
        <v>4708</v>
      </c>
      <c r="L1722" t="s">
        <v>4709</v>
      </c>
      <c r="M1722" t="s">
        <v>5337</v>
      </c>
      <c r="N1722" t="s">
        <v>5425</v>
      </c>
    </row>
    <row r="1723" spans="1:21">
      <c r="A1723" t="s">
        <v>4003</v>
      </c>
      <c r="B1723" t="s">
        <v>4004</v>
      </c>
      <c r="C1723" t="s">
        <v>5423</v>
      </c>
      <c r="D1723" t="s">
        <v>5436</v>
      </c>
      <c r="E1723" t="s">
        <v>4444</v>
      </c>
      <c r="F1723" t="s">
        <v>4470</v>
      </c>
      <c r="G1723" t="s">
        <v>4471</v>
      </c>
      <c r="H1723" t="s">
        <v>4472</v>
      </c>
      <c r="I1723" t="s">
        <v>4473</v>
      </c>
      <c r="J1723" t="s">
        <v>4485</v>
      </c>
      <c r="K1723" t="s">
        <v>4708</v>
      </c>
      <c r="L1723" t="s">
        <v>4709</v>
      </c>
      <c r="M1723" t="s">
        <v>5337</v>
      </c>
      <c r="N1723" t="s">
        <v>5425</v>
      </c>
    </row>
    <row r="1724" spans="1:21">
      <c r="A1724" t="s">
        <v>4005</v>
      </c>
      <c r="B1724" t="s">
        <v>4006</v>
      </c>
      <c r="C1724" t="s">
        <v>5423</v>
      </c>
      <c r="D1724" t="s">
        <v>5436</v>
      </c>
      <c r="E1724" t="s">
        <v>4444</v>
      </c>
      <c r="F1724" t="s">
        <v>4470</v>
      </c>
      <c r="G1724" t="s">
        <v>4471</v>
      </c>
      <c r="H1724" t="s">
        <v>4472</v>
      </c>
      <c r="I1724" t="s">
        <v>4473</v>
      </c>
      <c r="J1724" t="s">
        <v>4485</v>
      </c>
      <c r="K1724" t="s">
        <v>4708</v>
      </c>
      <c r="L1724" t="s">
        <v>4709</v>
      </c>
      <c r="M1724" t="s">
        <v>5337</v>
      </c>
      <c r="N1724" t="s">
        <v>5425</v>
      </c>
    </row>
    <row r="1725" spans="1:21">
      <c r="A1725" t="s">
        <v>4007</v>
      </c>
      <c r="B1725" t="s">
        <v>4008</v>
      </c>
      <c r="C1725" t="s">
        <v>4490</v>
      </c>
      <c r="D1725" t="s">
        <v>4491</v>
      </c>
      <c r="E1725" t="s">
        <v>4444</v>
      </c>
      <c r="F1725" t="s">
        <v>4445</v>
      </c>
      <c r="G1725" t="s">
        <v>4446</v>
      </c>
      <c r="H1725" t="s">
        <v>4447</v>
      </c>
      <c r="I1725" t="s">
        <v>4448</v>
      </c>
      <c r="J1725" t="s">
        <v>4449</v>
      </c>
      <c r="K1725" t="s">
        <v>4492</v>
      </c>
      <c r="L1725" t="s">
        <v>4493</v>
      </c>
      <c r="M1725" t="s">
        <v>4494</v>
      </c>
      <c r="N1725" t="s">
        <v>4495</v>
      </c>
      <c r="O1725" t="s">
        <v>4496</v>
      </c>
      <c r="P1725" t="s">
        <v>4497</v>
      </c>
      <c r="Q1725" t="s">
        <v>4498</v>
      </c>
    </row>
    <row r="1726" spans="1:21">
      <c r="A1726" t="s">
        <v>4009</v>
      </c>
      <c r="B1726" t="s">
        <v>4010</v>
      </c>
      <c r="C1726" t="s">
        <v>4659</v>
      </c>
      <c r="D1726" t="s">
        <v>4660</v>
      </c>
      <c r="E1726" t="s">
        <v>4444</v>
      </c>
      <c r="F1726" t="s">
        <v>4445</v>
      </c>
      <c r="G1726" t="s">
        <v>4446</v>
      </c>
      <c r="H1726" t="s">
        <v>4447</v>
      </c>
      <c r="I1726" t="s">
        <v>4448</v>
      </c>
      <c r="J1726" t="s">
        <v>4449</v>
      </c>
      <c r="K1726" t="s">
        <v>4661</v>
      </c>
      <c r="L1726" t="s">
        <v>4662</v>
      </c>
      <c r="M1726" t="s">
        <v>4663</v>
      </c>
      <c r="N1726" t="s">
        <v>4664</v>
      </c>
      <c r="O1726" t="s">
        <v>4665</v>
      </c>
      <c r="P1726" t="s">
        <v>4666</v>
      </c>
      <c r="Q1726" t="s">
        <v>4667</v>
      </c>
      <c r="R1726" t="s">
        <v>4668</v>
      </c>
      <c r="S1726" t="s">
        <v>4669</v>
      </c>
      <c r="T1726" t="s">
        <v>4670</v>
      </c>
      <c r="U1726" t="s">
        <v>4671</v>
      </c>
    </row>
    <row r="1727" spans="1:21">
      <c r="A1727" t="s">
        <v>4011</v>
      </c>
      <c r="B1727" t="s">
        <v>4012</v>
      </c>
      <c r="C1727" t="s">
        <v>4659</v>
      </c>
      <c r="D1727" t="s">
        <v>4660</v>
      </c>
      <c r="E1727" t="s">
        <v>4444</v>
      </c>
      <c r="F1727" t="s">
        <v>4445</v>
      </c>
      <c r="G1727" t="s">
        <v>4446</v>
      </c>
      <c r="H1727" t="s">
        <v>4447</v>
      </c>
      <c r="I1727" t="s">
        <v>4448</v>
      </c>
      <c r="J1727" t="s">
        <v>4449</v>
      </c>
      <c r="K1727" t="s">
        <v>4661</v>
      </c>
      <c r="L1727" t="s">
        <v>4662</v>
      </c>
      <c r="M1727" t="s">
        <v>4663</v>
      </c>
      <c r="N1727" t="s">
        <v>4664</v>
      </c>
      <c r="O1727" t="s">
        <v>4665</v>
      </c>
      <c r="P1727" t="s">
        <v>4666</v>
      </c>
      <c r="Q1727" t="s">
        <v>4667</v>
      </c>
      <c r="R1727" t="s">
        <v>4668</v>
      </c>
      <c r="S1727" t="s">
        <v>4669</v>
      </c>
      <c r="T1727" t="s">
        <v>4670</v>
      </c>
      <c r="U1727" t="s">
        <v>4671</v>
      </c>
    </row>
    <row r="1728" spans="1:21">
      <c r="A1728" t="s">
        <v>4013</v>
      </c>
      <c r="B1728" t="s">
        <v>4014</v>
      </c>
      <c r="C1728" t="s">
        <v>4659</v>
      </c>
      <c r="D1728" t="s">
        <v>4660</v>
      </c>
      <c r="E1728" t="s">
        <v>4444</v>
      </c>
      <c r="F1728" t="s">
        <v>4445</v>
      </c>
      <c r="G1728" t="s">
        <v>4446</v>
      </c>
      <c r="H1728" t="s">
        <v>4447</v>
      </c>
      <c r="I1728" t="s">
        <v>4448</v>
      </c>
      <c r="J1728" t="s">
        <v>4449</v>
      </c>
      <c r="K1728" t="s">
        <v>4661</v>
      </c>
      <c r="L1728" t="s">
        <v>4662</v>
      </c>
      <c r="M1728" t="s">
        <v>4663</v>
      </c>
      <c r="N1728" t="s">
        <v>4664</v>
      </c>
      <c r="O1728" t="s">
        <v>4665</v>
      </c>
      <c r="P1728" t="s">
        <v>4666</v>
      </c>
      <c r="Q1728" t="s">
        <v>4667</v>
      </c>
      <c r="R1728" t="s">
        <v>4668</v>
      </c>
      <c r="S1728" t="s">
        <v>4669</v>
      </c>
      <c r="T1728" t="s">
        <v>4670</v>
      </c>
      <c r="U1728" t="s">
        <v>4671</v>
      </c>
    </row>
    <row r="1729" spans="1:21">
      <c r="A1729" t="s">
        <v>4015</v>
      </c>
      <c r="B1729" t="s">
        <v>4016</v>
      </c>
      <c r="C1729" t="s">
        <v>4659</v>
      </c>
      <c r="D1729" t="s">
        <v>4660</v>
      </c>
      <c r="E1729" t="s">
        <v>4444</v>
      </c>
      <c r="F1729" t="s">
        <v>4445</v>
      </c>
      <c r="G1729" t="s">
        <v>4446</v>
      </c>
      <c r="H1729" t="s">
        <v>4447</v>
      </c>
      <c r="I1729" t="s">
        <v>4448</v>
      </c>
      <c r="J1729" t="s">
        <v>4449</v>
      </c>
      <c r="K1729" t="s">
        <v>4661</v>
      </c>
      <c r="L1729" t="s">
        <v>4662</v>
      </c>
      <c r="M1729" t="s">
        <v>4663</v>
      </c>
      <c r="N1729" t="s">
        <v>4664</v>
      </c>
      <c r="O1729" t="s">
        <v>4665</v>
      </c>
      <c r="P1729" t="s">
        <v>4666</v>
      </c>
      <c r="Q1729" t="s">
        <v>4667</v>
      </c>
      <c r="R1729" t="s">
        <v>4668</v>
      </c>
      <c r="S1729" t="s">
        <v>4669</v>
      </c>
      <c r="T1729" t="s">
        <v>4670</v>
      </c>
      <c r="U1729" t="s">
        <v>4671</v>
      </c>
    </row>
    <row r="1730" spans="1:21">
      <c r="A1730" t="s">
        <v>4017</v>
      </c>
      <c r="B1730" t="s">
        <v>4018</v>
      </c>
      <c r="C1730" t="s">
        <v>4659</v>
      </c>
      <c r="D1730" t="s">
        <v>4660</v>
      </c>
      <c r="E1730" t="s">
        <v>4444</v>
      </c>
      <c r="F1730" t="s">
        <v>4445</v>
      </c>
      <c r="G1730" t="s">
        <v>4446</v>
      </c>
      <c r="H1730" t="s">
        <v>4447</v>
      </c>
      <c r="I1730" t="s">
        <v>4448</v>
      </c>
      <c r="J1730" t="s">
        <v>4449</v>
      </c>
      <c r="K1730" t="s">
        <v>4661</v>
      </c>
      <c r="L1730" t="s">
        <v>4662</v>
      </c>
      <c r="M1730" t="s">
        <v>4663</v>
      </c>
      <c r="N1730" t="s">
        <v>4664</v>
      </c>
      <c r="O1730" t="s">
        <v>4665</v>
      </c>
      <c r="P1730" t="s">
        <v>4666</v>
      </c>
      <c r="Q1730" t="s">
        <v>4667</v>
      </c>
      <c r="R1730" t="s">
        <v>4668</v>
      </c>
      <c r="S1730" t="s">
        <v>4669</v>
      </c>
      <c r="T1730" t="s">
        <v>4670</v>
      </c>
      <c r="U1730" t="s">
        <v>4671</v>
      </c>
    </row>
    <row r="1731" spans="1:21">
      <c r="A1731" t="s">
        <v>4019</v>
      </c>
      <c r="B1731" t="s">
        <v>4020</v>
      </c>
      <c r="C1731" t="s">
        <v>4442</v>
      </c>
      <c r="D1731" t="s">
        <v>4672</v>
      </c>
      <c r="E1731" t="s">
        <v>4444</v>
      </c>
      <c r="F1731" t="s">
        <v>4445</v>
      </c>
      <c r="G1731" t="s">
        <v>4446</v>
      </c>
      <c r="H1731" t="s">
        <v>4447</v>
      </c>
      <c r="I1731" t="s">
        <v>4448</v>
      </c>
      <c r="J1731" t="s">
        <v>4449</v>
      </c>
      <c r="K1731" t="s">
        <v>4450</v>
      </c>
      <c r="L1731" t="s">
        <v>4451</v>
      </c>
      <c r="M1731" t="s">
        <v>4452</v>
      </c>
      <c r="N1731" t="s">
        <v>4453</v>
      </c>
      <c r="O1731" t="s">
        <v>4454</v>
      </c>
      <c r="P1731" t="s">
        <v>4455</v>
      </c>
      <c r="Q1731" t="s">
        <v>4442</v>
      </c>
      <c r="R1731" t="s">
        <v>4673</v>
      </c>
    </row>
    <row r="1732" spans="1:21">
      <c r="A1732" t="s">
        <v>4021</v>
      </c>
      <c r="B1732" t="s">
        <v>4022</v>
      </c>
      <c r="C1732" t="s">
        <v>4490</v>
      </c>
      <c r="D1732" t="s">
        <v>4491</v>
      </c>
      <c r="E1732" t="s">
        <v>4444</v>
      </c>
      <c r="F1732" t="s">
        <v>4445</v>
      </c>
      <c r="G1732" t="s">
        <v>4446</v>
      </c>
      <c r="H1732" t="s">
        <v>4447</v>
      </c>
      <c r="I1732" t="s">
        <v>4448</v>
      </c>
      <c r="J1732" t="s">
        <v>4449</v>
      </c>
      <c r="K1732" t="s">
        <v>4492</v>
      </c>
      <c r="L1732" t="s">
        <v>4493</v>
      </c>
      <c r="M1732" t="s">
        <v>4494</v>
      </c>
      <c r="N1732" t="s">
        <v>4495</v>
      </c>
      <c r="O1732" t="s">
        <v>4496</v>
      </c>
      <c r="P1732" t="s">
        <v>4497</v>
      </c>
      <c r="Q1732" t="s">
        <v>4498</v>
      </c>
    </row>
    <row r="1733" spans="1:21">
      <c r="A1733" t="s">
        <v>4023</v>
      </c>
      <c r="B1733" t="s">
        <v>4024</v>
      </c>
      <c r="C1733" t="s">
        <v>4499</v>
      </c>
      <c r="D1733" t="s">
        <v>4500</v>
      </c>
      <c r="E1733" t="s">
        <v>4444</v>
      </c>
      <c r="F1733" t="s">
        <v>4445</v>
      </c>
      <c r="G1733" t="s">
        <v>4446</v>
      </c>
      <c r="H1733" t="s">
        <v>4447</v>
      </c>
      <c r="I1733" t="s">
        <v>4448</v>
      </c>
      <c r="J1733" t="s">
        <v>4449</v>
      </c>
      <c r="K1733" t="s">
        <v>4459</v>
      </c>
      <c r="L1733" t="s">
        <v>4460</v>
      </c>
      <c r="M1733" t="s">
        <v>4501</v>
      </c>
      <c r="N1733" t="s">
        <v>4502</v>
      </c>
      <c r="O1733" t="s">
        <v>4503</v>
      </c>
      <c r="P1733" t="s">
        <v>4504</v>
      </c>
      <c r="Q1733" t="s">
        <v>4505</v>
      </c>
      <c r="R1733" t="s">
        <v>4506</v>
      </c>
      <c r="S1733" t="s">
        <v>4507</v>
      </c>
      <c r="T1733" t="s">
        <v>4499</v>
      </c>
      <c r="U1733" t="s">
        <v>4508</v>
      </c>
    </row>
    <row r="1734" spans="1:21">
      <c r="A1734" t="s">
        <v>4025</v>
      </c>
      <c r="B1734" t="s">
        <v>4026</v>
      </c>
      <c r="C1734" t="s">
        <v>4499</v>
      </c>
      <c r="D1734" t="s">
        <v>4500</v>
      </c>
      <c r="E1734" t="s">
        <v>4444</v>
      </c>
      <c r="F1734" t="s">
        <v>4445</v>
      </c>
      <c r="G1734" t="s">
        <v>4446</v>
      </c>
      <c r="H1734" t="s">
        <v>4447</v>
      </c>
      <c r="I1734" t="s">
        <v>4448</v>
      </c>
      <c r="J1734" t="s">
        <v>4449</v>
      </c>
      <c r="K1734" t="s">
        <v>4459</v>
      </c>
      <c r="L1734" t="s">
        <v>4460</v>
      </c>
      <c r="M1734" t="s">
        <v>4501</v>
      </c>
      <c r="N1734" t="s">
        <v>4502</v>
      </c>
      <c r="O1734" t="s">
        <v>4503</v>
      </c>
      <c r="P1734" t="s">
        <v>4504</v>
      </c>
      <c r="Q1734" t="s">
        <v>4505</v>
      </c>
      <c r="R1734" t="s">
        <v>4506</v>
      </c>
      <c r="S1734" t="s">
        <v>4507</v>
      </c>
      <c r="T1734" t="s">
        <v>4499</v>
      </c>
      <c r="U1734" t="s">
        <v>4508</v>
      </c>
    </row>
    <row r="1735" spans="1:21">
      <c r="A1735" t="s">
        <v>4027</v>
      </c>
      <c r="B1735" t="s">
        <v>4028</v>
      </c>
      <c r="C1735" t="s">
        <v>4499</v>
      </c>
      <c r="D1735" t="s">
        <v>4500</v>
      </c>
      <c r="E1735" t="s">
        <v>4444</v>
      </c>
      <c r="F1735" t="s">
        <v>4445</v>
      </c>
      <c r="G1735" t="s">
        <v>4446</v>
      </c>
      <c r="H1735" t="s">
        <v>4447</v>
      </c>
      <c r="I1735" t="s">
        <v>4448</v>
      </c>
      <c r="J1735" t="s">
        <v>4449</v>
      </c>
      <c r="K1735" t="s">
        <v>4459</v>
      </c>
      <c r="L1735" t="s">
        <v>4460</v>
      </c>
      <c r="M1735" t="s">
        <v>4501</v>
      </c>
      <c r="N1735" t="s">
        <v>4502</v>
      </c>
      <c r="O1735" t="s">
        <v>4503</v>
      </c>
      <c r="P1735" t="s">
        <v>4504</v>
      </c>
      <c r="Q1735" t="s">
        <v>4505</v>
      </c>
      <c r="R1735" t="s">
        <v>4506</v>
      </c>
      <c r="S1735" t="s">
        <v>4507</v>
      </c>
      <c r="T1735" t="s">
        <v>4499</v>
      </c>
      <c r="U1735" t="s">
        <v>4508</v>
      </c>
    </row>
    <row r="1736" spans="1:21">
      <c r="A1736" t="s">
        <v>4029</v>
      </c>
      <c r="B1736" t="s">
        <v>4030</v>
      </c>
      <c r="C1736" t="s">
        <v>4523</v>
      </c>
      <c r="D1736" t="s">
        <v>4524</v>
      </c>
      <c r="E1736" t="s">
        <v>4444</v>
      </c>
      <c r="F1736" t="s">
        <v>4445</v>
      </c>
      <c r="G1736" t="s">
        <v>4525</v>
      </c>
      <c r="H1736" t="s">
        <v>4526</v>
      </c>
      <c r="I1736" t="s">
        <v>4527</v>
      </c>
      <c r="J1736" t="s">
        <v>4528</v>
      </c>
      <c r="K1736" t="s">
        <v>4529</v>
      </c>
      <c r="L1736" t="s">
        <v>4530</v>
      </c>
      <c r="M1736" t="s">
        <v>4531</v>
      </c>
      <c r="N1736" t="s">
        <v>4532</v>
      </c>
      <c r="O1736" t="s">
        <v>4533</v>
      </c>
      <c r="P1736" t="s">
        <v>4534</v>
      </c>
      <c r="Q1736" t="s">
        <v>4535</v>
      </c>
      <c r="R1736" t="s">
        <v>4536</v>
      </c>
      <c r="S1736" t="s">
        <v>4523</v>
      </c>
      <c r="T1736" t="s">
        <v>4537</v>
      </c>
    </row>
    <row r="1737" spans="1:21">
      <c r="A1737" t="s">
        <v>4033</v>
      </c>
      <c r="B1737" t="s">
        <v>4034</v>
      </c>
      <c r="C1737" t="s">
        <v>4589</v>
      </c>
      <c r="D1737" t="s">
        <v>4590</v>
      </c>
      <c r="E1737" t="s">
        <v>4444</v>
      </c>
      <c r="F1737" t="s">
        <v>4445</v>
      </c>
      <c r="G1737" t="s">
        <v>4446</v>
      </c>
      <c r="H1737" t="s">
        <v>4447</v>
      </c>
      <c r="I1737" t="s">
        <v>4448</v>
      </c>
      <c r="J1737" t="s">
        <v>4449</v>
      </c>
      <c r="K1737" t="s">
        <v>4459</v>
      </c>
      <c r="L1737" t="s">
        <v>4460</v>
      </c>
      <c r="M1737" t="s">
        <v>4501</v>
      </c>
      <c r="N1737" t="s">
        <v>4591</v>
      </c>
      <c r="O1737" t="s">
        <v>4592</v>
      </c>
      <c r="P1737" t="s">
        <v>4593</v>
      </c>
      <c r="Q1737" t="s">
        <v>4594</v>
      </c>
      <c r="R1737" t="s">
        <v>4595</v>
      </c>
    </row>
    <row r="1738" spans="1:21">
      <c r="A1738" t="s">
        <v>4035</v>
      </c>
      <c r="B1738" t="s">
        <v>4036</v>
      </c>
      <c r="C1738" t="s">
        <v>4589</v>
      </c>
      <c r="D1738" t="s">
        <v>4590</v>
      </c>
      <c r="E1738" t="s">
        <v>4444</v>
      </c>
      <c r="F1738" t="s">
        <v>4445</v>
      </c>
      <c r="G1738" t="s">
        <v>4446</v>
      </c>
      <c r="H1738" t="s">
        <v>4447</v>
      </c>
      <c r="I1738" t="s">
        <v>4448</v>
      </c>
      <c r="J1738" t="s">
        <v>4449</v>
      </c>
      <c r="K1738" t="s">
        <v>4459</v>
      </c>
      <c r="L1738" t="s">
        <v>4460</v>
      </c>
      <c r="M1738" t="s">
        <v>4501</v>
      </c>
      <c r="N1738" t="s">
        <v>4591</v>
      </c>
      <c r="O1738" t="s">
        <v>4592</v>
      </c>
      <c r="P1738" t="s">
        <v>4593</v>
      </c>
      <c r="Q1738" t="s">
        <v>4594</v>
      </c>
      <c r="R1738" t="s">
        <v>4595</v>
      </c>
    </row>
    <row r="1739" spans="1:21">
      <c r="A1739" t="s">
        <v>4037</v>
      </c>
      <c r="B1739" t="s">
        <v>4038</v>
      </c>
      <c r="C1739" t="s">
        <v>4589</v>
      </c>
      <c r="D1739" t="s">
        <v>4590</v>
      </c>
      <c r="E1739" t="s">
        <v>4444</v>
      </c>
      <c r="F1739" t="s">
        <v>4445</v>
      </c>
      <c r="G1739" t="s">
        <v>4446</v>
      </c>
      <c r="H1739" t="s">
        <v>4447</v>
      </c>
      <c r="I1739" t="s">
        <v>4448</v>
      </c>
      <c r="J1739" t="s">
        <v>4449</v>
      </c>
      <c r="K1739" t="s">
        <v>4459</v>
      </c>
      <c r="L1739" t="s">
        <v>4460</v>
      </c>
      <c r="M1739" t="s">
        <v>4501</v>
      </c>
      <c r="N1739" t="s">
        <v>4591</v>
      </c>
      <c r="O1739" t="s">
        <v>4592</v>
      </c>
      <c r="P1739" t="s">
        <v>4593</v>
      </c>
      <c r="Q1739" t="s">
        <v>4594</v>
      </c>
      <c r="R1739" t="s">
        <v>4595</v>
      </c>
    </row>
    <row r="1740" spans="1:21">
      <c r="A1740" t="s">
        <v>4039</v>
      </c>
      <c r="B1740" t="s">
        <v>4040</v>
      </c>
      <c r="C1740" t="s">
        <v>4490</v>
      </c>
      <c r="D1740" t="s">
        <v>4491</v>
      </c>
      <c r="E1740" t="s">
        <v>4444</v>
      </c>
      <c r="F1740" t="s">
        <v>4445</v>
      </c>
      <c r="G1740" t="s">
        <v>4446</v>
      </c>
      <c r="H1740" t="s">
        <v>4447</v>
      </c>
      <c r="I1740" t="s">
        <v>4448</v>
      </c>
      <c r="J1740" t="s">
        <v>4449</v>
      </c>
      <c r="K1740" t="s">
        <v>4492</v>
      </c>
      <c r="L1740" t="s">
        <v>4493</v>
      </c>
      <c r="M1740" t="s">
        <v>4494</v>
      </c>
      <c r="N1740" t="s">
        <v>4495</v>
      </c>
      <c r="O1740" t="s">
        <v>4496</v>
      </c>
      <c r="P1740" t="s">
        <v>4497</v>
      </c>
      <c r="Q1740" t="s">
        <v>4498</v>
      </c>
    </row>
    <row r="1741" spans="1:21">
      <c r="A1741" t="s">
        <v>4041</v>
      </c>
      <c r="B1741" t="s">
        <v>4042</v>
      </c>
      <c r="C1741" t="s">
        <v>4659</v>
      </c>
      <c r="D1741" t="s">
        <v>4660</v>
      </c>
      <c r="E1741" t="s">
        <v>4444</v>
      </c>
      <c r="F1741" t="s">
        <v>4445</v>
      </c>
      <c r="G1741" t="s">
        <v>4446</v>
      </c>
      <c r="H1741" t="s">
        <v>4447</v>
      </c>
      <c r="I1741" t="s">
        <v>4448</v>
      </c>
      <c r="J1741" t="s">
        <v>4449</v>
      </c>
      <c r="K1741" t="s">
        <v>4661</v>
      </c>
      <c r="L1741" t="s">
        <v>4662</v>
      </c>
      <c r="M1741" t="s">
        <v>4663</v>
      </c>
      <c r="N1741" t="s">
        <v>4664</v>
      </c>
      <c r="O1741" t="s">
        <v>4665</v>
      </c>
      <c r="P1741" t="s">
        <v>4666</v>
      </c>
      <c r="Q1741" t="s">
        <v>4667</v>
      </c>
      <c r="R1741" t="s">
        <v>4668</v>
      </c>
      <c r="S1741" t="s">
        <v>4669</v>
      </c>
      <c r="T1741" t="s">
        <v>4670</v>
      </c>
      <c r="U1741" t="s">
        <v>4671</v>
      </c>
    </row>
    <row r="1742" spans="1:21">
      <c r="A1742" t="s">
        <v>4043</v>
      </c>
      <c r="B1742" t="s">
        <v>4044</v>
      </c>
      <c r="C1742" t="s">
        <v>4659</v>
      </c>
      <c r="D1742" t="s">
        <v>4660</v>
      </c>
      <c r="E1742" t="s">
        <v>4444</v>
      </c>
      <c r="F1742" t="s">
        <v>4445</v>
      </c>
      <c r="G1742" t="s">
        <v>4446</v>
      </c>
      <c r="H1742" t="s">
        <v>4447</v>
      </c>
      <c r="I1742" t="s">
        <v>4448</v>
      </c>
      <c r="J1742" t="s">
        <v>4449</v>
      </c>
      <c r="K1742" t="s">
        <v>4661</v>
      </c>
      <c r="L1742" t="s">
        <v>4662</v>
      </c>
      <c r="M1742" t="s">
        <v>4663</v>
      </c>
      <c r="N1742" t="s">
        <v>4664</v>
      </c>
      <c r="O1742" t="s">
        <v>4665</v>
      </c>
      <c r="P1742" t="s">
        <v>4666</v>
      </c>
      <c r="Q1742" t="s">
        <v>4667</v>
      </c>
      <c r="R1742" t="s">
        <v>4668</v>
      </c>
      <c r="S1742" t="s">
        <v>4669</v>
      </c>
      <c r="T1742" t="s">
        <v>4670</v>
      </c>
      <c r="U1742" t="s">
        <v>4671</v>
      </c>
    </row>
    <row r="1743" spans="1:21">
      <c r="A1743" t="s">
        <v>4045</v>
      </c>
      <c r="B1743" t="s">
        <v>4046</v>
      </c>
      <c r="C1743" t="s">
        <v>4490</v>
      </c>
      <c r="D1743" t="s">
        <v>4491</v>
      </c>
      <c r="E1743" t="s">
        <v>4444</v>
      </c>
      <c r="F1743" t="s">
        <v>4445</v>
      </c>
      <c r="G1743" t="s">
        <v>4446</v>
      </c>
      <c r="H1743" t="s">
        <v>4447</v>
      </c>
      <c r="I1743" t="s">
        <v>4448</v>
      </c>
      <c r="J1743" t="s">
        <v>4449</v>
      </c>
      <c r="K1743" t="s">
        <v>4492</v>
      </c>
      <c r="L1743" t="s">
        <v>4493</v>
      </c>
      <c r="M1743" t="s">
        <v>4494</v>
      </c>
      <c r="N1743" t="s">
        <v>4495</v>
      </c>
      <c r="O1743" t="s">
        <v>4496</v>
      </c>
      <c r="P1743" t="s">
        <v>4497</v>
      </c>
      <c r="Q1743" t="s">
        <v>4498</v>
      </c>
    </row>
    <row r="1744" spans="1:21">
      <c r="A1744" t="s">
        <v>4047</v>
      </c>
      <c r="B1744" t="s">
        <v>4048</v>
      </c>
      <c r="C1744" t="s">
        <v>4499</v>
      </c>
      <c r="D1744" t="s">
        <v>4500</v>
      </c>
      <c r="E1744" t="s">
        <v>4444</v>
      </c>
      <c r="F1744" t="s">
        <v>4445</v>
      </c>
      <c r="G1744" t="s">
        <v>4446</v>
      </c>
      <c r="H1744" t="s">
        <v>4447</v>
      </c>
      <c r="I1744" t="s">
        <v>4448</v>
      </c>
      <c r="J1744" t="s">
        <v>4449</v>
      </c>
      <c r="K1744" t="s">
        <v>4459</v>
      </c>
      <c r="L1744" t="s">
        <v>4460</v>
      </c>
      <c r="M1744" t="s">
        <v>4501</v>
      </c>
      <c r="N1744" t="s">
        <v>4502</v>
      </c>
      <c r="O1744" t="s">
        <v>4503</v>
      </c>
      <c r="P1744" t="s">
        <v>4504</v>
      </c>
      <c r="Q1744" t="s">
        <v>4505</v>
      </c>
      <c r="R1744" t="s">
        <v>4506</v>
      </c>
      <c r="S1744" t="s">
        <v>4507</v>
      </c>
      <c r="T1744" t="s">
        <v>4499</v>
      </c>
      <c r="U1744" t="s">
        <v>4508</v>
      </c>
    </row>
    <row r="1745" spans="1:22">
      <c r="A1745" t="s">
        <v>4049</v>
      </c>
      <c r="B1745" t="s">
        <v>4050</v>
      </c>
      <c r="C1745" t="s">
        <v>4499</v>
      </c>
      <c r="D1745" t="s">
        <v>4500</v>
      </c>
      <c r="E1745" t="s">
        <v>4444</v>
      </c>
      <c r="F1745" t="s">
        <v>4445</v>
      </c>
      <c r="G1745" t="s">
        <v>4446</v>
      </c>
      <c r="H1745" t="s">
        <v>4447</v>
      </c>
      <c r="I1745" t="s">
        <v>4448</v>
      </c>
      <c r="J1745" t="s">
        <v>4449</v>
      </c>
      <c r="K1745" t="s">
        <v>4459</v>
      </c>
      <c r="L1745" t="s">
        <v>4460</v>
      </c>
      <c r="M1745" t="s">
        <v>4501</v>
      </c>
      <c r="N1745" t="s">
        <v>4502</v>
      </c>
      <c r="O1745" t="s">
        <v>4503</v>
      </c>
      <c r="P1745" t="s">
        <v>4504</v>
      </c>
      <c r="Q1745" t="s">
        <v>4505</v>
      </c>
      <c r="R1745" t="s">
        <v>4506</v>
      </c>
      <c r="S1745" t="s">
        <v>4507</v>
      </c>
      <c r="T1745" t="s">
        <v>4499</v>
      </c>
      <c r="U1745" t="s">
        <v>4508</v>
      </c>
    </row>
    <row r="1746" spans="1:22">
      <c r="A1746" t="s">
        <v>4051</v>
      </c>
      <c r="B1746" t="s">
        <v>4052</v>
      </c>
      <c r="C1746" t="s">
        <v>4589</v>
      </c>
      <c r="D1746" t="s">
        <v>4590</v>
      </c>
      <c r="E1746" t="s">
        <v>4444</v>
      </c>
      <c r="F1746" t="s">
        <v>4445</v>
      </c>
      <c r="G1746" t="s">
        <v>4446</v>
      </c>
      <c r="H1746" t="s">
        <v>4447</v>
      </c>
      <c r="I1746" t="s">
        <v>4448</v>
      </c>
      <c r="J1746" t="s">
        <v>4449</v>
      </c>
      <c r="K1746" t="s">
        <v>4459</v>
      </c>
      <c r="L1746" t="s">
        <v>4460</v>
      </c>
      <c r="M1746" t="s">
        <v>4501</v>
      </c>
      <c r="N1746" t="s">
        <v>4591</v>
      </c>
      <c r="O1746" t="s">
        <v>4592</v>
      </c>
      <c r="P1746" t="s">
        <v>4593</v>
      </c>
      <c r="Q1746" t="s">
        <v>4594</v>
      </c>
      <c r="R1746" t="s">
        <v>4595</v>
      </c>
    </row>
    <row r="1747" spans="1:22">
      <c r="A1747" t="s">
        <v>4053</v>
      </c>
      <c r="B1747" t="s">
        <v>4054</v>
      </c>
      <c r="C1747" t="s">
        <v>5437</v>
      </c>
      <c r="D1747" t="s">
        <v>5438</v>
      </c>
      <c r="E1747" t="s">
        <v>4444</v>
      </c>
      <c r="F1747" t="s">
        <v>4445</v>
      </c>
      <c r="G1747" t="s">
        <v>4446</v>
      </c>
      <c r="H1747" t="s">
        <v>4447</v>
      </c>
      <c r="I1747" t="s">
        <v>4448</v>
      </c>
      <c r="J1747" t="s">
        <v>4449</v>
      </c>
      <c r="K1747" t="s">
        <v>4492</v>
      </c>
      <c r="L1747" t="s">
        <v>4493</v>
      </c>
      <c r="M1747" t="s">
        <v>4494</v>
      </c>
      <c r="N1747" t="s">
        <v>4567</v>
      </c>
      <c r="O1747" t="s">
        <v>4568</v>
      </c>
      <c r="P1747" t="s">
        <v>4569</v>
      </c>
      <c r="Q1747" t="s">
        <v>4570</v>
      </c>
      <c r="R1747" t="s">
        <v>4571</v>
      </c>
      <c r="S1747" t="s">
        <v>5365</v>
      </c>
      <c r="T1747" t="s">
        <v>5366</v>
      </c>
      <c r="U1747" t="s">
        <v>5367</v>
      </c>
      <c r="V1747" t="s">
        <v>5439</v>
      </c>
    </row>
    <row r="1748" spans="1:22">
      <c r="A1748" t="s">
        <v>4055</v>
      </c>
      <c r="B1748" t="s">
        <v>4056</v>
      </c>
      <c r="C1748" t="s">
        <v>4659</v>
      </c>
      <c r="D1748" t="s">
        <v>4660</v>
      </c>
      <c r="E1748" t="s">
        <v>4444</v>
      </c>
      <c r="F1748" t="s">
        <v>4445</v>
      </c>
      <c r="G1748" t="s">
        <v>4446</v>
      </c>
      <c r="H1748" t="s">
        <v>4447</v>
      </c>
      <c r="I1748" t="s">
        <v>4448</v>
      </c>
      <c r="J1748" t="s">
        <v>4449</v>
      </c>
      <c r="K1748" t="s">
        <v>4661</v>
      </c>
      <c r="L1748" t="s">
        <v>4662</v>
      </c>
      <c r="M1748" t="s">
        <v>4663</v>
      </c>
      <c r="N1748" t="s">
        <v>4664</v>
      </c>
      <c r="O1748" t="s">
        <v>4665</v>
      </c>
      <c r="P1748" t="s">
        <v>4666</v>
      </c>
      <c r="Q1748" t="s">
        <v>4667</v>
      </c>
      <c r="R1748" t="s">
        <v>4668</v>
      </c>
      <c r="S1748" t="s">
        <v>4669</v>
      </c>
      <c r="T1748" t="s">
        <v>4670</v>
      </c>
      <c r="U1748" t="s">
        <v>4671</v>
      </c>
    </row>
    <row r="1749" spans="1:22">
      <c r="A1749" t="s">
        <v>4057</v>
      </c>
      <c r="B1749" t="s">
        <v>4058</v>
      </c>
      <c r="C1749" t="s">
        <v>4499</v>
      </c>
      <c r="D1749" t="s">
        <v>4500</v>
      </c>
      <c r="E1749" t="s">
        <v>4444</v>
      </c>
      <c r="F1749" t="s">
        <v>4445</v>
      </c>
      <c r="G1749" t="s">
        <v>4446</v>
      </c>
      <c r="H1749" t="s">
        <v>4447</v>
      </c>
      <c r="I1749" t="s">
        <v>4448</v>
      </c>
      <c r="J1749" t="s">
        <v>4449</v>
      </c>
      <c r="K1749" t="s">
        <v>4459</v>
      </c>
      <c r="L1749" t="s">
        <v>4460</v>
      </c>
      <c r="M1749" t="s">
        <v>4501</v>
      </c>
      <c r="N1749" t="s">
        <v>4502</v>
      </c>
      <c r="O1749" t="s">
        <v>4503</v>
      </c>
      <c r="P1749" t="s">
        <v>4504</v>
      </c>
      <c r="Q1749" t="s">
        <v>4505</v>
      </c>
      <c r="R1749" t="s">
        <v>4506</v>
      </c>
      <c r="S1749" t="s">
        <v>4507</v>
      </c>
      <c r="T1749" t="s">
        <v>4499</v>
      </c>
      <c r="U1749" t="s">
        <v>4508</v>
      </c>
    </row>
    <row r="1750" spans="1:22">
      <c r="A1750" t="s">
        <v>4059</v>
      </c>
      <c r="B1750" t="s">
        <v>4060</v>
      </c>
      <c r="C1750" t="s">
        <v>4499</v>
      </c>
      <c r="D1750" t="s">
        <v>4500</v>
      </c>
      <c r="E1750" t="s">
        <v>4444</v>
      </c>
      <c r="F1750" t="s">
        <v>4445</v>
      </c>
      <c r="G1750" t="s">
        <v>4446</v>
      </c>
      <c r="H1750" t="s">
        <v>4447</v>
      </c>
      <c r="I1750" t="s">
        <v>4448</v>
      </c>
      <c r="J1750" t="s">
        <v>4449</v>
      </c>
      <c r="K1750" t="s">
        <v>4459</v>
      </c>
      <c r="L1750" t="s">
        <v>4460</v>
      </c>
      <c r="M1750" t="s">
        <v>4501</v>
      </c>
      <c r="N1750" t="s">
        <v>4502</v>
      </c>
      <c r="O1750" t="s">
        <v>4503</v>
      </c>
      <c r="P1750" t="s">
        <v>4504</v>
      </c>
      <c r="Q1750" t="s">
        <v>4505</v>
      </c>
      <c r="R1750" t="s">
        <v>4506</v>
      </c>
      <c r="S1750" t="s">
        <v>4507</v>
      </c>
      <c r="T1750" t="s">
        <v>4499</v>
      </c>
      <c r="U1750" t="s">
        <v>4508</v>
      </c>
    </row>
    <row r="1751" spans="1:22">
      <c r="A1751" t="s">
        <v>4061</v>
      </c>
      <c r="B1751" t="s">
        <v>4062</v>
      </c>
      <c r="C1751" t="s">
        <v>4499</v>
      </c>
      <c r="D1751" t="s">
        <v>4500</v>
      </c>
      <c r="E1751" t="s">
        <v>4444</v>
      </c>
      <c r="F1751" t="s">
        <v>4445</v>
      </c>
      <c r="G1751" t="s">
        <v>4446</v>
      </c>
      <c r="H1751" t="s">
        <v>4447</v>
      </c>
      <c r="I1751" t="s">
        <v>4448</v>
      </c>
      <c r="J1751" t="s">
        <v>4449</v>
      </c>
      <c r="K1751" t="s">
        <v>4459</v>
      </c>
      <c r="L1751" t="s">
        <v>4460</v>
      </c>
      <c r="M1751" t="s">
        <v>4501</v>
      </c>
      <c r="N1751" t="s">
        <v>4502</v>
      </c>
      <c r="O1751" t="s">
        <v>4503</v>
      </c>
      <c r="P1751" t="s">
        <v>4504</v>
      </c>
      <c r="Q1751" t="s">
        <v>4505</v>
      </c>
      <c r="R1751" t="s">
        <v>4506</v>
      </c>
      <c r="S1751" t="s">
        <v>4507</v>
      </c>
      <c r="T1751" t="s">
        <v>4499</v>
      </c>
      <c r="U1751" t="s">
        <v>4508</v>
      </c>
    </row>
    <row r="1752" spans="1:22">
      <c r="A1752" t="s">
        <v>4063</v>
      </c>
      <c r="B1752" t="s">
        <v>4064</v>
      </c>
      <c r="C1752" t="s">
        <v>4499</v>
      </c>
      <c r="D1752" t="s">
        <v>4500</v>
      </c>
      <c r="E1752" t="s">
        <v>4444</v>
      </c>
      <c r="F1752" t="s">
        <v>4445</v>
      </c>
      <c r="G1752" t="s">
        <v>4446</v>
      </c>
      <c r="H1752" t="s">
        <v>4447</v>
      </c>
      <c r="I1752" t="s">
        <v>4448</v>
      </c>
      <c r="J1752" t="s">
        <v>4449</v>
      </c>
      <c r="K1752" t="s">
        <v>4459</v>
      </c>
      <c r="L1752" t="s">
        <v>4460</v>
      </c>
      <c r="M1752" t="s">
        <v>4501</v>
      </c>
      <c r="N1752" t="s">
        <v>4502</v>
      </c>
      <c r="O1752" t="s">
        <v>4503</v>
      </c>
      <c r="P1752" t="s">
        <v>4504</v>
      </c>
      <c r="Q1752" t="s">
        <v>4505</v>
      </c>
      <c r="R1752" t="s">
        <v>4506</v>
      </c>
      <c r="S1752" t="s">
        <v>4507</v>
      </c>
      <c r="T1752" t="s">
        <v>4499</v>
      </c>
      <c r="U1752" t="s">
        <v>4508</v>
      </c>
    </row>
    <row r="1753" spans="1:22">
      <c r="A1753" t="s">
        <v>4065</v>
      </c>
      <c r="B1753" t="s">
        <v>4066</v>
      </c>
      <c r="C1753" t="s">
        <v>4499</v>
      </c>
      <c r="D1753" t="s">
        <v>4500</v>
      </c>
      <c r="E1753" t="s">
        <v>4444</v>
      </c>
      <c r="F1753" t="s">
        <v>4445</v>
      </c>
      <c r="G1753" t="s">
        <v>4446</v>
      </c>
      <c r="H1753" t="s">
        <v>4447</v>
      </c>
      <c r="I1753" t="s">
        <v>4448</v>
      </c>
      <c r="J1753" t="s">
        <v>4449</v>
      </c>
      <c r="K1753" t="s">
        <v>4459</v>
      </c>
      <c r="L1753" t="s">
        <v>4460</v>
      </c>
      <c r="M1753" t="s">
        <v>4501</v>
      </c>
      <c r="N1753" t="s">
        <v>4502</v>
      </c>
      <c r="O1753" t="s">
        <v>4503</v>
      </c>
      <c r="P1753" t="s">
        <v>4504</v>
      </c>
      <c r="Q1753" t="s">
        <v>4505</v>
      </c>
      <c r="R1753" t="s">
        <v>4506</v>
      </c>
      <c r="S1753" t="s">
        <v>4507</v>
      </c>
      <c r="T1753" t="s">
        <v>4499</v>
      </c>
      <c r="U1753" t="s">
        <v>4508</v>
      </c>
    </row>
    <row r="1754" spans="1:22">
      <c r="A1754" t="s">
        <v>4067</v>
      </c>
      <c r="B1754" t="s">
        <v>4068</v>
      </c>
      <c r="C1754" t="s">
        <v>4499</v>
      </c>
      <c r="D1754" t="s">
        <v>4500</v>
      </c>
      <c r="E1754" t="s">
        <v>4444</v>
      </c>
      <c r="F1754" t="s">
        <v>4445</v>
      </c>
      <c r="G1754" t="s">
        <v>4446</v>
      </c>
      <c r="H1754" t="s">
        <v>4447</v>
      </c>
      <c r="I1754" t="s">
        <v>4448</v>
      </c>
      <c r="J1754" t="s">
        <v>4449</v>
      </c>
      <c r="K1754" t="s">
        <v>4459</v>
      </c>
      <c r="L1754" t="s">
        <v>4460</v>
      </c>
      <c r="M1754" t="s">
        <v>4501</v>
      </c>
      <c r="N1754" t="s">
        <v>4502</v>
      </c>
      <c r="O1754" t="s">
        <v>4503</v>
      </c>
      <c r="P1754" t="s">
        <v>4504</v>
      </c>
      <c r="Q1754" t="s">
        <v>4505</v>
      </c>
      <c r="R1754" t="s">
        <v>4506</v>
      </c>
      <c r="S1754" t="s">
        <v>4507</v>
      </c>
      <c r="T1754" t="s">
        <v>4499</v>
      </c>
      <c r="U1754" t="s">
        <v>4508</v>
      </c>
    </row>
    <row r="1755" spans="1:22">
      <c r="A1755" t="s">
        <v>4069</v>
      </c>
      <c r="B1755" t="s">
        <v>4070</v>
      </c>
      <c r="C1755" t="s">
        <v>4499</v>
      </c>
      <c r="D1755" t="s">
        <v>4500</v>
      </c>
      <c r="E1755" t="s">
        <v>4444</v>
      </c>
      <c r="F1755" t="s">
        <v>4445</v>
      </c>
      <c r="G1755" t="s">
        <v>4446</v>
      </c>
      <c r="H1755" t="s">
        <v>4447</v>
      </c>
      <c r="I1755" t="s">
        <v>4448</v>
      </c>
      <c r="J1755" t="s">
        <v>4449</v>
      </c>
      <c r="K1755" t="s">
        <v>4459</v>
      </c>
      <c r="L1755" t="s">
        <v>4460</v>
      </c>
      <c r="M1755" t="s">
        <v>4501</v>
      </c>
      <c r="N1755" t="s">
        <v>4502</v>
      </c>
      <c r="O1755" t="s">
        <v>4503</v>
      </c>
      <c r="P1755" t="s">
        <v>4504</v>
      </c>
      <c r="Q1755" t="s">
        <v>4505</v>
      </c>
      <c r="R1755" t="s">
        <v>4506</v>
      </c>
      <c r="S1755" t="s">
        <v>4507</v>
      </c>
      <c r="T1755" t="s">
        <v>4499</v>
      </c>
      <c r="U1755" t="s">
        <v>4508</v>
      </c>
    </row>
    <row r="1756" spans="1:22">
      <c r="A1756" t="s">
        <v>4071</v>
      </c>
      <c r="B1756" t="s">
        <v>4072</v>
      </c>
      <c r="C1756" t="s">
        <v>4499</v>
      </c>
      <c r="D1756" t="s">
        <v>4500</v>
      </c>
      <c r="E1756" t="s">
        <v>4444</v>
      </c>
      <c r="F1756" t="s">
        <v>4445</v>
      </c>
      <c r="G1756" t="s">
        <v>4446</v>
      </c>
      <c r="H1756" t="s">
        <v>4447</v>
      </c>
      <c r="I1756" t="s">
        <v>4448</v>
      </c>
      <c r="J1756" t="s">
        <v>4449</v>
      </c>
      <c r="K1756" t="s">
        <v>4459</v>
      </c>
      <c r="L1756" t="s">
        <v>4460</v>
      </c>
      <c r="M1756" t="s">
        <v>4501</v>
      </c>
      <c r="N1756" t="s">
        <v>4502</v>
      </c>
      <c r="O1756" t="s">
        <v>4503</v>
      </c>
      <c r="P1756" t="s">
        <v>4504</v>
      </c>
      <c r="Q1756" t="s">
        <v>4505</v>
      </c>
      <c r="R1756" t="s">
        <v>4506</v>
      </c>
      <c r="S1756" t="s">
        <v>4507</v>
      </c>
      <c r="T1756" t="s">
        <v>4499</v>
      </c>
      <c r="U1756" t="s">
        <v>4508</v>
      </c>
    </row>
    <row r="1757" spans="1:22">
      <c r="A1757" t="s">
        <v>4073</v>
      </c>
      <c r="B1757" t="s">
        <v>4074</v>
      </c>
      <c r="C1757" t="s">
        <v>4499</v>
      </c>
      <c r="D1757" t="s">
        <v>4500</v>
      </c>
      <c r="E1757" t="s">
        <v>4444</v>
      </c>
      <c r="F1757" t="s">
        <v>4445</v>
      </c>
      <c r="G1757" t="s">
        <v>4446</v>
      </c>
      <c r="H1757" t="s">
        <v>4447</v>
      </c>
      <c r="I1757" t="s">
        <v>4448</v>
      </c>
      <c r="J1757" t="s">
        <v>4449</v>
      </c>
      <c r="K1757" t="s">
        <v>4459</v>
      </c>
      <c r="L1757" t="s">
        <v>4460</v>
      </c>
      <c r="M1757" t="s">
        <v>4501</v>
      </c>
      <c r="N1757" t="s">
        <v>4502</v>
      </c>
      <c r="O1757" t="s">
        <v>4503</v>
      </c>
      <c r="P1757" t="s">
        <v>4504</v>
      </c>
      <c r="Q1757" t="s">
        <v>4505</v>
      </c>
      <c r="R1757" t="s">
        <v>4506</v>
      </c>
      <c r="S1757" t="s">
        <v>4507</v>
      </c>
      <c r="T1757" t="s">
        <v>4499</v>
      </c>
      <c r="U1757" t="s">
        <v>4508</v>
      </c>
    </row>
    <row r="1758" spans="1:22">
      <c r="A1758" t="s">
        <v>4075</v>
      </c>
      <c r="B1758" t="s">
        <v>4076</v>
      </c>
      <c r="C1758" t="s">
        <v>4499</v>
      </c>
      <c r="D1758" t="s">
        <v>4500</v>
      </c>
      <c r="E1758" t="s">
        <v>4444</v>
      </c>
      <c r="F1758" t="s">
        <v>4445</v>
      </c>
      <c r="G1758" t="s">
        <v>4446</v>
      </c>
      <c r="H1758" t="s">
        <v>4447</v>
      </c>
      <c r="I1758" t="s">
        <v>4448</v>
      </c>
      <c r="J1758" t="s">
        <v>4449</v>
      </c>
      <c r="K1758" t="s">
        <v>4459</v>
      </c>
      <c r="L1758" t="s">
        <v>4460</v>
      </c>
      <c r="M1758" t="s">
        <v>4501</v>
      </c>
      <c r="N1758" t="s">
        <v>4502</v>
      </c>
      <c r="O1758" t="s">
        <v>4503</v>
      </c>
      <c r="P1758" t="s">
        <v>4504</v>
      </c>
      <c r="Q1758" t="s">
        <v>4505</v>
      </c>
      <c r="R1758" t="s">
        <v>4506</v>
      </c>
      <c r="S1758" t="s">
        <v>4507</v>
      </c>
      <c r="T1758" t="s">
        <v>4499</v>
      </c>
      <c r="U1758" t="s">
        <v>4508</v>
      </c>
    </row>
    <row r="1759" spans="1:22">
      <c r="A1759" t="s">
        <v>4077</v>
      </c>
      <c r="B1759" t="s">
        <v>4078</v>
      </c>
      <c r="C1759" t="s">
        <v>4499</v>
      </c>
      <c r="D1759" t="s">
        <v>4500</v>
      </c>
      <c r="E1759" t="s">
        <v>4444</v>
      </c>
      <c r="F1759" t="s">
        <v>4445</v>
      </c>
      <c r="G1759" t="s">
        <v>4446</v>
      </c>
      <c r="H1759" t="s">
        <v>4447</v>
      </c>
      <c r="I1759" t="s">
        <v>4448</v>
      </c>
      <c r="J1759" t="s">
        <v>4449</v>
      </c>
      <c r="K1759" t="s">
        <v>4459</v>
      </c>
      <c r="L1759" t="s">
        <v>4460</v>
      </c>
      <c r="M1759" t="s">
        <v>4501</v>
      </c>
      <c r="N1759" t="s">
        <v>4502</v>
      </c>
      <c r="O1759" t="s">
        <v>4503</v>
      </c>
      <c r="P1759" t="s">
        <v>4504</v>
      </c>
      <c r="Q1759" t="s">
        <v>4505</v>
      </c>
      <c r="R1759" t="s">
        <v>4506</v>
      </c>
      <c r="S1759" t="s">
        <v>4507</v>
      </c>
      <c r="T1759" t="s">
        <v>4499</v>
      </c>
      <c r="U1759" t="s">
        <v>4508</v>
      </c>
    </row>
    <row r="1760" spans="1:22">
      <c r="A1760" t="s">
        <v>5440</v>
      </c>
      <c r="B1760" t="s">
        <v>4080</v>
      </c>
      <c r="C1760" t="s">
        <v>5005</v>
      </c>
      <c r="D1760" t="s">
        <v>5441</v>
      </c>
      <c r="E1760" t="s">
        <v>4444</v>
      </c>
      <c r="F1760" t="s">
        <v>4851</v>
      </c>
      <c r="G1760" t="s">
        <v>4852</v>
      </c>
      <c r="H1760" t="s">
        <v>4853</v>
      </c>
      <c r="I1760" t="s">
        <v>4854</v>
      </c>
      <c r="J1760" t="s">
        <v>4855</v>
      </c>
      <c r="K1760" t="s">
        <v>4856</v>
      </c>
      <c r="L1760" t="s">
        <v>4857</v>
      </c>
      <c r="M1760" t="s">
        <v>4858</v>
      </c>
      <c r="N1760" t="s">
        <v>4857</v>
      </c>
      <c r="O1760" t="s">
        <v>4859</v>
      </c>
      <c r="P1760" t="s">
        <v>5007</v>
      </c>
      <c r="Q1760" t="s">
        <v>5008</v>
      </c>
      <c r="R1760" t="s">
        <v>5009</v>
      </c>
      <c r="S1760" t="s">
        <v>5010</v>
      </c>
      <c r="T1760" t="s">
        <v>5011</v>
      </c>
    </row>
    <row r="1761" spans="1:21">
      <c r="A1761" t="s">
        <v>4081</v>
      </c>
      <c r="B1761" t="s">
        <v>4082</v>
      </c>
      <c r="C1761" t="s">
        <v>4979</v>
      </c>
      <c r="D1761" t="s">
        <v>4980</v>
      </c>
      <c r="E1761" t="s">
        <v>4444</v>
      </c>
      <c r="F1761" t="s">
        <v>4445</v>
      </c>
      <c r="G1761" t="s">
        <v>4446</v>
      </c>
      <c r="H1761" t="s">
        <v>4447</v>
      </c>
      <c r="I1761" t="s">
        <v>4448</v>
      </c>
      <c r="J1761" t="s">
        <v>4449</v>
      </c>
      <c r="K1761" t="s">
        <v>4459</v>
      </c>
      <c r="L1761" t="s">
        <v>4460</v>
      </c>
      <c r="M1761" t="s">
        <v>4461</v>
      </c>
      <c r="N1761" t="s">
        <v>4462</v>
      </c>
      <c r="O1761" t="s">
        <v>4463</v>
      </c>
      <c r="P1761" t="s">
        <v>4464</v>
      </c>
      <c r="Q1761" t="s">
        <v>4465</v>
      </c>
      <c r="R1761" t="s">
        <v>4981</v>
      </c>
      <c r="S1761" t="s">
        <v>4982</v>
      </c>
    </row>
    <row r="1762" spans="1:21">
      <c r="A1762" t="s">
        <v>4083</v>
      </c>
      <c r="B1762" t="s">
        <v>4084</v>
      </c>
      <c r="C1762" t="s">
        <v>4523</v>
      </c>
      <c r="D1762" t="s">
        <v>4524</v>
      </c>
      <c r="E1762" t="s">
        <v>4444</v>
      </c>
      <c r="F1762" t="s">
        <v>4445</v>
      </c>
      <c r="G1762" t="s">
        <v>4525</v>
      </c>
      <c r="H1762" t="s">
        <v>4526</v>
      </c>
      <c r="I1762" t="s">
        <v>4527</v>
      </c>
      <c r="J1762" t="s">
        <v>4528</v>
      </c>
      <c r="K1762" t="s">
        <v>4529</v>
      </c>
      <c r="L1762" t="s">
        <v>4530</v>
      </c>
      <c r="M1762" t="s">
        <v>4531</v>
      </c>
      <c r="N1762" t="s">
        <v>4532</v>
      </c>
      <c r="O1762" t="s">
        <v>4533</v>
      </c>
      <c r="P1762" t="s">
        <v>4534</v>
      </c>
      <c r="Q1762" t="s">
        <v>4535</v>
      </c>
      <c r="R1762" t="s">
        <v>4536</v>
      </c>
      <c r="S1762" t="s">
        <v>4523</v>
      </c>
      <c r="T1762" t="s">
        <v>4537</v>
      </c>
    </row>
    <row r="1763" spans="1:21">
      <c r="A1763" t="s">
        <v>4085</v>
      </c>
      <c r="B1763" t="s">
        <v>4086</v>
      </c>
      <c r="C1763" t="s">
        <v>4523</v>
      </c>
      <c r="D1763" t="s">
        <v>4524</v>
      </c>
      <c r="E1763" t="s">
        <v>4444</v>
      </c>
      <c r="F1763" t="s">
        <v>4445</v>
      </c>
      <c r="G1763" t="s">
        <v>4525</v>
      </c>
      <c r="H1763" t="s">
        <v>4526</v>
      </c>
      <c r="I1763" t="s">
        <v>4527</v>
      </c>
      <c r="J1763" t="s">
        <v>4528</v>
      </c>
      <c r="K1763" t="s">
        <v>4529</v>
      </c>
      <c r="L1763" t="s">
        <v>4530</v>
      </c>
      <c r="M1763" t="s">
        <v>4531</v>
      </c>
      <c r="N1763" t="s">
        <v>4532</v>
      </c>
      <c r="O1763" t="s">
        <v>4533</v>
      </c>
      <c r="P1763" t="s">
        <v>4534</v>
      </c>
      <c r="Q1763" t="s">
        <v>4535</v>
      </c>
      <c r="R1763" t="s">
        <v>4536</v>
      </c>
      <c r="S1763" t="s">
        <v>4523</v>
      </c>
      <c r="T1763" t="s">
        <v>4537</v>
      </c>
    </row>
    <row r="1764" spans="1:21">
      <c r="A1764" t="s">
        <v>4248</v>
      </c>
      <c r="B1764" t="s">
        <v>4249</v>
      </c>
      <c r="C1764" t="s">
        <v>4499</v>
      </c>
      <c r="D1764" t="s">
        <v>4500</v>
      </c>
      <c r="E1764" t="s">
        <v>4444</v>
      </c>
      <c r="F1764" t="s">
        <v>4445</v>
      </c>
      <c r="G1764" t="s">
        <v>4446</v>
      </c>
      <c r="H1764" t="s">
        <v>4447</v>
      </c>
      <c r="I1764" t="s">
        <v>4448</v>
      </c>
      <c r="J1764" t="s">
        <v>4449</v>
      </c>
      <c r="K1764" t="s">
        <v>4459</v>
      </c>
      <c r="L1764" t="s">
        <v>4460</v>
      </c>
      <c r="M1764" t="s">
        <v>4501</v>
      </c>
      <c r="N1764" t="s">
        <v>4502</v>
      </c>
      <c r="O1764" t="s">
        <v>4503</v>
      </c>
      <c r="P1764" t="s">
        <v>4504</v>
      </c>
      <c r="Q1764" t="s">
        <v>4505</v>
      </c>
      <c r="R1764" t="s">
        <v>4506</v>
      </c>
      <c r="S1764" t="s">
        <v>4507</v>
      </c>
      <c r="T1764" t="s">
        <v>4499</v>
      </c>
      <c r="U1764" t="s">
        <v>4508</v>
      </c>
    </row>
    <row r="1765" spans="1:21">
      <c r="A1765" t="s">
        <v>4089</v>
      </c>
      <c r="B1765" t="s">
        <v>4090</v>
      </c>
      <c r="C1765" t="s">
        <v>5339</v>
      </c>
      <c r="D1765" t="s">
        <v>5442</v>
      </c>
      <c r="E1765" t="s">
        <v>4444</v>
      </c>
      <c r="F1765" t="s">
        <v>4445</v>
      </c>
      <c r="G1765" t="s">
        <v>4446</v>
      </c>
      <c r="H1765" t="s">
        <v>4447</v>
      </c>
      <c r="I1765" t="s">
        <v>4448</v>
      </c>
      <c r="J1765" t="s">
        <v>4449</v>
      </c>
      <c r="K1765" t="s">
        <v>4459</v>
      </c>
      <c r="L1765" t="s">
        <v>4460</v>
      </c>
      <c r="M1765" t="s">
        <v>4501</v>
      </c>
      <c r="N1765" t="s">
        <v>4591</v>
      </c>
      <c r="O1765" t="s">
        <v>4592</v>
      </c>
      <c r="P1765" t="s">
        <v>4593</v>
      </c>
      <c r="Q1765" t="s">
        <v>4640</v>
      </c>
      <c r="R1765" t="s">
        <v>4641</v>
      </c>
      <c r="S1765" t="s">
        <v>5341</v>
      </c>
    </row>
    <row r="1766" spans="1:21">
      <c r="A1766" t="s">
        <v>4091</v>
      </c>
      <c r="B1766" t="s">
        <v>4092</v>
      </c>
      <c r="C1766" t="s">
        <v>4631</v>
      </c>
      <c r="D1766" t="s">
        <v>4653</v>
      </c>
      <c r="E1766" t="s">
        <v>4444</v>
      </c>
      <c r="F1766" t="s">
        <v>4445</v>
      </c>
      <c r="G1766" t="s">
        <v>4525</v>
      </c>
      <c r="H1766" t="s">
        <v>4614</v>
      </c>
      <c r="I1766" t="s">
        <v>4615</v>
      </c>
      <c r="J1766" t="s">
        <v>4633</v>
      </c>
      <c r="K1766" t="s">
        <v>4634</v>
      </c>
      <c r="L1766" t="s">
        <v>4635</v>
      </c>
      <c r="M1766" t="s">
        <v>4636</v>
      </c>
      <c r="N1766" t="s">
        <v>4637</v>
      </c>
    </row>
    <row r="1767" spans="1:21">
      <c r="A1767" t="s">
        <v>4093</v>
      </c>
      <c r="B1767" t="s">
        <v>4094</v>
      </c>
      <c r="C1767" t="s">
        <v>4589</v>
      </c>
      <c r="D1767" t="s">
        <v>4590</v>
      </c>
      <c r="E1767" t="s">
        <v>4444</v>
      </c>
      <c r="F1767" t="s">
        <v>4445</v>
      </c>
      <c r="G1767" t="s">
        <v>4446</v>
      </c>
      <c r="H1767" t="s">
        <v>4447</v>
      </c>
      <c r="I1767" t="s">
        <v>4448</v>
      </c>
      <c r="J1767" t="s">
        <v>4449</v>
      </c>
      <c r="K1767" t="s">
        <v>4459</v>
      </c>
      <c r="L1767" t="s">
        <v>4460</v>
      </c>
      <c r="M1767" t="s">
        <v>4501</v>
      </c>
      <c r="N1767" t="s">
        <v>4591</v>
      </c>
      <c r="O1767" t="s">
        <v>4592</v>
      </c>
      <c r="P1767" t="s">
        <v>4593</v>
      </c>
      <c r="Q1767" t="s">
        <v>4594</v>
      </c>
      <c r="R1767" t="s">
        <v>4595</v>
      </c>
    </row>
    <row r="1768" spans="1:21">
      <c r="A1768" t="s">
        <v>4095</v>
      </c>
      <c r="B1768" t="s">
        <v>4096</v>
      </c>
      <c r="C1768" t="s">
        <v>4589</v>
      </c>
      <c r="D1768" t="s">
        <v>4590</v>
      </c>
      <c r="E1768" t="s">
        <v>4444</v>
      </c>
      <c r="F1768" t="s">
        <v>4445</v>
      </c>
      <c r="G1768" t="s">
        <v>4446</v>
      </c>
      <c r="H1768" t="s">
        <v>4447</v>
      </c>
      <c r="I1768" t="s">
        <v>4448</v>
      </c>
      <c r="J1768" t="s">
        <v>4449</v>
      </c>
      <c r="K1768" t="s">
        <v>4459</v>
      </c>
      <c r="L1768" t="s">
        <v>4460</v>
      </c>
      <c r="M1768" t="s">
        <v>4501</v>
      </c>
      <c r="N1768" t="s">
        <v>4591</v>
      </c>
      <c r="O1768" t="s">
        <v>4592</v>
      </c>
      <c r="P1768" t="s">
        <v>4593</v>
      </c>
      <c r="Q1768" t="s">
        <v>4594</v>
      </c>
      <c r="R1768" t="s">
        <v>4595</v>
      </c>
    </row>
    <row r="1769" spans="1:21">
      <c r="A1769" t="s">
        <v>4097</v>
      </c>
      <c r="B1769" t="s">
        <v>4098</v>
      </c>
      <c r="C1769" t="s">
        <v>4589</v>
      </c>
      <c r="D1769" t="s">
        <v>4590</v>
      </c>
      <c r="E1769" t="s">
        <v>4444</v>
      </c>
      <c r="F1769" t="s">
        <v>4445</v>
      </c>
      <c r="G1769" t="s">
        <v>4446</v>
      </c>
      <c r="H1769" t="s">
        <v>4447</v>
      </c>
      <c r="I1769" t="s">
        <v>4448</v>
      </c>
      <c r="J1769" t="s">
        <v>4449</v>
      </c>
      <c r="K1769" t="s">
        <v>4459</v>
      </c>
      <c r="L1769" t="s">
        <v>4460</v>
      </c>
      <c r="M1769" t="s">
        <v>4501</v>
      </c>
      <c r="N1769" t="s">
        <v>4591</v>
      </c>
      <c r="O1769" t="s">
        <v>4592</v>
      </c>
      <c r="P1769" t="s">
        <v>4593</v>
      </c>
      <c r="Q1769" t="s">
        <v>4594</v>
      </c>
      <c r="R1769" t="s">
        <v>4595</v>
      </c>
    </row>
    <row r="1770" spans="1:21">
      <c r="A1770" t="s">
        <v>4099</v>
      </c>
      <c r="B1770" t="s">
        <v>4100</v>
      </c>
      <c r="C1770" t="s">
        <v>4442</v>
      </c>
      <c r="D1770" t="s">
        <v>4672</v>
      </c>
      <c r="E1770" t="s">
        <v>4444</v>
      </c>
      <c r="F1770" t="s">
        <v>4445</v>
      </c>
      <c r="G1770" t="s">
        <v>4446</v>
      </c>
      <c r="H1770" t="s">
        <v>4447</v>
      </c>
      <c r="I1770" t="s">
        <v>4448</v>
      </c>
      <c r="J1770" t="s">
        <v>4449</v>
      </c>
      <c r="K1770" t="s">
        <v>4450</v>
      </c>
      <c r="L1770" t="s">
        <v>4451</v>
      </c>
      <c r="M1770" t="s">
        <v>4452</v>
      </c>
      <c r="N1770" t="s">
        <v>4453</v>
      </c>
      <c r="O1770" t="s">
        <v>4454</v>
      </c>
      <c r="P1770" t="s">
        <v>4455</v>
      </c>
      <c r="Q1770" t="s">
        <v>4442</v>
      </c>
      <c r="R1770" t="s">
        <v>4673</v>
      </c>
    </row>
    <row r="1771" spans="1:21">
      <c r="A1771" t="s">
        <v>4103</v>
      </c>
      <c r="B1771" t="s">
        <v>4104</v>
      </c>
      <c r="C1771" t="s">
        <v>4523</v>
      </c>
      <c r="D1771" t="s">
        <v>4524</v>
      </c>
      <c r="E1771" t="s">
        <v>4444</v>
      </c>
      <c r="F1771" t="s">
        <v>4445</v>
      </c>
      <c r="G1771" t="s">
        <v>4525</v>
      </c>
      <c r="H1771" t="s">
        <v>4526</v>
      </c>
      <c r="I1771" t="s">
        <v>4527</v>
      </c>
      <c r="J1771" t="s">
        <v>4528</v>
      </c>
      <c r="K1771" t="s">
        <v>4529</v>
      </c>
      <c r="L1771" t="s">
        <v>4530</v>
      </c>
      <c r="M1771" t="s">
        <v>4531</v>
      </c>
      <c r="N1771" t="s">
        <v>4532</v>
      </c>
      <c r="O1771" t="s">
        <v>4533</v>
      </c>
      <c r="P1771" t="s">
        <v>4534</v>
      </c>
      <c r="Q1771" t="s">
        <v>4535</v>
      </c>
      <c r="R1771" t="s">
        <v>4536</v>
      </c>
      <c r="S1771" t="s">
        <v>4523</v>
      </c>
      <c r="T1771" t="s">
        <v>4537</v>
      </c>
    </row>
    <row r="1772" spans="1:21">
      <c r="A1772" t="s">
        <v>4105</v>
      </c>
      <c r="B1772" t="s">
        <v>4106</v>
      </c>
      <c r="C1772" t="s">
        <v>4631</v>
      </c>
      <c r="D1772" t="s">
        <v>4653</v>
      </c>
      <c r="E1772" t="s">
        <v>4444</v>
      </c>
      <c r="F1772" t="s">
        <v>4445</v>
      </c>
      <c r="G1772" t="s">
        <v>4525</v>
      </c>
      <c r="H1772" t="s">
        <v>4614</v>
      </c>
      <c r="I1772" t="s">
        <v>4615</v>
      </c>
      <c r="J1772" t="s">
        <v>4633</v>
      </c>
      <c r="K1772" t="s">
        <v>4634</v>
      </c>
      <c r="L1772" t="s">
        <v>4635</v>
      </c>
      <c r="M1772" t="s">
        <v>4636</v>
      </c>
      <c r="N1772" t="s">
        <v>4637</v>
      </c>
    </row>
    <row r="1773" spans="1:21">
      <c r="A1773" t="s">
        <v>4107</v>
      </c>
      <c r="B1773" t="s">
        <v>4108</v>
      </c>
      <c r="C1773" t="s">
        <v>4523</v>
      </c>
      <c r="D1773" t="s">
        <v>4524</v>
      </c>
      <c r="E1773" t="s">
        <v>4444</v>
      </c>
      <c r="F1773" t="s">
        <v>4445</v>
      </c>
      <c r="G1773" t="s">
        <v>4525</v>
      </c>
      <c r="H1773" t="s">
        <v>4526</v>
      </c>
      <c r="I1773" t="s">
        <v>4527</v>
      </c>
      <c r="J1773" t="s">
        <v>4528</v>
      </c>
      <c r="K1773" t="s">
        <v>4529</v>
      </c>
      <c r="L1773" t="s">
        <v>4530</v>
      </c>
      <c r="M1773" t="s">
        <v>4531</v>
      </c>
      <c r="N1773" t="s">
        <v>4532</v>
      </c>
      <c r="O1773" t="s">
        <v>4533</v>
      </c>
      <c r="P1773" t="s">
        <v>4534</v>
      </c>
      <c r="Q1773" t="s">
        <v>4535</v>
      </c>
      <c r="R1773" t="s">
        <v>4536</v>
      </c>
      <c r="S1773" t="s">
        <v>4523</v>
      </c>
      <c r="T1773" t="s">
        <v>4537</v>
      </c>
    </row>
    <row r="1774" spans="1:21">
      <c r="A1774" t="s">
        <v>4109</v>
      </c>
      <c r="B1774" t="s">
        <v>4110</v>
      </c>
      <c r="C1774" t="s">
        <v>4589</v>
      </c>
      <c r="D1774" t="s">
        <v>4590</v>
      </c>
      <c r="E1774" t="s">
        <v>4444</v>
      </c>
      <c r="F1774" t="s">
        <v>4445</v>
      </c>
      <c r="G1774" t="s">
        <v>4446</v>
      </c>
      <c r="H1774" t="s">
        <v>4447</v>
      </c>
      <c r="I1774" t="s">
        <v>4448</v>
      </c>
      <c r="J1774" t="s">
        <v>4449</v>
      </c>
      <c r="K1774" t="s">
        <v>4459</v>
      </c>
      <c r="L1774" t="s">
        <v>4460</v>
      </c>
      <c r="M1774" t="s">
        <v>4501</v>
      </c>
      <c r="N1774" t="s">
        <v>4591</v>
      </c>
      <c r="O1774" t="s">
        <v>4592</v>
      </c>
      <c r="P1774" t="s">
        <v>4593</v>
      </c>
      <c r="Q1774" t="s">
        <v>4594</v>
      </c>
      <c r="R1774" t="s">
        <v>4595</v>
      </c>
    </row>
    <row r="1775" spans="1:21">
      <c r="A1775" t="s">
        <v>4111</v>
      </c>
      <c r="B1775" t="s">
        <v>4112</v>
      </c>
      <c r="C1775" t="s">
        <v>4589</v>
      </c>
      <c r="D1775" t="s">
        <v>4590</v>
      </c>
      <c r="E1775" t="s">
        <v>4444</v>
      </c>
      <c r="F1775" t="s">
        <v>4445</v>
      </c>
      <c r="G1775" t="s">
        <v>4446</v>
      </c>
      <c r="H1775" t="s">
        <v>4447</v>
      </c>
      <c r="I1775" t="s">
        <v>4448</v>
      </c>
      <c r="J1775" t="s">
        <v>4449</v>
      </c>
      <c r="K1775" t="s">
        <v>4459</v>
      </c>
      <c r="L1775" t="s">
        <v>4460</v>
      </c>
      <c r="M1775" t="s">
        <v>4501</v>
      </c>
      <c r="N1775" t="s">
        <v>4591</v>
      </c>
      <c r="O1775" t="s">
        <v>4592</v>
      </c>
      <c r="P1775" t="s">
        <v>4593</v>
      </c>
      <c r="Q1775" t="s">
        <v>4594</v>
      </c>
      <c r="R1775" t="s">
        <v>4595</v>
      </c>
    </row>
    <row r="1776" spans="1:21">
      <c r="A1776" t="s">
        <v>4115</v>
      </c>
      <c r="B1776" t="s">
        <v>4116</v>
      </c>
      <c r="C1776" t="s">
        <v>4490</v>
      </c>
      <c r="D1776" t="s">
        <v>4491</v>
      </c>
      <c r="E1776" t="s">
        <v>4444</v>
      </c>
      <c r="F1776" t="s">
        <v>4445</v>
      </c>
      <c r="G1776" t="s">
        <v>4446</v>
      </c>
      <c r="H1776" t="s">
        <v>4447</v>
      </c>
      <c r="I1776" t="s">
        <v>4448</v>
      </c>
      <c r="J1776" t="s">
        <v>4449</v>
      </c>
      <c r="K1776" t="s">
        <v>4492</v>
      </c>
      <c r="L1776" t="s">
        <v>4493</v>
      </c>
      <c r="M1776" t="s">
        <v>4494</v>
      </c>
      <c r="N1776" t="s">
        <v>4495</v>
      </c>
      <c r="O1776" t="s">
        <v>4496</v>
      </c>
      <c r="P1776" t="s">
        <v>4497</v>
      </c>
      <c r="Q1776" t="s">
        <v>4498</v>
      </c>
    </row>
    <row r="1777" spans="1:21">
      <c r="A1777" t="s">
        <v>4117</v>
      </c>
      <c r="B1777" t="s">
        <v>4118</v>
      </c>
      <c r="C1777" t="s">
        <v>5339</v>
      </c>
      <c r="D1777" t="s">
        <v>5340</v>
      </c>
      <c r="E1777" t="s">
        <v>4444</v>
      </c>
      <c r="F1777" t="s">
        <v>4445</v>
      </c>
      <c r="G1777" t="s">
        <v>4446</v>
      </c>
      <c r="H1777" t="s">
        <v>4447</v>
      </c>
      <c r="I1777" t="s">
        <v>4448</v>
      </c>
      <c r="J1777" t="s">
        <v>4449</v>
      </c>
      <c r="K1777" t="s">
        <v>4459</v>
      </c>
      <c r="L1777" t="s">
        <v>4460</v>
      </c>
      <c r="M1777" t="s">
        <v>4501</v>
      </c>
      <c r="N1777" t="s">
        <v>4591</v>
      </c>
      <c r="O1777" t="s">
        <v>4592</v>
      </c>
      <c r="P1777" t="s">
        <v>4593</v>
      </c>
      <c r="Q1777" t="s">
        <v>4640</v>
      </c>
      <c r="R1777" t="s">
        <v>4641</v>
      </c>
      <c r="S1777" t="s">
        <v>5341</v>
      </c>
    </row>
    <row r="1778" spans="1:21">
      <c r="A1778" t="s">
        <v>4121</v>
      </c>
      <c r="B1778" t="s">
        <v>4122</v>
      </c>
      <c r="C1778" t="s">
        <v>4589</v>
      </c>
      <c r="D1778" t="s">
        <v>4590</v>
      </c>
      <c r="E1778" t="s">
        <v>4444</v>
      </c>
      <c r="F1778" t="s">
        <v>4445</v>
      </c>
      <c r="G1778" t="s">
        <v>4446</v>
      </c>
      <c r="H1778" t="s">
        <v>4447</v>
      </c>
      <c r="I1778" t="s">
        <v>4448</v>
      </c>
      <c r="J1778" t="s">
        <v>4449</v>
      </c>
      <c r="K1778" t="s">
        <v>4459</v>
      </c>
      <c r="L1778" t="s">
        <v>4460</v>
      </c>
      <c r="M1778" t="s">
        <v>4501</v>
      </c>
      <c r="N1778" t="s">
        <v>4591</v>
      </c>
      <c r="O1778" t="s">
        <v>4592</v>
      </c>
      <c r="P1778" t="s">
        <v>4593</v>
      </c>
      <c r="Q1778" t="s">
        <v>4594</v>
      </c>
      <c r="R1778" t="s">
        <v>4595</v>
      </c>
    </row>
    <row r="1779" spans="1:21">
      <c r="A1779" t="s">
        <v>4123</v>
      </c>
      <c r="B1779" t="s">
        <v>4124</v>
      </c>
      <c r="C1779" t="s">
        <v>4589</v>
      </c>
      <c r="D1779" t="s">
        <v>4590</v>
      </c>
      <c r="E1779" t="s">
        <v>4444</v>
      </c>
      <c r="F1779" t="s">
        <v>4445</v>
      </c>
      <c r="G1779" t="s">
        <v>4446</v>
      </c>
      <c r="H1779" t="s">
        <v>4447</v>
      </c>
      <c r="I1779" t="s">
        <v>4448</v>
      </c>
      <c r="J1779" t="s">
        <v>4449</v>
      </c>
      <c r="K1779" t="s">
        <v>4459</v>
      </c>
      <c r="L1779" t="s">
        <v>4460</v>
      </c>
      <c r="M1779" t="s">
        <v>4501</v>
      </c>
      <c r="N1779" t="s">
        <v>4591</v>
      </c>
      <c r="O1779" t="s">
        <v>4592</v>
      </c>
      <c r="P1779" t="s">
        <v>4593</v>
      </c>
      <c r="Q1779" t="s">
        <v>4594</v>
      </c>
      <c r="R1779" t="s">
        <v>4595</v>
      </c>
    </row>
    <row r="1780" spans="1:21">
      <c r="A1780" t="s">
        <v>4125</v>
      </c>
      <c r="B1780" t="s">
        <v>4126</v>
      </c>
      <c r="C1780" t="s">
        <v>4544</v>
      </c>
      <c r="D1780" t="s">
        <v>4545</v>
      </c>
      <c r="E1780" t="s">
        <v>4444</v>
      </c>
      <c r="F1780" t="s">
        <v>4445</v>
      </c>
      <c r="G1780" t="s">
        <v>4446</v>
      </c>
      <c r="H1780" t="s">
        <v>4447</v>
      </c>
      <c r="I1780" t="s">
        <v>4448</v>
      </c>
      <c r="J1780" t="s">
        <v>4449</v>
      </c>
      <c r="K1780" t="s">
        <v>4492</v>
      </c>
      <c r="L1780" t="s">
        <v>4493</v>
      </c>
      <c r="M1780" t="s">
        <v>4494</v>
      </c>
      <c r="N1780" t="s">
        <v>4495</v>
      </c>
      <c r="O1780" t="s">
        <v>4496</v>
      </c>
      <c r="P1780" t="s">
        <v>4497</v>
      </c>
      <c r="Q1780" t="s">
        <v>4546</v>
      </c>
    </row>
    <row r="1781" spans="1:21">
      <c r="A1781" t="s">
        <v>4127</v>
      </c>
      <c r="B1781" t="s">
        <v>4128</v>
      </c>
      <c r="C1781" t="s">
        <v>4544</v>
      </c>
      <c r="D1781" t="s">
        <v>4545</v>
      </c>
      <c r="E1781" t="s">
        <v>4444</v>
      </c>
      <c r="F1781" t="s">
        <v>4445</v>
      </c>
      <c r="G1781" t="s">
        <v>4446</v>
      </c>
      <c r="H1781" t="s">
        <v>4447</v>
      </c>
      <c r="I1781" t="s">
        <v>4448</v>
      </c>
      <c r="J1781" t="s">
        <v>4449</v>
      </c>
      <c r="K1781" t="s">
        <v>4492</v>
      </c>
      <c r="L1781" t="s">
        <v>4493</v>
      </c>
      <c r="M1781" t="s">
        <v>4494</v>
      </c>
      <c r="N1781" t="s">
        <v>4495</v>
      </c>
      <c r="O1781" t="s">
        <v>4496</v>
      </c>
      <c r="P1781" t="s">
        <v>4497</v>
      </c>
      <c r="Q1781" t="s">
        <v>4546</v>
      </c>
    </row>
    <row r="1782" spans="1:21">
      <c r="A1782" t="s">
        <v>4129</v>
      </c>
      <c r="B1782" t="s">
        <v>4130</v>
      </c>
      <c r="C1782" t="s">
        <v>4589</v>
      </c>
      <c r="D1782" t="s">
        <v>4590</v>
      </c>
      <c r="E1782" t="s">
        <v>4444</v>
      </c>
      <c r="F1782" t="s">
        <v>4445</v>
      </c>
      <c r="G1782" t="s">
        <v>4446</v>
      </c>
      <c r="H1782" t="s">
        <v>4447</v>
      </c>
      <c r="I1782" t="s">
        <v>4448</v>
      </c>
      <c r="J1782" t="s">
        <v>4449</v>
      </c>
      <c r="K1782" t="s">
        <v>4459</v>
      </c>
      <c r="L1782" t="s">
        <v>4460</v>
      </c>
      <c r="M1782" t="s">
        <v>4501</v>
      </c>
      <c r="N1782" t="s">
        <v>4591</v>
      </c>
      <c r="O1782" t="s">
        <v>4592</v>
      </c>
      <c r="P1782" t="s">
        <v>4593</v>
      </c>
      <c r="Q1782" t="s">
        <v>4594</v>
      </c>
      <c r="R1782" t="s">
        <v>4595</v>
      </c>
    </row>
    <row r="1783" spans="1:21">
      <c r="A1783" t="s">
        <v>4131</v>
      </c>
      <c r="B1783" t="s">
        <v>4132</v>
      </c>
      <c r="C1783" t="s">
        <v>4589</v>
      </c>
      <c r="D1783" t="s">
        <v>4590</v>
      </c>
      <c r="E1783" t="s">
        <v>4444</v>
      </c>
      <c r="F1783" t="s">
        <v>4445</v>
      </c>
      <c r="G1783" t="s">
        <v>4446</v>
      </c>
      <c r="H1783" t="s">
        <v>4447</v>
      </c>
      <c r="I1783" t="s">
        <v>4448</v>
      </c>
      <c r="J1783" t="s">
        <v>4449</v>
      </c>
      <c r="K1783" t="s">
        <v>4459</v>
      </c>
      <c r="L1783" t="s">
        <v>4460</v>
      </c>
      <c r="M1783" t="s">
        <v>4501</v>
      </c>
      <c r="N1783" t="s">
        <v>4591</v>
      </c>
      <c r="O1783" t="s">
        <v>4592</v>
      </c>
      <c r="P1783" t="s">
        <v>4593</v>
      </c>
      <c r="Q1783" t="s">
        <v>4594</v>
      </c>
      <c r="R1783" t="s">
        <v>4595</v>
      </c>
    </row>
    <row r="1784" spans="1:21">
      <c r="A1784" t="s">
        <v>4133</v>
      </c>
      <c r="B1784" t="s">
        <v>4134</v>
      </c>
      <c r="C1784" t="s">
        <v>4499</v>
      </c>
      <c r="D1784" t="s">
        <v>4500</v>
      </c>
      <c r="E1784" t="s">
        <v>4444</v>
      </c>
      <c r="F1784" t="s">
        <v>4445</v>
      </c>
      <c r="G1784" t="s">
        <v>4446</v>
      </c>
      <c r="H1784" t="s">
        <v>4447</v>
      </c>
      <c r="I1784" t="s">
        <v>4448</v>
      </c>
      <c r="J1784" t="s">
        <v>4449</v>
      </c>
      <c r="K1784" t="s">
        <v>4459</v>
      </c>
      <c r="L1784" t="s">
        <v>4460</v>
      </c>
      <c r="M1784" t="s">
        <v>4501</v>
      </c>
      <c r="N1784" t="s">
        <v>4502</v>
      </c>
      <c r="O1784" t="s">
        <v>4503</v>
      </c>
      <c r="P1784" t="s">
        <v>4504</v>
      </c>
      <c r="Q1784" t="s">
        <v>4505</v>
      </c>
      <c r="R1784" t="s">
        <v>4506</v>
      </c>
      <c r="S1784" t="s">
        <v>4507</v>
      </c>
      <c r="T1784" t="s">
        <v>4499</v>
      </c>
      <c r="U1784" t="s">
        <v>4508</v>
      </c>
    </row>
    <row r="1785" spans="1:21">
      <c r="A1785" t="s">
        <v>4135</v>
      </c>
      <c r="B1785" t="s">
        <v>4136</v>
      </c>
      <c r="C1785" t="s">
        <v>4499</v>
      </c>
      <c r="D1785" t="s">
        <v>4500</v>
      </c>
      <c r="E1785" t="s">
        <v>4444</v>
      </c>
      <c r="F1785" t="s">
        <v>4445</v>
      </c>
      <c r="G1785" t="s">
        <v>4446</v>
      </c>
      <c r="H1785" t="s">
        <v>4447</v>
      </c>
      <c r="I1785" t="s">
        <v>4448</v>
      </c>
      <c r="J1785" t="s">
        <v>4449</v>
      </c>
      <c r="K1785" t="s">
        <v>4459</v>
      </c>
      <c r="L1785" t="s">
        <v>4460</v>
      </c>
      <c r="M1785" t="s">
        <v>4501</v>
      </c>
      <c r="N1785" t="s">
        <v>4502</v>
      </c>
      <c r="O1785" t="s">
        <v>4503</v>
      </c>
      <c r="P1785" t="s">
        <v>4504</v>
      </c>
      <c r="Q1785" t="s">
        <v>4505</v>
      </c>
      <c r="R1785" t="s">
        <v>4506</v>
      </c>
      <c r="S1785" t="s">
        <v>4507</v>
      </c>
      <c r="T1785" t="s">
        <v>4499</v>
      </c>
      <c r="U1785" t="s">
        <v>4508</v>
      </c>
    </row>
    <row r="1786" spans="1:21">
      <c r="A1786" t="s">
        <v>4137</v>
      </c>
      <c r="B1786" t="s">
        <v>4138</v>
      </c>
      <c r="C1786" t="s">
        <v>4499</v>
      </c>
      <c r="D1786" t="s">
        <v>4500</v>
      </c>
      <c r="E1786" t="s">
        <v>4444</v>
      </c>
      <c r="F1786" t="s">
        <v>4445</v>
      </c>
      <c r="G1786" t="s">
        <v>4446</v>
      </c>
      <c r="H1786" t="s">
        <v>4447</v>
      </c>
      <c r="I1786" t="s">
        <v>4448</v>
      </c>
      <c r="J1786" t="s">
        <v>4449</v>
      </c>
      <c r="K1786" t="s">
        <v>4459</v>
      </c>
      <c r="L1786" t="s">
        <v>4460</v>
      </c>
      <c r="M1786" t="s">
        <v>4501</v>
      </c>
      <c r="N1786" t="s">
        <v>4502</v>
      </c>
      <c r="O1786" t="s">
        <v>4503</v>
      </c>
      <c r="P1786" t="s">
        <v>4504</v>
      </c>
      <c r="Q1786" t="s">
        <v>4505</v>
      </c>
      <c r="R1786" t="s">
        <v>4506</v>
      </c>
      <c r="S1786" t="s">
        <v>4507</v>
      </c>
      <c r="T1786" t="s">
        <v>4499</v>
      </c>
      <c r="U1786" t="s">
        <v>4508</v>
      </c>
    </row>
    <row r="1787" spans="1:21">
      <c r="A1787" t="s">
        <v>4139</v>
      </c>
      <c r="B1787" t="s">
        <v>4140</v>
      </c>
      <c r="C1787" t="s">
        <v>4499</v>
      </c>
      <c r="D1787" t="s">
        <v>4500</v>
      </c>
      <c r="E1787" t="s">
        <v>4444</v>
      </c>
      <c r="F1787" t="s">
        <v>4445</v>
      </c>
      <c r="G1787" t="s">
        <v>4446</v>
      </c>
      <c r="H1787" t="s">
        <v>4447</v>
      </c>
      <c r="I1787" t="s">
        <v>4448</v>
      </c>
      <c r="J1787" t="s">
        <v>4449</v>
      </c>
      <c r="K1787" t="s">
        <v>4459</v>
      </c>
      <c r="L1787" t="s">
        <v>4460</v>
      </c>
      <c r="M1787" t="s">
        <v>4501</v>
      </c>
      <c r="N1787" t="s">
        <v>4502</v>
      </c>
      <c r="O1787" t="s">
        <v>4503</v>
      </c>
      <c r="P1787" t="s">
        <v>4504</v>
      </c>
      <c r="Q1787" t="s">
        <v>4505</v>
      </c>
      <c r="R1787" t="s">
        <v>4506</v>
      </c>
      <c r="S1787" t="s">
        <v>4507</v>
      </c>
      <c r="T1787" t="s">
        <v>4499</v>
      </c>
      <c r="U1787" t="s">
        <v>4508</v>
      </c>
    </row>
    <row r="1788" spans="1:21">
      <c r="A1788" t="s">
        <v>4141</v>
      </c>
      <c r="B1788" t="s">
        <v>4142</v>
      </c>
      <c r="C1788" t="s">
        <v>4499</v>
      </c>
      <c r="D1788" t="s">
        <v>4500</v>
      </c>
      <c r="E1788" t="s">
        <v>4444</v>
      </c>
      <c r="F1788" t="s">
        <v>4445</v>
      </c>
      <c r="G1788" t="s">
        <v>4446</v>
      </c>
      <c r="H1788" t="s">
        <v>4447</v>
      </c>
      <c r="I1788" t="s">
        <v>4448</v>
      </c>
      <c r="J1788" t="s">
        <v>4449</v>
      </c>
      <c r="K1788" t="s">
        <v>4459</v>
      </c>
      <c r="L1788" t="s">
        <v>4460</v>
      </c>
      <c r="M1788" t="s">
        <v>4501</v>
      </c>
      <c r="N1788" t="s">
        <v>4502</v>
      </c>
      <c r="O1788" t="s">
        <v>4503</v>
      </c>
      <c r="P1788" t="s">
        <v>4504</v>
      </c>
      <c r="Q1788" t="s">
        <v>4505</v>
      </c>
      <c r="R1788" t="s">
        <v>4506</v>
      </c>
      <c r="S1788" t="s">
        <v>4507</v>
      </c>
      <c r="T1788" t="s">
        <v>4499</v>
      </c>
      <c r="U1788" t="s">
        <v>4508</v>
      </c>
    </row>
    <row r="1789" spans="1:21">
      <c r="A1789" t="s">
        <v>4143</v>
      </c>
      <c r="B1789" t="s">
        <v>4144</v>
      </c>
      <c r="C1789" t="s">
        <v>4442</v>
      </c>
      <c r="D1789" t="s">
        <v>4672</v>
      </c>
      <c r="E1789" t="s">
        <v>4444</v>
      </c>
      <c r="F1789" t="s">
        <v>4445</v>
      </c>
      <c r="G1789" t="s">
        <v>4446</v>
      </c>
      <c r="H1789" t="s">
        <v>4447</v>
      </c>
      <c r="I1789" t="s">
        <v>4448</v>
      </c>
      <c r="J1789" t="s">
        <v>4449</v>
      </c>
      <c r="K1789" t="s">
        <v>4450</v>
      </c>
      <c r="L1789" t="s">
        <v>4451</v>
      </c>
      <c r="M1789" t="s">
        <v>4452</v>
      </c>
      <c r="N1789" t="s">
        <v>4453</v>
      </c>
      <c r="O1789" t="s">
        <v>4454</v>
      </c>
      <c r="P1789" t="s">
        <v>4455</v>
      </c>
      <c r="Q1789" t="s">
        <v>4442</v>
      </c>
      <c r="R1789" t="s">
        <v>4673</v>
      </c>
    </row>
    <row r="1790" spans="1:21">
      <c r="A1790" t="s">
        <v>4145</v>
      </c>
      <c r="B1790" t="s">
        <v>4146</v>
      </c>
      <c r="C1790" t="s">
        <v>4442</v>
      </c>
      <c r="D1790" t="s">
        <v>4672</v>
      </c>
      <c r="E1790" t="s">
        <v>4444</v>
      </c>
      <c r="F1790" t="s">
        <v>4445</v>
      </c>
      <c r="G1790" t="s">
        <v>4446</v>
      </c>
      <c r="H1790" t="s">
        <v>4447</v>
      </c>
      <c r="I1790" t="s">
        <v>4448</v>
      </c>
      <c r="J1790" t="s">
        <v>4449</v>
      </c>
      <c r="K1790" t="s">
        <v>4450</v>
      </c>
      <c r="L1790" t="s">
        <v>4451</v>
      </c>
      <c r="M1790" t="s">
        <v>4452</v>
      </c>
      <c r="N1790" t="s">
        <v>4453</v>
      </c>
      <c r="O1790" t="s">
        <v>4454</v>
      </c>
      <c r="P1790" t="s">
        <v>4455</v>
      </c>
      <c r="Q1790" t="s">
        <v>4442</v>
      </c>
      <c r="R1790" t="s">
        <v>4673</v>
      </c>
    </row>
    <row r="1791" spans="1:21">
      <c r="A1791" t="s">
        <v>4147</v>
      </c>
      <c r="B1791" t="s">
        <v>4148</v>
      </c>
      <c r="C1791" t="s">
        <v>4442</v>
      </c>
      <c r="D1791" t="s">
        <v>4672</v>
      </c>
      <c r="E1791" t="s">
        <v>4444</v>
      </c>
      <c r="F1791" t="s">
        <v>4445</v>
      </c>
      <c r="G1791" t="s">
        <v>4446</v>
      </c>
      <c r="H1791" t="s">
        <v>4447</v>
      </c>
      <c r="I1791" t="s">
        <v>4448</v>
      </c>
      <c r="J1791" t="s">
        <v>4449</v>
      </c>
      <c r="K1791" t="s">
        <v>4450</v>
      </c>
      <c r="L1791" t="s">
        <v>4451</v>
      </c>
      <c r="M1791" t="s">
        <v>4452</v>
      </c>
      <c r="N1791" t="s">
        <v>4453</v>
      </c>
      <c r="O1791" t="s">
        <v>4454</v>
      </c>
      <c r="P1791" t="s">
        <v>4455</v>
      </c>
      <c r="Q1791" t="s">
        <v>4442</v>
      </c>
      <c r="R1791" t="s">
        <v>4673</v>
      </c>
    </row>
    <row r="1792" spans="1:21">
      <c r="A1792" t="s">
        <v>4149</v>
      </c>
      <c r="B1792" t="s">
        <v>4150</v>
      </c>
      <c r="C1792" t="s">
        <v>4442</v>
      </c>
      <c r="D1792" t="s">
        <v>4672</v>
      </c>
      <c r="E1792" t="s">
        <v>4444</v>
      </c>
      <c r="F1792" t="s">
        <v>4445</v>
      </c>
      <c r="G1792" t="s">
        <v>4446</v>
      </c>
      <c r="H1792" t="s">
        <v>4447</v>
      </c>
      <c r="I1792" t="s">
        <v>4448</v>
      </c>
      <c r="J1792" t="s">
        <v>4449</v>
      </c>
      <c r="K1792" t="s">
        <v>4450</v>
      </c>
      <c r="L1792" t="s">
        <v>4451</v>
      </c>
      <c r="M1792" t="s">
        <v>4452</v>
      </c>
      <c r="N1792" t="s">
        <v>4453</v>
      </c>
      <c r="O1792" t="s">
        <v>4454</v>
      </c>
      <c r="P1792" t="s">
        <v>4455</v>
      </c>
      <c r="Q1792" t="s">
        <v>4442</v>
      </c>
      <c r="R1792" t="s">
        <v>4673</v>
      </c>
    </row>
    <row r="1793" spans="1:21">
      <c r="A1793" t="s">
        <v>4151</v>
      </c>
      <c r="B1793" t="s">
        <v>4152</v>
      </c>
      <c r="C1793" t="s">
        <v>4442</v>
      </c>
      <c r="D1793" t="s">
        <v>4672</v>
      </c>
      <c r="E1793" t="s">
        <v>4444</v>
      </c>
      <c r="F1793" t="s">
        <v>4445</v>
      </c>
      <c r="G1793" t="s">
        <v>4446</v>
      </c>
      <c r="H1793" t="s">
        <v>4447</v>
      </c>
      <c r="I1793" t="s">
        <v>4448</v>
      </c>
      <c r="J1793" t="s">
        <v>4449</v>
      </c>
      <c r="K1793" t="s">
        <v>4450</v>
      </c>
      <c r="L1793" t="s">
        <v>4451</v>
      </c>
      <c r="M1793" t="s">
        <v>4452</v>
      </c>
      <c r="N1793" t="s">
        <v>4453</v>
      </c>
      <c r="O1793" t="s">
        <v>4454</v>
      </c>
      <c r="P1793" t="s">
        <v>4455</v>
      </c>
      <c r="Q1793" t="s">
        <v>4442</v>
      </c>
      <c r="R1793" t="s">
        <v>4673</v>
      </c>
    </row>
    <row r="1794" spans="1:21">
      <c r="A1794" t="s">
        <v>4153</v>
      </c>
      <c r="B1794" t="s">
        <v>4154</v>
      </c>
      <c r="C1794" t="s">
        <v>4442</v>
      </c>
      <c r="D1794" t="s">
        <v>4672</v>
      </c>
      <c r="E1794" t="s">
        <v>4444</v>
      </c>
      <c r="F1794" t="s">
        <v>4445</v>
      </c>
      <c r="G1794" t="s">
        <v>4446</v>
      </c>
      <c r="H1794" t="s">
        <v>4447</v>
      </c>
      <c r="I1794" t="s">
        <v>4448</v>
      </c>
      <c r="J1794" t="s">
        <v>4449</v>
      </c>
      <c r="K1794" t="s">
        <v>4450</v>
      </c>
      <c r="L1794" t="s">
        <v>4451</v>
      </c>
      <c r="M1794" t="s">
        <v>4452</v>
      </c>
      <c r="N1794" t="s">
        <v>4453</v>
      </c>
      <c r="O1794" t="s">
        <v>4454</v>
      </c>
      <c r="P1794" t="s">
        <v>4455</v>
      </c>
      <c r="Q1794" t="s">
        <v>4442</v>
      </c>
      <c r="R1794" t="s">
        <v>4673</v>
      </c>
    </row>
    <row r="1795" spans="1:21">
      <c r="A1795" t="s">
        <v>4155</v>
      </c>
      <c r="B1795" t="s">
        <v>4156</v>
      </c>
      <c r="C1795" t="s">
        <v>4442</v>
      </c>
      <c r="D1795" t="s">
        <v>4672</v>
      </c>
      <c r="E1795" t="s">
        <v>4444</v>
      </c>
      <c r="F1795" t="s">
        <v>4445</v>
      </c>
      <c r="G1795" t="s">
        <v>4446</v>
      </c>
      <c r="H1795" t="s">
        <v>4447</v>
      </c>
      <c r="I1795" t="s">
        <v>4448</v>
      </c>
      <c r="J1795" t="s">
        <v>4449</v>
      </c>
      <c r="K1795" t="s">
        <v>4450</v>
      </c>
      <c r="L1795" t="s">
        <v>4451</v>
      </c>
      <c r="M1795" t="s">
        <v>4452</v>
      </c>
      <c r="N1795" t="s">
        <v>4453</v>
      </c>
      <c r="O1795" t="s">
        <v>4454</v>
      </c>
      <c r="P1795" t="s">
        <v>4455</v>
      </c>
      <c r="Q1795" t="s">
        <v>4442</v>
      </c>
      <c r="R1795" t="s">
        <v>4673</v>
      </c>
    </row>
    <row r="1796" spans="1:21">
      <c r="A1796" t="s">
        <v>5443</v>
      </c>
      <c r="B1796" t="s">
        <v>4160</v>
      </c>
      <c r="C1796" t="s">
        <v>5444</v>
      </c>
      <c r="D1796" t="s">
        <v>5445</v>
      </c>
      <c r="E1796" t="s">
        <v>4444</v>
      </c>
      <c r="F1796" t="s">
        <v>4445</v>
      </c>
      <c r="G1796" t="s">
        <v>4840</v>
      </c>
      <c r="H1796" t="s">
        <v>4841</v>
      </c>
      <c r="I1796" t="s">
        <v>4842</v>
      </c>
      <c r="J1796" t="s">
        <v>4843</v>
      </c>
      <c r="K1796" t="s">
        <v>4844</v>
      </c>
      <c r="L1796" t="s">
        <v>4845</v>
      </c>
      <c r="M1796" t="s">
        <v>5428</v>
      </c>
      <c r="N1796" t="s">
        <v>5429</v>
      </c>
      <c r="O1796" t="s">
        <v>5430</v>
      </c>
      <c r="P1796" t="s">
        <v>5446</v>
      </c>
    </row>
    <row r="1797" spans="1:21">
      <c r="A1797" t="s">
        <v>4163</v>
      </c>
      <c r="B1797" t="s">
        <v>4164</v>
      </c>
      <c r="C1797" t="s">
        <v>5026</v>
      </c>
      <c r="D1797" t="s">
        <v>5027</v>
      </c>
      <c r="E1797" t="s">
        <v>4444</v>
      </c>
      <c r="F1797" t="s">
        <v>4470</v>
      </c>
      <c r="G1797" t="s">
        <v>4471</v>
      </c>
      <c r="H1797" t="s">
        <v>4605</v>
      </c>
      <c r="I1797" t="s">
        <v>4606</v>
      </c>
      <c r="J1797" t="s">
        <v>4607</v>
      </c>
      <c r="K1797" t="s">
        <v>4608</v>
      </c>
      <c r="L1797" t="s">
        <v>4609</v>
      </c>
      <c r="M1797" t="s">
        <v>5028</v>
      </c>
      <c r="N1797" t="s">
        <v>5029</v>
      </c>
    </row>
    <row r="1798" spans="1:21">
      <c r="A1798" t="s">
        <v>5447</v>
      </c>
      <c r="B1798" t="s">
        <v>4166</v>
      </c>
      <c r="C1798" t="s">
        <v>5423</v>
      </c>
      <c r="D1798" t="s">
        <v>5424</v>
      </c>
      <c r="E1798" t="s">
        <v>4444</v>
      </c>
      <c r="F1798" t="s">
        <v>4470</v>
      </c>
      <c r="G1798" t="s">
        <v>4471</v>
      </c>
      <c r="H1798" t="s">
        <v>4472</v>
      </c>
      <c r="I1798" t="s">
        <v>4473</v>
      </c>
      <c r="J1798" t="s">
        <v>4485</v>
      </c>
      <c r="K1798" t="s">
        <v>4708</v>
      </c>
      <c r="L1798" t="s">
        <v>4709</v>
      </c>
      <c r="M1798" t="s">
        <v>5337</v>
      </c>
      <c r="N1798" t="s">
        <v>5425</v>
      </c>
    </row>
    <row r="1799" spans="1:21">
      <c r="A1799" t="s">
        <v>4167</v>
      </c>
      <c r="B1799" t="s">
        <v>4168</v>
      </c>
      <c r="C1799" t="s">
        <v>4659</v>
      </c>
      <c r="D1799" t="s">
        <v>4660</v>
      </c>
      <c r="E1799" t="s">
        <v>4444</v>
      </c>
      <c r="F1799" t="s">
        <v>4445</v>
      </c>
      <c r="G1799" t="s">
        <v>4446</v>
      </c>
      <c r="H1799" t="s">
        <v>4447</v>
      </c>
      <c r="I1799" t="s">
        <v>4448</v>
      </c>
      <c r="J1799" t="s">
        <v>4449</v>
      </c>
      <c r="K1799" t="s">
        <v>4661</v>
      </c>
      <c r="L1799" t="s">
        <v>4662</v>
      </c>
      <c r="M1799" t="s">
        <v>4663</v>
      </c>
      <c r="N1799" t="s">
        <v>4664</v>
      </c>
      <c r="O1799" t="s">
        <v>4665</v>
      </c>
      <c r="P1799" t="s">
        <v>4666</v>
      </c>
      <c r="Q1799" t="s">
        <v>4667</v>
      </c>
      <c r="R1799" t="s">
        <v>4668</v>
      </c>
      <c r="S1799" t="s">
        <v>4669</v>
      </c>
      <c r="T1799" t="s">
        <v>4670</v>
      </c>
      <c r="U1799" t="s">
        <v>4671</v>
      </c>
    </row>
    <row r="1800" spans="1:21">
      <c r="A1800" t="s">
        <v>4169</v>
      </c>
      <c r="B1800" t="s">
        <v>4170</v>
      </c>
      <c r="C1800" t="s">
        <v>4659</v>
      </c>
      <c r="D1800" t="s">
        <v>4660</v>
      </c>
      <c r="E1800" t="s">
        <v>4444</v>
      </c>
      <c r="F1800" t="s">
        <v>4445</v>
      </c>
      <c r="G1800" t="s">
        <v>4446</v>
      </c>
      <c r="H1800" t="s">
        <v>4447</v>
      </c>
      <c r="I1800" t="s">
        <v>4448</v>
      </c>
      <c r="J1800" t="s">
        <v>4449</v>
      </c>
      <c r="K1800" t="s">
        <v>4661</v>
      </c>
      <c r="L1800" t="s">
        <v>4662</v>
      </c>
      <c r="M1800" t="s">
        <v>4663</v>
      </c>
      <c r="N1800" t="s">
        <v>4664</v>
      </c>
      <c r="O1800" t="s">
        <v>4665</v>
      </c>
      <c r="P1800" t="s">
        <v>4666</v>
      </c>
      <c r="Q1800" t="s">
        <v>4667</v>
      </c>
      <c r="R1800" t="s">
        <v>4668</v>
      </c>
      <c r="S1800" t="s">
        <v>4669</v>
      </c>
      <c r="T1800" t="s">
        <v>4670</v>
      </c>
      <c r="U1800" t="s">
        <v>4671</v>
      </c>
    </row>
    <row r="1801" spans="1:21">
      <c r="A1801" t="s">
        <v>4171</v>
      </c>
      <c r="B1801" t="s">
        <v>4172</v>
      </c>
      <c r="C1801" t="s">
        <v>4659</v>
      </c>
      <c r="D1801" t="s">
        <v>4660</v>
      </c>
      <c r="E1801" t="s">
        <v>4444</v>
      </c>
      <c r="F1801" t="s">
        <v>4445</v>
      </c>
      <c r="G1801" t="s">
        <v>4446</v>
      </c>
      <c r="H1801" t="s">
        <v>4447</v>
      </c>
      <c r="I1801" t="s">
        <v>4448</v>
      </c>
      <c r="J1801" t="s">
        <v>4449</v>
      </c>
      <c r="K1801" t="s">
        <v>4661</v>
      </c>
      <c r="L1801" t="s">
        <v>4662</v>
      </c>
      <c r="M1801" t="s">
        <v>4663</v>
      </c>
      <c r="N1801" t="s">
        <v>4664</v>
      </c>
      <c r="O1801" t="s">
        <v>4665</v>
      </c>
      <c r="P1801" t="s">
        <v>4666</v>
      </c>
      <c r="Q1801" t="s">
        <v>4667</v>
      </c>
      <c r="R1801" t="s">
        <v>4668</v>
      </c>
      <c r="S1801" t="s">
        <v>4669</v>
      </c>
      <c r="T1801" t="s">
        <v>4670</v>
      </c>
      <c r="U1801" t="s">
        <v>4671</v>
      </c>
    </row>
    <row r="1802" spans="1:21">
      <c r="A1802" t="s">
        <v>4173</v>
      </c>
      <c r="B1802" t="s">
        <v>4174</v>
      </c>
      <c r="C1802" t="s">
        <v>4659</v>
      </c>
      <c r="D1802" t="s">
        <v>4660</v>
      </c>
      <c r="E1802" t="s">
        <v>4444</v>
      </c>
      <c r="F1802" t="s">
        <v>4445</v>
      </c>
      <c r="G1802" t="s">
        <v>4446</v>
      </c>
      <c r="H1802" t="s">
        <v>4447</v>
      </c>
      <c r="I1802" t="s">
        <v>4448</v>
      </c>
      <c r="J1802" t="s">
        <v>4449</v>
      </c>
      <c r="K1802" t="s">
        <v>4661</v>
      </c>
      <c r="L1802" t="s">
        <v>4662</v>
      </c>
      <c r="M1802" t="s">
        <v>4663</v>
      </c>
      <c r="N1802" t="s">
        <v>4664</v>
      </c>
      <c r="O1802" t="s">
        <v>4665</v>
      </c>
      <c r="P1802" t="s">
        <v>4666</v>
      </c>
      <c r="Q1802" t="s">
        <v>4667</v>
      </c>
      <c r="R1802" t="s">
        <v>4668</v>
      </c>
      <c r="S1802" t="s">
        <v>4669</v>
      </c>
      <c r="T1802" t="s">
        <v>4670</v>
      </c>
      <c r="U1802" t="s">
        <v>4671</v>
      </c>
    </row>
    <row r="1803" spans="1:21">
      <c r="A1803" t="s">
        <v>4175</v>
      </c>
      <c r="B1803" t="s">
        <v>4176</v>
      </c>
      <c r="C1803" t="s">
        <v>4659</v>
      </c>
      <c r="D1803" t="s">
        <v>4660</v>
      </c>
      <c r="E1803" t="s">
        <v>4444</v>
      </c>
      <c r="F1803" t="s">
        <v>4445</v>
      </c>
      <c r="G1803" t="s">
        <v>4446</v>
      </c>
      <c r="H1803" t="s">
        <v>4447</v>
      </c>
      <c r="I1803" t="s">
        <v>4448</v>
      </c>
      <c r="J1803" t="s">
        <v>4449</v>
      </c>
      <c r="K1803" t="s">
        <v>4661</v>
      </c>
      <c r="L1803" t="s">
        <v>4662</v>
      </c>
      <c r="M1803" t="s">
        <v>4663</v>
      </c>
      <c r="N1803" t="s">
        <v>4664</v>
      </c>
      <c r="O1803" t="s">
        <v>4665</v>
      </c>
      <c r="P1803" t="s">
        <v>4666</v>
      </c>
      <c r="Q1803" t="s">
        <v>4667</v>
      </c>
      <c r="R1803" t="s">
        <v>4668</v>
      </c>
      <c r="S1803" t="s">
        <v>4669</v>
      </c>
      <c r="T1803" t="s">
        <v>4670</v>
      </c>
      <c r="U1803" t="s">
        <v>4671</v>
      </c>
    </row>
    <row r="1804" spans="1:21">
      <c r="A1804" t="s">
        <v>4177</v>
      </c>
      <c r="B1804" t="s">
        <v>4178</v>
      </c>
      <c r="C1804" t="s">
        <v>4659</v>
      </c>
      <c r="D1804" t="s">
        <v>4660</v>
      </c>
      <c r="E1804" t="s">
        <v>4444</v>
      </c>
      <c r="F1804" t="s">
        <v>4445</v>
      </c>
      <c r="G1804" t="s">
        <v>4446</v>
      </c>
      <c r="H1804" t="s">
        <v>4447</v>
      </c>
      <c r="I1804" t="s">
        <v>4448</v>
      </c>
      <c r="J1804" t="s">
        <v>4449</v>
      </c>
      <c r="K1804" t="s">
        <v>4661</v>
      </c>
      <c r="L1804" t="s">
        <v>4662</v>
      </c>
      <c r="M1804" t="s">
        <v>4663</v>
      </c>
      <c r="N1804" t="s">
        <v>4664</v>
      </c>
      <c r="O1804" t="s">
        <v>4665</v>
      </c>
      <c r="P1804" t="s">
        <v>4666</v>
      </c>
      <c r="Q1804" t="s">
        <v>4667</v>
      </c>
      <c r="R1804" t="s">
        <v>4668</v>
      </c>
      <c r="S1804" t="s">
        <v>4669</v>
      </c>
      <c r="T1804" t="s">
        <v>4670</v>
      </c>
      <c r="U1804" t="s">
        <v>4671</v>
      </c>
    </row>
    <row r="1805" spans="1:21">
      <c r="A1805" t="s">
        <v>4179</v>
      </c>
      <c r="B1805" t="s">
        <v>4180</v>
      </c>
      <c r="C1805" t="s">
        <v>4659</v>
      </c>
      <c r="D1805" t="s">
        <v>4660</v>
      </c>
      <c r="E1805" t="s">
        <v>4444</v>
      </c>
      <c r="F1805" t="s">
        <v>4445</v>
      </c>
      <c r="G1805" t="s">
        <v>4446</v>
      </c>
      <c r="H1805" t="s">
        <v>4447</v>
      </c>
      <c r="I1805" t="s">
        <v>4448</v>
      </c>
      <c r="J1805" t="s">
        <v>4449</v>
      </c>
      <c r="K1805" t="s">
        <v>4661</v>
      </c>
      <c r="L1805" t="s">
        <v>4662</v>
      </c>
      <c r="M1805" t="s">
        <v>4663</v>
      </c>
      <c r="N1805" t="s">
        <v>4664</v>
      </c>
      <c r="O1805" t="s">
        <v>4665</v>
      </c>
      <c r="P1805" t="s">
        <v>4666</v>
      </c>
      <c r="Q1805" t="s">
        <v>4667</v>
      </c>
      <c r="R1805" t="s">
        <v>4668</v>
      </c>
      <c r="S1805" t="s">
        <v>4669</v>
      </c>
      <c r="T1805" t="s">
        <v>4670</v>
      </c>
      <c r="U1805" t="s">
        <v>4671</v>
      </c>
    </row>
    <row r="1806" spans="1:21">
      <c r="A1806" t="s">
        <v>4181</v>
      </c>
      <c r="B1806" t="s">
        <v>4182</v>
      </c>
      <c r="C1806" t="s">
        <v>4659</v>
      </c>
      <c r="D1806" t="s">
        <v>4660</v>
      </c>
      <c r="E1806" t="s">
        <v>4444</v>
      </c>
      <c r="F1806" t="s">
        <v>4445</v>
      </c>
      <c r="G1806" t="s">
        <v>4446</v>
      </c>
      <c r="H1806" t="s">
        <v>4447</v>
      </c>
      <c r="I1806" t="s">
        <v>4448</v>
      </c>
      <c r="J1806" t="s">
        <v>4449</v>
      </c>
      <c r="K1806" t="s">
        <v>4661</v>
      </c>
      <c r="L1806" t="s">
        <v>4662</v>
      </c>
      <c r="M1806" t="s">
        <v>4663</v>
      </c>
      <c r="N1806" t="s">
        <v>4664</v>
      </c>
      <c r="O1806" t="s">
        <v>4665</v>
      </c>
      <c r="P1806" t="s">
        <v>4666</v>
      </c>
      <c r="Q1806" t="s">
        <v>4667</v>
      </c>
      <c r="R1806" t="s">
        <v>4668</v>
      </c>
      <c r="S1806" t="s">
        <v>4669</v>
      </c>
      <c r="T1806" t="s">
        <v>4670</v>
      </c>
      <c r="U1806" t="s">
        <v>4671</v>
      </c>
    </row>
    <row r="1807" spans="1:21">
      <c r="A1807" t="s">
        <v>4183</v>
      </c>
      <c r="B1807" t="s">
        <v>4184</v>
      </c>
      <c r="C1807" t="s">
        <v>4659</v>
      </c>
      <c r="D1807" t="s">
        <v>4660</v>
      </c>
      <c r="E1807" t="s">
        <v>4444</v>
      </c>
      <c r="F1807" t="s">
        <v>4445</v>
      </c>
      <c r="G1807" t="s">
        <v>4446</v>
      </c>
      <c r="H1807" t="s">
        <v>4447</v>
      </c>
      <c r="I1807" t="s">
        <v>4448</v>
      </c>
      <c r="J1807" t="s">
        <v>4449</v>
      </c>
      <c r="K1807" t="s">
        <v>4661</v>
      </c>
      <c r="L1807" t="s">
        <v>4662</v>
      </c>
      <c r="M1807" t="s">
        <v>4663</v>
      </c>
      <c r="N1807" t="s">
        <v>4664</v>
      </c>
      <c r="O1807" t="s">
        <v>4665</v>
      </c>
      <c r="P1807" t="s">
        <v>4666</v>
      </c>
      <c r="Q1807" t="s">
        <v>4667</v>
      </c>
      <c r="R1807" t="s">
        <v>4668</v>
      </c>
      <c r="S1807" t="s">
        <v>4669</v>
      </c>
      <c r="T1807" t="s">
        <v>4670</v>
      </c>
      <c r="U1807" t="s">
        <v>4671</v>
      </c>
    </row>
    <row r="1808" spans="1:21">
      <c r="A1808" t="s">
        <v>4185</v>
      </c>
      <c r="B1808" t="s">
        <v>4186</v>
      </c>
      <c r="C1808" t="s">
        <v>4643</v>
      </c>
      <c r="D1808" t="s">
        <v>4644</v>
      </c>
      <c r="E1808" t="s">
        <v>4444</v>
      </c>
      <c r="F1808" t="s">
        <v>4445</v>
      </c>
      <c r="G1808" t="s">
        <v>4446</v>
      </c>
      <c r="H1808" t="s">
        <v>4447</v>
      </c>
      <c r="I1808" t="s">
        <v>4448</v>
      </c>
      <c r="J1808" t="s">
        <v>4449</v>
      </c>
      <c r="K1808" t="s">
        <v>4459</v>
      </c>
      <c r="L1808" t="s">
        <v>4460</v>
      </c>
      <c r="M1808" t="s">
        <v>4461</v>
      </c>
      <c r="N1808" t="s">
        <v>4462</v>
      </c>
      <c r="O1808" t="s">
        <v>4645</v>
      </c>
      <c r="P1808" t="s">
        <v>4646</v>
      </c>
      <c r="Q1808" t="s">
        <v>4647</v>
      </c>
    </row>
    <row r="1809" spans="1:21">
      <c r="A1809" t="s">
        <v>4187</v>
      </c>
      <c r="B1809" t="s">
        <v>4188</v>
      </c>
      <c r="C1809" t="s">
        <v>4643</v>
      </c>
      <c r="D1809" t="s">
        <v>4644</v>
      </c>
      <c r="E1809" t="s">
        <v>4444</v>
      </c>
      <c r="F1809" t="s">
        <v>4445</v>
      </c>
      <c r="G1809" t="s">
        <v>4446</v>
      </c>
      <c r="H1809" t="s">
        <v>4447</v>
      </c>
      <c r="I1809" t="s">
        <v>4448</v>
      </c>
      <c r="J1809" t="s">
        <v>4449</v>
      </c>
      <c r="K1809" t="s">
        <v>4459</v>
      </c>
      <c r="L1809" t="s">
        <v>4460</v>
      </c>
      <c r="M1809" t="s">
        <v>4461</v>
      </c>
      <c r="N1809" t="s">
        <v>4462</v>
      </c>
      <c r="O1809" t="s">
        <v>4645</v>
      </c>
      <c r="P1809" t="s">
        <v>4646</v>
      </c>
      <c r="Q1809" t="s">
        <v>4647</v>
      </c>
    </row>
    <row r="1810" spans="1:21">
      <c r="A1810" t="s">
        <v>4189</v>
      </c>
      <c r="B1810" t="s">
        <v>4190</v>
      </c>
      <c r="C1810" t="s">
        <v>4643</v>
      </c>
      <c r="D1810" t="s">
        <v>4644</v>
      </c>
      <c r="E1810" t="s">
        <v>4444</v>
      </c>
      <c r="F1810" t="s">
        <v>4445</v>
      </c>
      <c r="G1810" t="s">
        <v>4446</v>
      </c>
      <c r="H1810" t="s">
        <v>4447</v>
      </c>
      <c r="I1810" t="s">
        <v>4448</v>
      </c>
      <c r="J1810" t="s">
        <v>4449</v>
      </c>
      <c r="K1810" t="s">
        <v>4459</v>
      </c>
      <c r="L1810" t="s">
        <v>4460</v>
      </c>
      <c r="M1810" t="s">
        <v>4461</v>
      </c>
      <c r="N1810" t="s">
        <v>4462</v>
      </c>
      <c r="O1810" t="s">
        <v>4645</v>
      </c>
      <c r="P1810" t="s">
        <v>4646</v>
      </c>
      <c r="Q1810" t="s">
        <v>4647</v>
      </c>
    </row>
    <row r="1811" spans="1:21">
      <c r="A1811" t="s">
        <v>4195</v>
      </c>
      <c r="B1811" t="s">
        <v>4196</v>
      </c>
      <c r="C1811" t="s">
        <v>4631</v>
      </c>
      <c r="D1811" t="s">
        <v>4653</v>
      </c>
      <c r="E1811" t="s">
        <v>4444</v>
      </c>
      <c r="F1811" t="s">
        <v>4445</v>
      </c>
      <c r="G1811" t="s">
        <v>4525</v>
      </c>
      <c r="H1811" t="s">
        <v>4614</v>
      </c>
      <c r="I1811" t="s">
        <v>4615</v>
      </c>
      <c r="J1811" t="s">
        <v>4633</v>
      </c>
      <c r="K1811" t="s">
        <v>4634</v>
      </c>
      <c r="L1811" t="s">
        <v>4635</v>
      </c>
      <c r="M1811" t="s">
        <v>4636</v>
      </c>
      <c r="N1811" t="s">
        <v>4637</v>
      </c>
    </row>
    <row r="1812" spans="1:21">
      <c r="A1812" t="s">
        <v>4197</v>
      </c>
      <c r="B1812" t="s">
        <v>4198</v>
      </c>
      <c r="C1812" t="s">
        <v>5448</v>
      </c>
      <c r="D1812" t="s">
        <v>5449</v>
      </c>
      <c r="E1812" t="s">
        <v>4444</v>
      </c>
      <c r="F1812" t="s">
        <v>4445</v>
      </c>
      <c r="G1812" t="s">
        <v>4525</v>
      </c>
      <c r="H1812" t="s">
        <v>4526</v>
      </c>
      <c r="I1812" t="s">
        <v>4598</v>
      </c>
      <c r="J1812" t="s">
        <v>5450</v>
      </c>
      <c r="K1812" t="s">
        <v>5451</v>
      </c>
      <c r="L1812" t="s">
        <v>5452</v>
      </c>
      <c r="M1812" t="s">
        <v>5453</v>
      </c>
      <c r="N1812" t="s">
        <v>5454</v>
      </c>
      <c r="O1812" t="s">
        <v>5455</v>
      </c>
      <c r="P1812" t="s">
        <v>5456</v>
      </c>
      <c r="Q1812" t="s">
        <v>5457</v>
      </c>
      <c r="R1812" t="s">
        <v>5458</v>
      </c>
    </row>
    <row r="1813" spans="1:21">
      <c r="A1813" t="s">
        <v>4199</v>
      </c>
      <c r="B1813" t="s">
        <v>4200</v>
      </c>
      <c r="C1813" t="s">
        <v>4523</v>
      </c>
      <c r="D1813" t="s">
        <v>4524</v>
      </c>
      <c r="E1813" t="s">
        <v>4444</v>
      </c>
      <c r="F1813" t="s">
        <v>4445</v>
      </c>
      <c r="G1813" t="s">
        <v>4525</v>
      </c>
      <c r="H1813" t="s">
        <v>4526</v>
      </c>
      <c r="I1813" t="s">
        <v>4527</v>
      </c>
      <c r="J1813" t="s">
        <v>4528</v>
      </c>
      <c r="K1813" t="s">
        <v>4529</v>
      </c>
      <c r="L1813" t="s">
        <v>4530</v>
      </c>
      <c r="M1813" t="s">
        <v>4531</v>
      </c>
      <c r="N1813" t="s">
        <v>4532</v>
      </c>
      <c r="O1813" t="s">
        <v>4533</v>
      </c>
      <c r="P1813" t="s">
        <v>4534</v>
      </c>
      <c r="Q1813" t="s">
        <v>4535</v>
      </c>
      <c r="R1813" t="s">
        <v>4536</v>
      </c>
      <c r="S1813" t="s">
        <v>4523</v>
      </c>
      <c r="T1813" t="s">
        <v>4537</v>
      </c>
    </row>
    <row r="1814" spans="1:21">
      <c r="A1814" t="s">
        <v>4201</v>
      </c>
      <c r="B1814" t="s">
        <v>4202</v>
      </c>
      <c r="C1814" t="s">
        <v>4523</v>
      </c>
      <c r="D1814" t="s">
        <v>4524</v>
      </c>
      <c r="E1814" t="s">
        <v>4444</v>
      </c>
      <c r="F1814" t="s">
        <v>4445</v>
      </c>
      <c r="G1814" t="s">
        <v>4525</v>
      </c>
      <c r="H1814" t="s">
        <v>4526</v>
      </c>
      <c r="I1814" t="s">
        <v>4527</v>
      </c>
      <c r="J1814" t="s">
        <v>4528</v>
      </c>
      <c r="K1814" t="s">
        <v>4529</v>
      </c>
      <c r="L1814" t="s">
        <v>4530</v>
      </c>
      <c r="M1814" t="s">
        <v>4531</v>
      </c>
      <c r="N1814" t="s">
        <v>4532</v>
      </c>
      <c r="O1814" t="s">
        <v>4533</v>
      </c>
      <c r="P1814" t="s">
        <v>4534</v>
      </c>
      <c r="Q1814" t="s">
        <v>4535</v>
      </c>
      <c r="R1814" t="s">
        <v>4536</v>
      </c>
      <c r="S1814" t="s">
        <v>4523</v>
      </c>
      <c r="T1814" t="s">
        <v>4537</v>
      </c>
    </row>
    <row r="1815" spans="1:21">
      <c r="A1815" t="s">
        <v>4203</v>
      </c>
      <c r="B1815" t="s">
        <v>4204</v>
      </c>
      <c r="C1815" t="s">
        <v>4523</v>
      </c>
      <c r="D1815" t="s">
        <v>4524</v>
      </c>
      <c r="E1815" t="s">
        <v>4444</v>
      </c>
      <c r="F1815" t="s">
        <v>4445</v>
      </c>
      <c r="G1815" t="s">
        <v>4525</v>
      </c>
      <c r="H1815" t="s">
        <v>4526</v>
      </c>
      <c r="I1815" t="s">
        <v>4527</v>
      </c>
      <c r="J1815" t="s">
        <v>4528</v>
      </c>
      <c r="K1815" t="s">
        <v>4529</v>
      </c>
      <c r="L1815" t="s">
        <v>4530</v>
      </c>
      <c r="M1815" t="s">
        <v>4531</v>
      </c>
      <c r="N1815" t="s">
        <v>4532</v>
      </c>
      <c r="O1815" t="s">
        <v>4533</v>
      </c>
      <c r="P1815" t="s">
        <v>4534</v>
      </c>
      <c r="Q1815" t="s">
        <v>4535</v>
      </c>
      <c r="R1815" t="s">
        <v>4536</v>
      </c>
      <c r="S1815" t="s">
        <v>4523</v>
      </c>
      <c r="T1815" t="s">
        <v>4537</v>
      </c>
    </row>
    <row r="1816" spans="1:21">
      <c r="A1816" t="s">
        <v>4205</v>
      </c>
      <c r="B1816" t="s">
        <v>4206</v>
      </c>
      <c r="C1816" t="s">
        <v>4523</v>
      </c>
      <c r="D1816" t="s">
        <v>4524</v>
      </c>
      <c r="E1816" t="s">
        <v>4444</v>
      </c>
      <c r="F1816" t="s">
        <v>4445</v>
      </c>
      <c r="G1816" t="s">
        <v>4525</v>
      </c>
      <c r="H1816" t="s">
        <v>4526</v>
      </c>
      <c r="I1816" t="s">
        <v>4527</v>
      </c>
      <c r="J1816" t="s">
        <v>4528</v>
      </c>
      <c r="K1816" t="s">
        <v>4529</v>
      </c>
      <c r="L1816" t="s">
        <v>4530</v>
      </c>
      <c r="M1816" t="s">
        <v>4531</v>
      </c>
      <c r="N1816" t="s">
        <v>4532</v>
      </c>
      <c r="O1816" t="s">
        <v>4533</v>
      </c>
      <c r="P1816" t="s">
        <v>4534</v>
      </c>
      <c r="Q1816" t="s">
        <v>4535</v>
      </c>
      <c r="R1816" t="s">
        <v>4536</v>
      </c>
      <c r="S1816" t="s">
        <v>4523</v>
      </c>
      <c r="T1816" t="s">
        <v>4537</v>
      </c>
    </row>
    <row r="1817" spans="1:21">
      <c r="A1817" t="s">
        <v>4207</v>
      </c>
      <c r="B1817" t="s">
        <v>4208</v>
      </c>
      <c r="C1817" t="s">
        <v>4523</v>
      </c>
      <c r="D1817" t="s">
        <v>4524</v>
      </c>
      <c r="E1817" t="s">
        <v>4444</v>
      </c>
      <c r="F1817" t="s">
        <v>4445</v>
      </c>
      <c r="G1817" t="s">
        <v>4525</v>
      </c>
      <c r="H1817" t="s">
        <v>4526</v>
      </c>
      <c r="I1817" t="s">
        <v>4527</v>
      </c>
      <c r="J1817" t="s">
        <v>4528</v>
      </c>
      <c r="K1817" t="s">
        <v>4529</v>
      </c>
      <c r="L1817" t="s">
        <v>4530</v>
      </c>
      <c r="M1817" t="s">
        <v>4531</v>
      </c>
      <c r="N1817" t="s">
        <v>4532</v>
      </c>
      <c r="O1817" t="s">
        <v>4533</v>
      </c>
      <c r="P1817" t="s">
        <v>4534</v>
      </c>
      <c r="Q1817" t="s">
        <v>4535</v>
      </c>
      <c r="R1817" t="s">
        <v>4536</v>
      </c>
      <c r="S1817" t="s">
        <v>4523</v>
      </c>
      <c r="T1817" t="s">
        <v>4537</v>
      </c>
    </row>
    <row r="1818" spans="1:21">
      <c r="A1818" t="s">
        <v>4209</v>
      </c>
      <c r="B1818" t="s">
        <v>4210</v>
      </c>
      <c r="C1818" t="s">
        <v>4659</v>
      </c>
      <c r="D1818" t="s">
        <v>4660</v>
      </c>
      <c r="E1818" t="s">
        <v>4444</v>
      </c>
      <c r="F1818" t="s">
        <v>4445</v>
      </c>
      <c r="G1818" t="s">
        <v>4446</v>
      </c>
      <c r="H1818" t="s">
        <v>4447</v>
      </c>
      <c r="I1818" t="s">
        <v>4448</v>
      </c>
      <c r="J1818" t="s">
        <v>4449</v>
      </c>
      <c r="K1818" t="s">
        <v>4661</v>
      </c>
      <c r="L1818" t="s">
        <v>4662</v>
      </c>
      <c r="M1818" t="s">
        <v>4663</v>
      </c>
      <c r="N1818" t="s">
        <v>4664</v>
      </c>
      <c r="O1818" t="s">
        <v>4665</v>
      </c>
      <c r="P1818" t="s">
        <v>4666</v>
      </c>
      <c r="Q1818" t="s">
        <v>4667</v>
      </c>
      <c r="R1818" t="s">
        <v>4668</v>
      </c>
      <c r="S1818" t="s">
        <v>4669</v>
      </c>
      <c r="T1818" t="s">
        <v>4670</v>
      </c>
      <c r="U1818" t="s">
        <v>4671</v>
      </c>
    </row>
    <row r="1819" spans="1:21">
      <c r="A1819" t="s">
        <v>4211</v>
      </c>
      <c r="B1819" t="s">
        <v>4212</v>
      </c>
      <c r="C1819" t="s">
        <v>4659</v>
      </c>
      <c r="D1819" t="s">
        <v>4660</v>
      </c>
      <c r="E1819" t="s">
        <v>4444</v>
      </c>
      <c r="F1819" t="s">
        <v>4445</v>
      </c>
      <c r="G1819" t="s">
        <v>4446</v>
      </c>
      <c r="H1819" t="s">
        <v>4447</v>
      </c>
      <c r="I1819" t="s">
        <v>4448</v>
      </c>
      <c r="J1819" t="s">
        <v>4449</v>
      </c>
      <c r="K1819" t="s">
        <v>4661</v>
      </c>
      <c r="L1819" t="s">
        <v>4662</v>
      </c>
      <c r="M1819" t="s">
        <v>4663</v>
      </c>
      <c r="N1819" t="s">
        <v>4664</v>
      </c>
      <c r="O1819" t="s">
        <v>4665</v>
      </c>
      <c r="P1819" t="s">
        <v>4666</v>
      </c>
      <c r="Q1819" t="s">
        <v>4667</v>
      </c>
      <c r="R1819" t="s">
        <v>4668</v>
      </c>
      <c r="S1819" t="s">
        <v>4669</v>
      </c>
      <c r="T1819" t="s">
        <v>4670</v>
      </c>
      <c r="U1819" t="s">
        <v>4671</v>
      </c>
    </row>
    <row r="1820" spans="1:21">
      <c r="A1820" t="s">
        <v>4213</v>
      </c>
      <c r="B1820" t="s">
        <v>4214</v>
      </c>
      <c r="C1820" t="s">
        <v>4810</v>
      </c>
      <c r="D1820" t="s">
        <v>5459</v>
      </c>
      <c r="E1820" t="s">
        <v>4444</v>
      </c>
      <c r="F1820" t="s">
        <v>4470</v>
      </c>
      <c r="G1820" t="s">
        <v>4471</v>
      </c>
      <c r="H1820" t="s">
        <v>4472</v>
      </c>
      <c r="I1820" t="s">
        <v>4812</v>
      </c>
      <c r="J1820" t="s">
        <v>4813</v>
      </c>
      <c r="K1820" t="s">
        <v>4814</v>
      </c>
      <c r="L1820" t="s">
        <v>4815</v>
      </c>
      <c r="M1820" t="s">
        <v>4816</v>
      </c>
    </row>
    <row r="1821" spans="1:21">
      <c r="A1821" t="s">
        <v>4215</v>
      </c>
      <c r="B1821" t="s">
        <v>4216</v>
      </c>
      <c r="C1821" t="s">
        <v>5245</v>
      </c>
      <c r="D1821" t="s">
        <v>5374</v>
      </c>
      <c r="E1821" t="s">
        <v>4444</v>
      </c>
      <c r="F1821" t="s">
        <v>4681</v>
      </c>
      <c r="G1821" t="s">
        <v>4976</v>
      </c>
      <c r="H1821" t="s">
        <v>4977</v>
      </c>
      <c r="I1821" t="s">
        <v>5247</v>
      </c>
    </row>
    <row r="1822" spans="1:21">
      <c r="A1822" t="s">
        <v>4398</v>
      </c>
      <c r="B1822" t="s">
        <v>4399</v>
      </c>
      <c r="C1822" t="s">
        <v>4523</v>
      </c>
      <c r="D1822" t="s">
        <v>4524</v>
      </c>
      <c r="E1822" t="s">
        <v>4444</v>
      </c>
      <c r="F1822" t="s">
        <v>4445</v>
      </c>
      <c r="G1822" t="s">
        <v>4525</v>
      </c>
      <c r="H1822" t="s">
        <v>4526</v>
      </c>
      <c r="I1822" t="s">
        <v>4527</v>
      </c>
      <c r="J1822" t="s">
        <v>4528</v>
      </c>
      <c r="K1822" t="s">
        <v>4529</v>
      </c>
      <c r="L1822" t="s">
        <v>4530</v>
      </c>
      <c r="M1822" t="s">
        <v>4531</v>
      </c>
      <c r="N1822" t="s">
        <v>4532</v>
      </c>
      <c r="O1822" t="s">
        <v>4533</v>
      </c>
      <c r="P1822" t="s">
        <v>4534</v>
      </c>
      <c r="Q1822" t="s">
        <v>4535</v>
      </c>
      <c r="R1822" t="s">
        <v>4536</v>
      </c>
      <c r="S1822" t="s">
        <v>4523</v>
      </c>
      <c r="T1822" t="s">
        <v>4537</v>
      </c>
    </row>
    <row r="1823" spans="1:21">
      <c r="A1823" t="s">
        <v>4280</v>
      </c>
      <c r="B1823" t="s">
        <v>4281</v>
      </c>
      <c r="C1823" t="s">
        <v>4631</v>
      </c>
      <c r="D1823" t="s">
        <v>4653</v>
      </c>
      <c r="E1823" t="s">
        <v>4444</v>
      </c>
      <c r="F1823" t="s">
        <v>4445</v>
      </c>
      <c r="G1823" t="s">
        <v>4525</v>
      </c>
      <c r="H1823" t="s">
        <v>4614</v>
      </c>
      <c r="I1823" t="s">
        <v>4615</v>
      </c>
      <c r="J1823" t="s">
        <v>4633</v>
      </c>
      <c r="K1823" t="s">
        <v>4634</v>
      </c>
      <c r="L1823" t="s">
        <v>4635</v>
      </c>
      <c r="M1823" t="s">
        <v>4636</v>
      </c>
      <c r="N1823" t="s">
        <v>4637</v>
      </c>
    </row>
    <row r="1824" spans="1:21">
      <c r="A1824" t="s">
        <v>4282</v>
      </c>
      <c r="B1824" t="s">
        <v>4283</v>
      </c>
      <c r="C1824" t="s">
        <v>4830</v>
      </c>
      <c r="D1824" t="s">
        <v>4831</v>
      </c>
      <c r="E1824" t="s">
        <v>4444</v>
      </c>
      <c r="F1824" t="s">
        <v>4445</v>
      </c>
      <c r="G1824" t="s">
        <v>4446</v>
      </c>
      <c r="H1824" t="s">
        <v>4447</v>
      </c>
      <c r="I1824" t="s">
        <v>4448</v>
      </c>
      <c r="J1824" t="s">
        <v>4449</v>
      </c>
      <c r="K1824" t="s">
        <v>4459</v>
      </c>
      <c r="L1824" t="s">
        <v>4460</v>
      </c>
      <c r="M1824" t="s">
        <v>4461</v>
      </c>
      <c r="N1824" t="s">
        <v>4832</v>
      </c>
      <c r="O1824" t="s">
        <v>4833</v>
      </c>
      <c r="P1824" t="s">
        <v>4834</v>
      </c>
    </row>
    <row r="1825" spans="1:21">
      <c r="A1825" t="s">
        <v>4284</v>
      </c>
      <c r="B1825" t="s">
        <v>4285</v>
      </c>
      <c r="C1825" t="s">
        <v>4589</v>
      </c>
      <c r="D1825" t="s">
        <v>4590</v>
      </c>
      <c r="E1825" t="s">
        <v>4444</v>
      </c>
      <c r="F1825" t="s">
        <v>4445</v>
      </c>
      <c r="G1825" t="s">
        <v>4446</v>
      </c>
      <c r="H1825" t="s">
        <v>4447</v>
      </c>
      <c r="I1825" t="s">
        <v>4448</v>
      </c>
      <c r="J1825" t="s">
        <v>4449</v>
      </c>
      <c r="K1825" t="s">
        <v>4459</v>
      </c>
      <c r="L1825" t="s">
        <v>4460</v>
      </c>
      <c r="M1825" t="s">
        <v>4501</v>
      </c>
      <c r="N1825" t="s">
        <v>4591</v>
      </c>
      <c r="O1825" t="s">
        <v>4592</v>
      </c>
      <c r="P1825" t="s">
        <v>4593</v>
      </c>
      <c r="Q1825" t="s">
        <v>4594</v>
      </c>
      <c r="R1825" t="s">
        <v>4595</v>
      </c>
    </row>
    <row r="1826" spans="1:21">
      <c r="A1826" t="s">
        <v>4286</v>
      </c>
      <c r="B1826" t="s">
        <v>4287</v>
      </c>
      <c r="C1826" t="s">
        <v>4499</v>
      </c>
      <c r="D1826" t="s">
        <v>4500</v>
      </c>
      <c r="E1826" t="s">
        <v>4444</v>
      </c>
      <c r="F1826" t="s">
        <v>4445</v>
      </c>
      <c r="G1826" t="s">
        <v>4446</v>
      </c>
      <c r="H1826" t="s">
        <v>4447</v>
      </c>
      <c r="I1826" t="s">
        <v>4448</v>
      </c>
      <c r="J1826" t="s">
        <v>4449</v>
      </c>
      <c r="K1826" t="s">
        <v>4459</v>
      </c>
      <c r="L1826" t="s">
        <v>4460</v>
      </c>
      <c r="M1826" t="s">
        <v>4501</v>
      </c>
      <c r="N1826" t="s">
        <v>4502</v>
      </c>
      <c r="O1826" t="s">
        <v>4503</v>
      </c>
      <c r="P1826" t="s">
        <v>4504</v>
      </c>
      <c r="Q1826" t="s">
        <v>4505</v>
      </c>
      <c r="R1826" t="s">
        <v>4506</v>
      </c>
      <c r="S1826" t="s">
        <v>4507</v>
      </c>
      <c r="T1826" t="s">
        <v>4499</v>
      </c>
      <c r="U1826" t="s">
        <v>4508</v>
      </c>
    </row>
    <row r="1827" spans="1:21">
      <c r="A1827" t="s">
        <v>4288</v>
      </c>
      <c r="B1827" t="s">
        <v>4289</v>
      </c>
      <c r="C1827" t="s">
        <v>4547</v>
      </c>
      <c r="D1827" t="s">
        <v>4548</v>
      </c>
      <c r="E1827" t="s">
        <v>4444</v>
      </c>
      <c r="F1827" t="s">
        <v>4445</v>
      </c>
      <c r="G1827" t="s">
        <v>4446</v>
      </c>
      <c r="H1827" t="s">
        <v>4447</v>
      </c>
      <c r="I1827" t="s">
        <v>4448</v>
      </c>
      <c r="J1827" t="s">
        <v>4449</v>
      </c>
      <c r="K1827" t="s">
        <v>4459</v>
      </c>
      <c r="L1827" t="s">
        <v>4460</v>
      </c>
      <c r="M1827" t="s">
        <v>4501</v>
      </c>
      <c r="N1827" t="s">
        <v>4502</v>
      </c>
      <c r="O1827" t="s">
        <v>4503</v>
      </c>
      <c r="P1827" t="s">
        <v>4504</v>
      </c>
      <c r="Q1827" t="s">
        <v>4505</v>
      </c>
      <c r="R1827" t="s">
        <v>4506</v>
      </c>
      <c r="S1827" t="s">
        <v>4507</v>
      </c>
      <c r="T1827" t="s">
        <v>4549</v>
      </c>
    </row>
    <row r="1828" spans="1:21">
      <c r="A1828" t="s">
        <v>4290</v>
      </c>
      <c r="B1828" t="s">
        <v>4291</v>
      </c>
      <c r="C1828" t="s">
        <v>4810</v>
      </c>
      <c r="D1828" t="s">
        <v>5459</v>
      </c>
      <c r="E1828" t="s">
        <v>4444</v>
      </c>
      <c r="F1828" t="s">
        <v>4470</v>
      </c>
      <c r="G1828" t="s">
        <v>4471</v>
      </c>
      <c r="H1828" t="s">
        <v>4472</v>
      </c>
      <c r="I1828" t="s">
        <v>4812</v>
      </c>
      <c r="J1828" t="s">
        <v>4813</v>
      </c>
      <c r="K1828" t="s">
        <v>4814</v>
      </c>
      <c r="L1828" t="s">
        <v>4815</v>
      </c>
      <c r="M1828" t="s">
        <v>4816</v>
      </c>
    </row>
    <row r="1829" spans="1:21">
      <c r="A1829" t="s">
        <v>4292</v>
      </c>
      <c r="B1829" t="s">
        <v>4293</v>
      </c>
      <c r="C1829" t="s">
        <v>4442</v>
      </c>
      <c r="D1829" t="s">
        <v>4672</v>
      </c>
      <c r="E1829" t="s">
        <v>4444</v>
      </c>
      <c r="F1829" t="s">
        <v>4445</v>
      </c>
      <c r="G1829" t="s">
        <v>4446</v>
      </c>
      <c r="H1829" t="s">
        <v>4447</v>
      </c>
      <c r="I1829" t="s">
        <v>4448</v>
      </c>
      <c r="J1829" t="s">
        <v>4449</v>
      </c>
      <c r="K1829" t="s">
        <v>4450</v>
      </c>
      <c r="L1829" t="s">
        <v>4451</v>
      </c>
      <c r="M1829" t="s">
        <v>4452</v>
      </c>
      <c r="N1829" t="s">
        <v>4453</v>
      </c>
      <c r="O1829" t="s">
        <v>4454</v>
      </c>
      <c r="P1829" t="s">
        <v>4455</v>
      </c>
      <c r="Q1829" t="s">
        <v>4442</v>
      </c>
      <c r="R1829" t="s">
        <v>4673</v>
      </c>
    </row>
    <row r="1830" spans="1:21">
      <c r="A1830" t="s">
        <v>4294</v>
      </c>
      <c r="B1830" t="s">
        <v>4295</v>
      </c>
      <c r="C1830" t="s">
        <v>4442</v>
      </c>
      <c r="D1830" t="s">
        <v>4443</v>
      </c>
      <c r="E1830" t="s">
        <v>4444</v>
      </c>
      <c r="F1830" t="s">
        <v>4445</v>
      </c>
      <c r="G1830" t="s">
        <v>4446</v>
      </c>
      <c r="H1830" t="s">
        <v>4447</v>
      </c>
      <c r="I1830" t="s">
        <v>4448</v>
      </c>
      <c r="J1830" t="s">
        <v>4449</v>
      </c>
      <c r="K1830" t="s">
        <v>4450</v>
      </c>
      <c r="L1830" t="s">
        <v>4451</v>
      </c>
      <c r="M1830" t="s">
        <v>4452</v>
      </c>
      <c r="N1830" t="s">
        <v>4453</v>
      </c>
      <c r="O1830" t="s">
        <v>4454</v>
      </c>
      <c r="P1830" t="s">
        <v>4455</v>
      </c>
      <c r="Q1830" t="s">
        <v>4442</v>
      </c>
      <c r="R1830" t="s">
        <v>4456</v>
      </c>
    </row>
    <row r="1831" spans="1:21">
      <c r="A1831" t="s">
        <v>4217</v>
      </c>
      <c r="B1831" t="s">
        <v>4218</v>
      </c>
      <c r="C1831" t="s">
        <v>4457</v>
      </c>
      <c r="D1831" t="s">
        <v>4458</v>
      </c>
      <c r="E1831" t="s">
        <v>4444</v>
      </c>
      <c r="F1831" t="s">
        <v>4445</v>
      </c>
      <c r="G1831" t="s">
        <v>4446</v>
      </c>
      <c r="H1831" t="s">
        <v>4447</v>
      </c>
      <c r="I1831" t="s">
        <v>4448</v>
      </c>
      <c r="J1831" t="s">
        <v>4449</v>
      </c>
      <c r="K1831" t="s">
        <v>4459</v>
      </c>
      <c r="L1831" t="s">
        <v>4460</v>
      </c>
      <c r="M1831" t="s">
        <v>4461</v>
      </c>
      <c r="N1831" t="s">
        <v>4462</v>
      </c>
      <c r="O1831" t="s">
        <v>4463</v>
      </c>
      <c r="P1831" t="s">
        <v>4464</v>
      </c>
      <c r="Q1831" t="s">
        <v>4465</v>
      </c>
      <c r="R1831" t="s">
        <v>4466</v>
      </c>
      <c r="S1831" t="s">
        <v>4467</v>
      </c>
    </row>
    <row r="1832" spans="1:21">
      <c r="A1832" t="s">
        <v>4219</v>
      </c>
      <c r="B1832" t="s">
        <v>4220</v>
      </c>
      <c r="C1832" t="s">
        <v>4631</v>
      </c>
      <c r="D1832" t="s">
        <v>4653</v>
      </c>
      <c r="E1832" t="s">
        <v>4444</v>
      </c>
      <c r="F1832" t="s">
        <v>4445</v>
      </c>
      <c r="G1832" t="s">
        <v>4525</v>
      </c>
      <c r="H1832" t="s">
        <v>4614</v>
      </c>
      <c r="I1832" t="s">
        <v>4615</v>
      </c>
      <c r="J1832" t="s">
        <v>4633</v>
      </c>
      <c r="K1832" t="s">
        <v>4634</v>
      </c>
      <c r="L1832" t="s">
        <v>4635</v>
      </c>
      <c r="M1832" t="s">
        <v>4636</v>
      </c>
      <c r="N1832" t="s">
        <v>4637</v>
      </c>
    </row>
    <row r="1833" spans="1:21">
      <c r="A1833" t="s">
        <v>4222</v>
      </c>
      <c r="B1833" t="s">
        <v>4223</v>
      </c>
      <c r="C1833" t="s">
        <v>4589</v>
      </c>
      <c r="D1833" t="s">
        <v>4590</v>
      </c>
      <c r="E1833" t="s">
        <v>4444</v>
      </c>
      <c r="F1833" t="s">
        <v>4445</v>
      </c>
      <c r="G1833" t="s">
        <v>4446</v>
      </c>
      <c r="H1833" t="s">
        <v>4447</v>
      </c>
      <c r="I1833" t="s">
        <v>4448</v>
      </c>
      <c r="J1833" t="s">
        <v>4449</v>
      </c>
      <c r="K1833" t="s">
        <v>4459</v>
      </c>
      <c r="L1833" t="s">
        <v>4460</v>
      </c>
      <c r="M1833" t="s">
        <v>4501</v>
      </c>
      <c r="N1833" t="s">
        <v>4591</v>
      </c>
      <c r="O1833" t="s">
        <v>4592</v>
      </c>
      <c r="P1833" t="s">
        <v>4593</v>
      </c>
      <c r="Q1833" t="s">
        <v>4594</v>
      </c>
      <c r="R1833" t="s">
        <v>4595</v>
      </c>
    </row>
    <row r="1834" spans="1:21">
      <c r="A1834" t="s">
        <v>4224</v>
      </c>
      <c r="B1834" t="s">
        <v>4225</v>
      </c>
      <c r="C1834" t="s">
        <v>4499</v>
      </c>
      <c r="D1834" t="s">
        <v>4500</v>
      </c>
      <c r="E1834" t="s">
        <v>4444</v>
      </c>
      <c r="F1834" t="s">
        <v>4445</v>
      </c>
      <c r="G1834" t="s">
        <v>4446</v>
      </c>
      <c r="H1834" t="s">
        <v>4447</v>
      </c>
      <c r="I1834" t="s">
        <v>4448</v>
      </c>
      <c r="J1834" t="s">
        <v>4449</v>
      </c>
      <c r="K1834" t="s">
        <v>4459</v>
      </c>
      <c r="L1834" t="s">
        <v>4460</v>
      </c>
      <c r="M1834" t="s">
        <v>4501</v>
      </c>
      <c r="N1834" t="s">
        <v>4502</v>
      </c>
      <c r="O1834" t="s">
        <v>4503</v>
      </c>
      <c r="P1834" t="s">
        <v>4504</v>
      </c>
      <c r="Q1834" t="s">
        <v>4505</v>
      </c>
      <c r="R1834" t="s">
        <v>4506</v>
      </c>
      <c r="S1834" t="s">
        <v>4507</v>
      </c>
      <c r="T1834" t="s">
        <v>4499</v>
      </c>
      <c r="U1834" t="s">
        <v>4508</v>
      </c>
    </row>
    <row r="1835" spans="1:21">
      <c r="A1835" t="s">
        <v>4226</v>
      </c>
      <c r="B1835" t="s">
        <v>4227</v>
      </c>
      <c r="C1835" t="s">
        <v>4547</v>
      </c>
      <c r="D1835" t="s">
        <v>4548</v>
      </c>
      <c r="E1835" t="s">
        <v>4444</v>
      </c>
      <c r="F1835" t="s">
        <v>4445</v>
      </c>
      <c r="G1835" t="s">
        <v>4446</v>
      </c>
      <c r="H1835" t="s">
        <v>4447</v>
      </c>
      <c r="I1835" t="s">
        <v>4448</v>
      </c>
      <c r="J1835" t="s">
        <v>4449</v>
      </c>
      <c r="K1835" t="s">
        <v>4459</v>
      </c>
      <c r="L1835" t="s">
        <v>4460</v>
      </c>
      <c r="M1835" t="s">
        <v>4501</v>
      </c>
      <c r="N1835" t="s">
        <v>4502</v>
      </c>
      <c r="O1835" t="s">
        <v>4503</v>
      </c>
      <c r="P1835" t="s">
        <v>4504</v>
      </c>
      <c r="Q1835" t="s">
        <v>4505</v>
      </c>
      <c r="R1835" t="s">
        <v>4506</v>
      </c>
      <c r="S1835" t="s">
        <v>4507</v>
      </c>
      <c r="T1835" t="s">
        <v>4549</v>
      </c>
    </row>
    <row r="1836" spans="1:21">
      <c r="A1836" t="s">
        <v>4228</v>
      </c>
      <c r="B1836" t="s">
        <v>4229</v>
      </c>
      <c r="C1836" t="s">
        <v>4631</v>
      </c>
      <c r="D1836" t="s">
        <v>4653</v>
      </c>
      <c r="E1836" t="s">
        <v>4444</v>
      </c>
      <c r="F1836" t="s">
        <v>4445</v>
      </c>
      <c r="G1836" t="s">
        <v>4525</v>
      </c>
      <c r="H1836" t="s">
        <v>4614</v>
      </c>
      <c r="I1836" t="s">
        <v>4615</v>
      </c>
      <c r="J1836" t="s">
        <v>4633</v>
      </c>
      <c r="K1836" t="s">
        <v>4634</v>
      </c>
      <c r="L1836" t="s">
        <v>4635</v>
      </c>
      <c r="M1836" t="s">
        <v>4636</v>
      </c>
      <c r="N1836" t="s">
        <v>4637</v>
      </c>
    </row>
    <row r="1837" spans="1:21">
      <c r="A1837" t="s">
        <v>4230</v>
      </c>
      <c r="B1837" t="s">
        <v>4231</v>
      </c>
      <c r="C1837" t="s">
        <v>4589</v>
      </c>
      <c r="D1837" t="s">
        <v>4590</v>
      </c>
      <c r="E1837" t="s">
        <v>4444</v>
      </c>
      <c r="F1837" t="s">
        <v>4445</v>
      </c>
      <c r="G1837" t="s">
        <v>4446</v>
      </c>
      <c r="H1837" t="s">
        <v>4447</v>
      </c>
      <c r="I1837" t="s">
        <v>4448</v>
      </c>
      <c r="J1837" t="s">
        <v>4449</v>
      </c>
      <c r="K1837" t="s">
        <v>4459</v>
      </c>
      <c r="L1837" t="s">
        <v>4460</v>
      </c>
      <c r="M1837" t="s">
        <v>4501</v>
      </c>
      <c r="N1837" t="s">
        <v>4591</v>
      </c>
      <c r="O1837" t="s">
        <v>4592</v>
      </c>
      <c r="P1837" t="s">
        <v>4593</v>
      </c>
      <c r="Q1837" t="s">
        <v>4594</v>
      </c>
      <c r="R1837" t="s">
        <v>4595</v>
      </c>
    </row>
    <row r="1838" spans="1:21">
      <c r="A1838" t="s">
        <v>4232</v>
      </c>
      <c r="B1838" t="s">
        <v>4233</v>
      </c>
      <c r="C1838" t="s">
        <v>4499</v>
      </c>
      <c r="D1838" t="s">
        <v>4500</v>
      </c>
      <c r="E1838" t="s">
        <v>4444</v>
      </c>
      <c r="F1838" t="s">
        <v>4445</v>
      </c>
      <c r="G1838" t="s">
        <v>4446</v>
      </c>
      <c r="H1838" t="s">
        <v>4447</v>
      </c>
      <c r="I1838" t="s">
        <v>4448</v>
      </c>
      <c r="J1838" t="s">
        <v>4449</v>
      </c>
      <c r="K1838" t="s">
        <v>4459</v>
      </c>
      <c r="L1838" t="s">
        <v>4460</v>
      </c>
      <c r="M1838" t="s">
        <v>4501</v>
      </c>
      <c r="N1838" t="s">
        <v>4502</v>
      </c>
      <c r="O1838" t="s">
        <v>4503</v>
      </c>
      <c r="P1838" t="s">
        <v>4504</v>
      </c>
      <c r="Q1838" t="s">
        <v>4505</v>
      </c>
      <c r="R1838" t="s">
        <v>4506</v>
      </c>
      <c r="S1838" t="s">
        <v>4507</v>
      </c>
      <c r="T1838" t="s">
        <v>4499</v>
      </c>
      <c r="U1838" t="s">
        <v>4508</v>
      </c>
    </row>
    <row r="1839" spans="1:21">
      <c r="A1839" t="s">
        <v>4234</v>
      </c>
      <c r="B1839" t="s">
        <v>4235</v>
      </c>
      <c r="C1839" t="s">
        <v>4547</v>
      </c>
      <c r="D1839" t="s">
        <v>4548</v>
      </c>
      <c r="E1839" t="s">
        <v>4444</v>
      </c>
      <c r="F1839" t="s">
        <v>4445</v>
      </c>
      <c r="G1839" t="s">
        <v>4446</v>
      </c>
      <c r="H1839" t="s">
        <v>4447</v>
      </c>
      <c r="I1839" t="s">
        <v>4448</v>
      </c>
      <c r="J1839" t="s">
        <v>4449</v>
      </c>
      <c r="K1839" t="s">
        <v>4459</v>
      </c>
      <c r="L1839" t="s">
        <v>4460</v>
      </c>
      <c r="M1839" t="s">
        <v>4501</v>
      </c>
      <c r="N1839" t="s">
        <v>4502</v>
      </c>
      <c r="O1839" t="s">
        <v>4503</v>
      </c>
      <c r="P1839" t="s">
        <v>4504</v>
      </c>
      <c r="Q1839" t="s">
        <v>4505</v>
      </c>
      <c r="R1839" t="s">
        <v>4506</v>
      </c>
      <c r="S1839" t="s">
        <v>4507</v>
      </c>
      <c r="T1839" t="s">
        <v>4549</v>
      </c>
    </row>
    <row r="1840" spans="1:21">
      <c r="A1840" t="s">
        <v>4236</v>
      </c>
      <c r="B1840" t="s">
        <v>4237</v>
      </c>
      <c r="C1840" t="s">
        <v>4589</v>
      </c>
      <c r="D1840" t="s">
        <v>4590</v>
      </c>
      <c r="E1840" t="s">
        <v>4444</v>
      </c>
      <c r="F1840" t="s">
        <v>4445</v>
      </c>
      <c r="G1840" t="s">
        <v>4446</v>
      </c>
      <c r="H1840" t="s">
        <v>4447</v>
      </c>
      <c r="I1840" t="s">
        <v>4448</v>
      </c>
      <c r="J1840" t="s">
        <v>4449</v>
      </c>
      <c r="K1840" t="s">
        <v>4459</v>
      </c>
      <c r="L1840" t="s">
        <v>4460</v>
      </c>
      <c r="M1840" t="s">
        <v>4501</v>
      </c>
      <c r="N1840" t="s">
        <v>4591</v>
      </c>
      <c r="O1840" t="s">
        <v>4592</v>
      </c>
      <c r="P1840" t="s">
        <v>4593</v>
      </c>
      <c r="Q1840" t="s">
        <v>4594</v>
      </c>
      <c r="R1840" t="s">
        <v>4595</v>
      </c>
    </row>
    <row r="1841" spans="1:21">
      <c r="A1841" t="s">
        <v>4240</v>
      </c>
      <c r="B1841" t="s">
        <v>4241</v>
      </c>
      <c r="C1841" t="s">
        <v>4547</v>
      </c>
      <c r="D1841" t="s">
        <v>4548</v>
      </c>
      <c r="E1841" t="s">
        <v>4444</v>
      </c>
      <c r="F1841" t="s">
        <v>4445</v>
      </c>
      <c r="G1841" t="s">
        <v>4446</v>
      </c>
      <c r="H1841" t="s">
        <v>4447</v>
      </c>
      <c r="I1841" t="s">
        <v>4448</v>
      </c>
      <c r="J1841" t="s">
        <v>4449</v>
      </c>
      <c r="K1841" t="s">
        <v>4459</v>
      </c>
      <c r="L1841" t="s">
        <v>4460</v>
      </c>
      <c r="M1841" t="s">
        <v>4501</v>
      </c>
      <c r="N1841" t="s">
        <v>4502</v>
      </c>
      <c r="O1841" t="s">
        <v>4503</v>
      </c>
      <c r="P1841" t="s">
        <v>4504</v>
      </c>
      <c r="Q1841" t="s">
        <v>4505</v>
      </c>
      <c r="R1841" t="s">
        <v>4506</v>
      </c>
      <c r="S1841" t="s">
        <v>4507</v>
      </c>
      <c r="T1841" t="s">
        <v>4549</v>
      </c>
    </row>
    <row r="1842" spans="1:21">
      <c r="A1842" t="s">
        <v>4242</v>
      </c>
      <c r="B1842" t="s">
        <v>4243</v>
      </c>
      <c r="C1842" t="s">
        <v>4589</v>
      </c>
      <c r="D1842" t="s">
        <v>4590</v>
      </c>
      <c r="E1842" t="s">
        <v>4444</v>
      </c>
      <c r="F1842" t="s">
        <v>4445</v>
      </c>
      <c r="G1842" t="s">
        <v>4446</v>
      </c>
      <c r="H1842" t="s">
        <v>4447</v>
      </c>
      <c r="I1842" t="s">
        <v>4448</v>
      </c>
      <c r="J1842" t="s">
        <v>4449</v>
      </c>
      <c r="K1842" t="s">
        <v>4459</v>
      </c>
      <c r="L1842" t="s">
        <v>4460</v>
      </c>
      <c r="M1842" t="s">
        <v>4501</v>
      </c>
      <c r="N1842" t="s">
        <v>4591</v>
      </c>
      <c r="O1842" t="s">
        <v>4592</v>
      </c>
      <c r="P1842" t="s">
        <v>4593</v>
      </c>
      <c r="Q1842" t="s">
        <v>4594</v>
      </c>
      <c r="R1842" t="s">
        <v>4595</v>
      </c>
    </row>
    <row r="1843" spans="1:21">
      <c r="A1843" t="s">
        <v>4244</v>
      </c>
      <c r="B1843" t="s">
        <v>4245</v>
      </c>
      <c r="C1843" t="s">
        <v>4499</v>
      </c>
      <c r="D1843" t="s">
        <v>4500</v>
      </c>
      <c r="E1843" t="s">
        <v>4444</v>
      </c>
      <c r="F1843" t="s">
        <v>4445</v>
      </c>
      <c r="G1843" t="s">
        <v>4446</v>
      </c>
      <c r="H1843" t="s">
        <v>4447</v>
      </c>
      <c r="I1843" t="s">
        <v>4448</v>
      </c>
      <c r="J1843" t="s">
        <v>4449</v>
      </c>
      <c r="K1843" t="s">
        <v>4459</v>
      </c>
      <c r="L1843" t="s">
        <v>4460</v>
      </c>
      <c r="M1843" t="s">
        <v>4501</v>
      </c>
      <c r="N1843" t="s">
        <v>4502</v>
      </c>
      <c r="O1843" t="s">
        <v>4503</v>
      </c>
      <c r="P1843" t="s">
        <v>4504</v>
      </c>
      <c r="Q1843" t="s">
        <v>4505</v>
      </c>
      <c r="R1843" t="s">
        <v>4506</v>
      </c>
      <c r="S1843" t="s">
        <v>4507</v>
      </c>
      <c r="T1843" t="s">
        <v>4499</v>
      </c>
      <c r="U1843" t="s">
        <v>4508</v>
      </c>
    </row>
    <row r="1844" spans="1:21">
      <c r="A1844" t="s">
        <v>4246</v>
      </c>
      <c r="B1844" t="s">
        <v>4247</v>
      </c>
      <c r="C1844" t="s">
        <v>4589</v>
      </c>
      <c r="D1844" t="s">
        <v>4590</v>
      </c>
      <c r="E1844" t="s">
        <v>4444</v>
      </c>
      <c r="F1844" t="s">
        <v>4445</v>
      </c>
      <c r="G1844" t="s">
        <v>4446</v>
      </c>
      <c r="H1844" t="s">
        <v>4447</v>
      </c>
      <c r="I1844" t="s">
        <v>4448</v>
      </c>
      <c r="J1844" t="s">
        <v>4449</v>
      </c>
      <c r="K1844" t="s">
        <v>4459</v>
      </c>
      <c r="L1844" t="s">
        <v>4460</v>
      </c>
      <c r="M1844" t="s">
        <v>4501</v>
      </c>
      <c r="N1844" t="s">
        <v>4591</v>
      </c>
      <c r="O1844" t="s">
        <v>4592</v>
      </c>
      <c r="P1844" t="s">
        <v>4593</v>
      </c>
      <c r="Q1844" t="s">
        <v>4594</v>
      </c>
      <c r="R1844" t="s">
        <v>4595</v>
      </c>
    </row>
    <row r="1845" spans="1:21">
      <c r="A1845" t="s">
        <v>4250</v>
      </c>
      <c r="B1845" t="s">
        <v>4251</v>
      </c>
      <c r="C1845" t="s">
        <v>4547</v>
      </c>
      <c r="D1845" t="s">
        <v>4548</v>
      </c>
      <c r="E1845" t="s">
        <v>4444</v>
      </c>
      <c r="F1845" t="s">
        <v>4445</v>
      </c>
      <c r="G1845" t="s">
        <v>4446</v>
      </c>
      <c r="H1845" t="s">
        <v>4447</v>
      </c>
      <c r="I1845" t="s">
        <v>4448</v>
      </c>
      <c r="J1845" t="s">
        <v>4449</v>
      </c>
      <c r="K1845" t="s">
        <v>4459</v>
      </c>
      <c r="L1845" t="s">
        <v>4460</v>
      </c>
      <c r="M1845" t="s">
        <v>4501</v>
      </c>
      <c r="N1845" t="s">
        <v>4502</v>
      </c>
      <c r="O1845" t="s">
        <v>4503</v>
      </c>
      <c r="P1845" t="s">
        <v>4504</v>
      </c>
      <c r="Q1845" t="s">
        <v>4505</v>
      </c>
      <c r="R1845" t="s">
        <v>4506</v>
      </c>
      <c r="S1845" t="s">
        <v>4507</v>
      </c>
      <c r="T1845" t="s">
        <v>4549</v>
      </c>
    </row>
    <row r="1846" spans="1:21">
      <c r="A1846" t="s">
        <v>4252</v>
      </c>
      <c r="B1846" t="s">
        <v>4253</v>
      </c>
      <c r="C1846" t="s">
        <v>4457</v>
      </c>
      <c r="D1846" t="s">
        <v>4458</v>
      </c>
      <c r="E1846" t="s">
        <v>4444</v>
      </c>
      <c r="F1846" t="s">
        <v>4445</v>
      </c>
      <c r="G1846" t="s">
        <v>4446</v>
      </c>
      <c r="H1846" t="s">
        <v>4447</v>
      </c>
      <c r="I1846" t="s">
        <v>4448</v>
      </c>
      <c r="J1846" t="s">
        <v>4449</v>
      </c>
      <c r="K1846" t="s">
        <v>4459</v>
      </c>
      <c r="L1846" t="s">
        <v>4460</v>
      </c>
      <c r="M1846" t="s">
        <v>4461</v>
      </c>
      <c r="N1846" t="s">
        <v>4462</v>
      </c>
      <c r="O1846" t="s">
        <v>4463</v>
      </c>
      <c r="P1846" t="s">
        <v>4464</v>
      </c>
      <c r="Q1846" t="s">
        <v>4465</v>
      </c>
      <c r="R1846" t="s">
        <v>4466</v>
      </c>
      <c r="S1846" t="s">
        <v>4467</v>
      </c>
    </row>
    <row r="1847" spans="1:21">
      <c r="A1847" t="s">
        <v>4254</v>
      </c>
      <c r="B1847" t="s">
        <v>4255</v>
      </c>
      <c r="C1847" t="s">
        <v>4589</v>
      </c>
      <c r="D1847" t="s">
        <v>4590</v>
      </c>
      <c r="E1847" t="s">
        <v>4444</v>
      </c>
      <c r="F1847" t="s">
        <v>4445</v>
      </c>
      <c r="G1847" t="s">
        <v>4446</v>
      </c>
      <c r="H1847" t="s">
        <v>4447</v>
      </c>
      <c r="I1847" t="s">
        <v>4448</v>
      </c>
      <c r="J1847" t="s">
        <v>4449</v>
      </c>
      <c r="K1847" t="s">
        <v>4459</v>
      </c>
      <c r="L1847" t="s">
        <v>4460</v>
      </c>
      <c r="M1847" t="s">
        <v>4501</v>
      </c>
      <c r="N1847" t="s">
        <v>4591</v>
      </c>
      <c r="O1847" t="s">
        <v>4592</v>
      </c>
      <c r="P1847" t="s">
        <v>4593</v>
      </c>
      <c r="Q1847" t="s">
        <v>4594</v>
      </c>
      <c r="R1847" t="s">
        <v>4595</v>
      </c>
    </row>
    <row r="1848" spans="1:21">
      <c r="A1848" t="s">
        <v>4256</v>
      </c>
      <c r="B1848" t="s">
        <v>4257</v>
      </c>
      <c r="C1848" t="s">
        <v>4499</v>
      </c>
      <c r="D1848" t="s">
        <v>4500</v>
      </c>
      <c r="E1848" t="s">
        <v>4444</v>
      </c>
      <c r="F1848" t="s">
        <v>4445</v>
      </c>
      <c r="G1848" t="s">
        <v>4446</v>
      </c>
      <c r="H1848" t="s">
        <v>4447</v>
      </c>
      <c r="I1848" t="s">
        <v>4448</v>
      </c>
      <c r="J1848" t="s">
        <v>4449</v>
      </c>
      <c r="K1848" t="s">
        <v>4459</v>
      </c>
      <c r="L1848" t="s">
        <v>4460</v>
      </c>
      <c r="M1848" t="s">
        <v>4501</v>
      </c>
      <c r="N1848" t="s">
        <v>4502</v>
      </c>
      <c r="O1848" t="s">
        <v>4503</v>
      </c>
      <c r="P1848" t="s">
        <v>4504</v>
      </c>
      <c r="Q1848" t="s">
        <v>4505</v>
      </c>
      <c r="R1848" t="s">
        <v>4506</v>
      </c>
      <c r="S1848" t="s">
        <v>4507</v>
      </c>
      <c r="T1848" t="s">
        <v>4499</v>
      </c>
      <c r="U1848" t="s">
        <v>4508</v>
      </c>
    </row>
    <row r="1849" spans="1:21">
      <c r="A1849" t="s">
        <v>4258</v>
      </c>
      <c r="B1849" t="s">
        <v>4259</v>
      </c>
      <c r="C1849" t="s">
        <v>4547</v>
      </c>
      <c r="D1849" t="s">
        <v>4548</v>
      </c>
      <c r="E1849" t="s">
        <v>4444</v>
      </c>
      <c r="F1849" t="s">
        <v>4445</v>
      </c>
      <c r="G1849" t="s">
        <v>4446</v>
      </c>
      <c r="H1849" t="s">
        <v>4447</v>
      </c>
      <c r="I1849" t="s">
        <v>4448</v>
      </c>
      <c r="J1849" t="s">
        <v>4449</v>
      </c>
      <c r="K1849" t="s">
        <v>4459</v>
      </c>
      <c r="L1849" t="s">
        <v>4460</v>
      </c>
      <c r="M1849" t="s">
        <v>4501</v>
      </c>
      <c r="N1849" t="s">
        <v>4502</v>
      </c>
      <c r="O1849" t="s">
        <v>4503</v>
      </c>
      <c r="P1849" t="s">
        <v>4504</v>
      </c>
      <c r="Q1849" t="s">
        <v>4505</v>
      </c>
      <c r="R1849" t="s">
        <v>4506</v>
      </c>
      <c r="S1849" t="s">
        <v>4507</v>
      </c>
      <c r="T1849" t="s">
        <v>4549</v>
      </c>
    </row>
    <row r="1850" spans="1:21">
      <c r="A1850" t="s">
        <v>4260</v>
      </c>
      <c r="B1850" t="s">
        <v>4261</v>
      </c>
      <c r="C1850" t="s">
        <v>4659</v>
      </c>
      <c r="D1850" t="s">
        <v>4660</v>
      </c>
      <c r="E1850" t="s">
        <v>4444</v>
      </c>
      <c r="F1850" t="s">
        <v>4445</v>
      </c>
      <c r="G1850" t="s">
        <v>4446</v>
      </c>
      <c r="H1850" t="s">
        <v>4447</v>
      </c>
      <c r="I1850" t="s">
        <v>4448</v>
      </c>
      <c r="J1850" t="s">
        <v>4449</v>
      </c>
      <c r="K1850" t="s">
        <v>4661</v>
      </c>
      <c r="L1850" t="s">
        <v>4662</v>
      </c>
      <c r="M1850" t="s">
        <v>4663</v>
      </c>
      <c r="N1850" t="s">
        <v>4664</v>
      </c>
      <c r="O1850" t="s">
        <v>4665</v>
      </c>
      <c r="P1850" t="s">
        <v>4666</v>
      </c>
      <c r="Q1850" t="s">
        <v>4667</v>
      </c>
      <c r="R1850" t="s">
        <v>4668</v>
      </c>
      <c r="S1850" t="s">
        <v>4669</v>
      </c>
      <c r="T1850" t="s">
        <v>4670</v>
      </c>
      <c r="U1850" t="s">
        <v>4671</v>
      </c>
    </row>
    <row r="1851" spans="1:21">
      <c r="A1851" t="s">
        <v>4262</v>
      </c>
      <c r="B1851" t="s">
        <v>4263</v>
      </c>
      <c r="C1851" t="s">
        <v>4589</v>
      </c>
      <c r="D1851" t="s">
        <v>4590</v>
      </c>
      <c r="E1851" t="s">
        <v>4444</v>
      </c>
      <c r="F1851" t="s">
        <v>4445</v>
      </c>
      <c r="G1851" t="s">
        <v>4446</v>
      </c>
      <c r="H1851" t="s">
        <v>4447</v>
      </c>
      <c r="I1851" t="s">
        <v>4448</v>
      </c>
      <c r="J1851" t="s">
        <v>4449</v>
      </c>
      <c r="K1851" t="s">
        <v>4459</v>
      </c>
      <c r="L1851" t="s">
        <v>4460</v>
      </c>
      <c r="M1851" t="s">
        <v>4501</v>
      </c>
      <c r="N1851" t="s">
        <v>4591</v>
      </c>
      <c r="O1851" t="s">
        <v>4592</v>
      </c>
      <c r="P1851" t="s">
        <v>4593</v>
      </c>
      <c r="Q1851" t="s">
        <v>4594</v>
      </c>
      <c r="R1851" t="s">
        <v>4595</v>
      </c>
    </row>
    <row r="1852" spans="1:21">
      <c r="A1852" t="s">
        <v>4264</v>
      </c>
      <c r="B1852" t="s">
        <v>4265</v>
      </c>
      <c r="C1852" t="s">
        <v>4499</v>
      </c>
      <c r="D1852" t="s">
        <v>4500</v>
      </c>
      <c r="E1852" t="s">
        <v>4444</v>
      </c>
      <c r="F1852" t="s">
        <v>4445</v>
      </c>
      <c r="G1852" t="s">
        <v>4446</v>
      </c>
      <c r="H1852" t="s">
        <v>4447</v>
      </c>
      <c r="I1852" t="s">
        <v>4448</v>
      </c>
      <c r="J1852" t="s">
        <v>4449</v>
      </c>
      <c r="K1852" t="s">
        <v>4459</v>
      </c>
      <c r="L1852" t="s">
        <v>4460</v>
      </c>
      <c r="M1852" t="s">
        <v>4501</v>
      </c>
      <c r="N1852" t="s">
        <v>4502</v>
      </c>
      <c r="O1852" t="s">
        <v>4503</v>
      </c>
      <c r="P1852" t="s">
        <v>4504</v>
      </c>
      <c r="Q1852" t="s">
        <v>4505</v>
      </c>
      <c r="R1852" t="s">
        <v>4506</v>
      </c>
      <c r="S1852" t="s">
        <v>4507</v>
      </c>
      <c r="T1852" t="s">
        <v>4499</v>
      </c>
      <c r="U1852" t="s">
        <v>4508</v>
      </c>
    </row>
    <row r="1853" spans="1:21">
      <c r="A1853" t="s">
        <v>4266</v>
      </c>
      <c r="B1853" t="s">
        <v>4267</v>
      </c>
      <c r="C1853" t="s">
        <v>4589</v>
      </c>
      <c r="D1853" t="s">
        <v>4590</v>
      </c>
      <c r="E1853" t="s">
        <v>4444</v>
      </c>
      <c r="F1853" t="s">
        <v>4445</v>
      </c>
      <c r="G1853" t="s">
        <v>4446</v>
      </c>
      <c r="H1853" t="s">
        <v>4447</v>
      </c>
      <c r="I1853" t="s">
        <v>4448</v>
      </c>
      <c r="J1853" t="s">
        <v>4449</v>
      </c>
      <c r="K1853" t="s">
        <v>4459</v>
      </c>
      <c r="L1853" t="s">
        <v>4460</v>
      </c>
      <c r="M1853" t="s">
        <v>4501</v>
      </c>
      <c r="N1853" t="s">
        <v>4591</v>
      </c>
      <c r="O1853" t="s">
        <v>4592</v>
      </c>
      <c r="P1853" t="s">
        <v>4593</v>
      </c>
      <c r="Q1853" t="s">
        <v>4594</v>
      </c>
      <c r="R1853" t="s">
        <v>4595</v>
      </c>
    </row>
    <row r="1854" spans="1:21">
      <c r="A1854" t="s">
        <v>4268</v>
      </c>
      <c r="B1854" t="s">
        <v>4269</v>
      </c>
      <c r="C1854" t="s">
        <v>4499</v>
      </c>
      <c r="D1854" t="s">
        <v>4500</v>
      </c>
      <c r="E1854" t="s">
        <v>4444</v>
      </c>
      <c r="F1854" t="s">
        <v>4445</v>
      </c>
      <c r="G1854" t="s">
        <v>4446</v>
      </c>
      <c r="H1854" t="s">
        <v>4447</v>
      </c>
      <c r="I1854" t="s">
        <v>4448</v>
      </c>
      <c r="J1854" t="s">
        <v>4449</v>
      </c>
      <c r="K1854" t="s">
        <v>4459</v>
      </c>
      <c r="L1854" t="s">
        <v>4460</v>
      </c>
      <c r="M1854" t="s">
        <v>4501</v>
      </c>
      <c r="N1854" t="s">
        <v>4502</v>
      </c>
      <c r="O1854" t="s">
        <v>4503</v>
      </c>
      <c r="P1854" t="s">
        <v>4504</v>
      </c>
      <c r="Q1854" t="s">
        <v>4505</v>
      </c>
      <c r="R1854" t="s">
        <v>4506</v>
      </c>
      <c r="S1854" t="s">
        <v>4507</v>
      </c>
      <c r="T1854" t="s">
        <v>4499</v>
      </c>
      <c r="U1854" t="s">
        <v>4508</v>
      </c>
    </row>
    <row r="1855" spans="1:21">
      <c r="A1855" t="s">
        <v>4270</v>
      </c>
      <c r="B1855" t="s">
        <v>4271</v>
      </c>
      <c r="C1855" t="s">
        <v>4547</v>
      </c>
      <c r="D1855" t="s">
        <v>4548</v>
      </c>
      <c r="E1855" t="s">
        <v>4444</v>
      </c>
      <c r="F1855" t="s">
        <v>4445</v>
      </c>
      <c r="G1855" t="s">
        <v>4446</v>
      </c>
      <c r="H1855" t="s">
        <v>4447</v>
      </c>
      <c r="I1855" t="s">
        <v>4448</v>
      </c>
      <c r="J1855" t="s">
        <v>4449</v>
      </c>
      <c r="K1855" t="s">
        <v>4459</v>
      </c>
      <c r="L1855" t="s">
        <v>4460</v>
      </c>
      <c r="M1855" t="s">
        <v>4501</v>
      </c>
      <c r="N1855" t="s">
        <v>4502</v>
      </c>
      <c r="O1855" t="s">
        <v>4503</v>
      </c>
      <c r="P1855" t="s">
        <v>4504</v>
      </c>
      <c r="Q1855" t="s">
        <v>4505</v>
      </c>
      <c r="R1855" t="s">
        <v>4506</v>
      </c>
      <c r="S1855" t="s">
        <v>4507</v>
      </c>
      <c r="T1855" t="s">
        <v>4549</v>
      </c>
    </row>
    <row r="1856" spans="1:21">
      <c r="A1856" t="s">
        <v>4272</v>
      </c>
      <c r="B1856" t="s">
        <v>4273</v>
      </c>
      <c r="C1856" t="s">
        <v>4457</v>
      </c>
      <c r="D1856" t="s">
        <v>4458</v>
      </c>
      <c r="E1856" t="s">
        <v>4444</v>
      </c>
      <c r="F1856" t="s">
        <v>4445</v>
      </c>
      <c r="G1856" t="s">
        <v>4446</v>
      </c>
      <c r="H1856" t="s">
        <v>4447</v>
      </c>
      <c r="I1856" t="s">
        <v>4448</v>
      </c>
      <c r="J1856" t="s">
        <v>4449</v>
      </c>
      <c r="K1856" t="s">
        <v>4459</v>
      </c>
      <c r="L1856" t="s">
        <v>4460</v>
      </c>
      <c r="M1856" t="s">
        <v>4461</v>
      </c>
      <c r="N1856" t="s">
        <v>4462</v>
      </c>
      <c r="O1856" t="s">
        <v>4463</v>
      </c>
      <c r="P1856" t="s">
        <v>4464</v>
      </c>
      <c r="Q1856" t="s">
        <v>4465</v>
      </c>
      <c r="R1856" t="s">
        <v>4466</v>
      </c>
      <c r="S1856" t="s">
        <v>4467</v>
      </c>
    </row>
    <row r="1857" spans="1:21">
      <c r="A1857" t="s">
        <v>4274</v>
      </c>
      <c r="B1857" t="s">
        <v>4275</v>
      </c>
      <c r="C1857" t="s">
        <v>4589</v>
      </c>
      <c r="D1857" t="s">
        <v>4590</v>
      </c>
      <c r="E1857" t="s">
        <v>4444</v>
      </c>
      <c r="F1857" t="s">
        <v>4445</v>
      </c>
      <c r="G1857" t="s">
        <v>4446</v>
      </c>
      <c r="H1857" t="s">
        <v>4447</v>
      </c>
      <c r="I1857" t="s">
        <v>4448</v>
      </c>
      <c r="J1857" t="s">
        <v>4449</v>
      </c>
      <c r="K1857" t="s">
        <v>4459</v>
      </c>
      <c r="L1857" t="s">
        <v>4460</v>
      </c>
      <c r="M1857" t="s">
        <v>4501</v>
      </c>
      <c r="N1857" t="s">
        <v>4591</v>
      </c>
      <c r="O1857" t="s">
        <v>4592</v>
      </c>
      <c r="P1857" t="s">
        <v>4593</v>
      </c>
      <c r="Q1857" t="s">
        <v>4594</v>
      </c>
      <c r="R1857" t="s">
        <v>4595</v>
      </c>
    </row>
    <row r="1858" spans="1:21">
      <c r="A1858" t="s">
        <v>4276</v>
      </c>
      <c r="B1858" t="s">
        <v>4277</v>
      </c>
      <c r="C1858" t="s">
        <v>4499</v>
      </c>
      <c r="D1858" t="s">
        <v>4500</v>
      </c>
      <c r="E1858" t="s">
        <v>4444</v>
      </c>
      <c r="F1858" t="s">
        <v>4445</v>
      </c>
      <c r="G1858" t="s">
        <v>4446</v>
      </c>
      <c r="H1858" t="s">
        <v>4447</v>
      </c>
      <c r="I1858" t="s">
        <v>4448</v>
      </c>
      <c r="J1858" t="s">
        <v>4449</v>
      </c>
      <c r="K1858" t="s">
        <v>4459</v>
      </c>
      <c r="L1858" t="s">
        <v>4460</v>
      </c>
      <c r="M1858" t="s">
        <v>4501</v>
      </c>
      <c r="N1858" t="s">
        <v>4502</v>
      </c>
      <c r="O1858" t="s">
        <v>4503</v>
      </c>
      <c r="P1858" t="s">
        <v>4504</v>
      </c>
      <c r="Q1858" t="s">
        <v>4505</v>
      </c>
      <c r="R1858" t="s">
        <v>4506</v>
      </c>
      <c r="S1858" t="s">
        <v>4507</v>
      </c>
      <c r="T1858" t="s">
        <v>4499</v>
      </c>
      <c r="U1858" t="s">
        <v>4508</v>
      </c>
    </row>
    <row r="1859" spans="1:21">
      <c r="A1859" t="s">
        <v>4278</v>
      </c>
      <c r="B1859" t="s">
        <v>4279</v>
      </c>
      <c r="C1859" t="s">
        <v>4547</v>
      </c>
      <c r="D1859" t="s">
        <v>4548</v>
      </c>
      <c r="E1859" t="s">
        <v>4444</v>
      </c>
      <c r="F1859" t="s">
        <v>4445</v>
      </c>
      <c r="G1859" t="s">
        <v>4446</v>
      </c>
      <c r="H1859" t="s">
        <v>4447</v>
      </c>
      <c r="I1859" t="s">
        <v>4448</v>
      </c>
      <c r="J1859" t="s">
        <v>4449</v>
      </c>
      <c r="K1859" t="s">
        <v>4459</v>
      </c>
      <c r="L1859" t="s">
        <v>4460</v>
      </c>
      <c r="M1859" t="s">
        <v>4501</v>
      </c>
      <c r="N1859" t="s">
        <v>4502</v>
      </c>
      <c r="O1859" t="s">
        <v>4503</v>
      </c>
      <c r="P1859" t="s">
        <v>4504</v>
      </c>
      <c r="Q1859" t="s">
        <v>4505</v>
      </c>
      <c r="R1859" t="s">
        <v>4506</v>
      </c>
      <c r="S1859" t="s">
        <v>4507</v>
      </c>
      <c r="T1859" t="s">
        <v>4549</v>
      </c>
    </row>
    <row r="1860" spans="1:21">
      <c r="A1860" t="s">
        <v>4308</v>
      </c>
      <c r="B1860" t="s">
        <v>4309</v>
      </c>
      <c r="C1860" t="s">
        <v>4457</v>
      </c>
      <c r="D1860" t="s">
        <v>4458</v>
      </c>
      <c r="E1860" t="s">
        <v>4444</v>
      </c>
      <c r="F1860" t="s">
        <v>4445</v>
      </c>
      <c r="G1860" t="s">
        <v>4446</v>
      </c>
      <c r="H1860" t="s">
        <v>4447</v>
      </c>
      <c r="I1860" t="s">
        <v>4448</v>
      </c>
      <c r="J1860" t="s">
        <v>4449</v>
      </c>
      <c r="K1860" t="s">
        <v>4459</v>
      </c>
      <c r="L1860" t="s">
        <v>4460</v>
      </c>
      <c r="M1860" t="s">
        <v>4461</v>
      </c>
      <c r="N1860" t="s">
        <v>4462</v>
      </c>
      <c r="O1860" t="s">
        <v>4463</v>
      </c>
      <c r="P1860" t="s">
        <v>4464</v>
      </c>
      <c r="Q1860" t="s">
        <v>4465</v>
      </c>
      <c r="R1860" t="s">
        <v>4466</v>
      </c>
      <c r="S1860" t="s">
        <v>4467</v>
      </c>
    </row>
    <row r="1861" spans="1:21">
      <c r="A1861" t="s">
        <v>4310</v>
      </c>
      <c r="B1861" t="s">
        <v>4311</v>
      </c>
      <c r="C1861" t="s">
        <v>4631</v>
      </c>
      <c r="D1861" t="s">
        <v>4653</v>
      </c>
      <c r="E1861" t="s">
        <v>4445</v>
      </c>
      <c r="F1861" t="s">
        <v>4525</v>
      </c>
      <c r="G1861" t="s">
        <v>4614</v>
      </c>
      <c r="H1861" t="s">
        <v>4615</v>
      </c>
      <c r="I1861" t="s">
        <v>4633</v>
      </c>
      <c r="J1861" t="s">
        <v>4634</v>
      </c>
      <c r="K1861" t="s">
        <v>4635</v>
      </c>
      <c r="L1861" t="s">
        <v>4636</v>
      </c>
      <c r="M1861" t="s">
        <v>4637</v>
      </c>
    </row>
    <row r="1862" spans="1:21">
      <c r="A1862" t="s">
        <v>4312</v>
      </c>
      <c r="B1862" t="s">
        <v>4313</v>
      </c>
      <c r="C1862" t="s">
        <v>4589</v>
      </c>
      <c r="D1862" t="s">
        <v>4590</v>
      </c>
      <c r="E1862" t="s">
        <v>4444</v>
      </c>
      <c r="F1862" t="s">
        <v>4445</v>
      </c>
      <c r="G1862" t="s">
        <v>4446</v>
      </c>
      <c r="H1862" t="s">
        <v>4447</v>
      </c>
      <c r="I1862" t="s">
        <v>4448</v>
      </c>
      <c r="J1862" t="s">
        <v>4449</v>
      </c>
      <c r="K1862" t="s">
        <v>4459</v>
      </c>
      <c r="L1862" t="s">
        <v>4460</v>
      </c>
      <c r="M1862" t="s">
        <v>4501</v>
      </c>
      <c r="N1862" t="s">
        <v>4591</v>
      </c>
      <c r="O1862" t="s">
        <v>4592</v>
      </c>
      <c r="P1862" t="s">
        <v>4593</v>
      </c>
      <c r="Q1862" t="s">
        <v>4594</v>
      </c>
      <c r="R1862" t="s">
        <v>4595</v>
      </c>
    </row>
    <row r="1863" spans="1:21">
      <c r="A1863" t="s">
        <v>4314</v>
      </c>
      <c r="B1863" t="s">
        <v>4315</v>
      </c>
      <c r="C1863" t="s">
        <v>4499</v>
      </c>
      <c r="D1863" t="s">
        <v>4500</v>
      </c>
      <c r="E1863" t="s">
        <v>4444</v>
      </c>
      <c r="F1863" t="s">
        <v>4445</v>
      </c>
      <c r="G1863" t="s">
        <v>4446</v>
      </c>
      <c r="H1863" t="s">
        <v>4447</v>
      </c>
      <c r="I1863" t="s">
        <v>4448</v>
      </c>
      <c r="J1863" t="s">
        <v>4449</v>
      </c>
      <c r="K1863" t="s">
        <v>4459</v>
      </c>
      <c r="L1863" t="s">
        <v>4460</v>
      </c>
      <c r="M1863" t="s">
        <v>4501</v>
      </c>
      <c r="N1863" t="s">
        <v>4502</v>
      </c>
      <c r="O1863" t="s">
        <v>4503</v>
      </c>
      <c r="P1863" t="s">
        <v>4504</v>
      </c>
      <c r="Q1863" t="s">
        <v>4505</v>
      </c>
      <c r="R1863" t="s">
        <v>4506</v>
      </c>
      <c r="S1863" t="s">
        <v>4507</v>
      </c>
      <c r="T1863" t="s">
        <v>4499</v>
      </c>
      <c r="U1863" t="s">
        <v>4508</v>
      </c>
    </row>
    <row r="1864" spans="1:21">
      <c r="A1864" t="s">
        <v>4316</v>
      </c>
      <c r="B1864" t="s">
        <v>4317</v>
      </c>
      <c r="C1864" t="s">
        <v>4643</v>
      </c>
      <c r="D1864" t="s">
        <v>4644</v>
      </c>
      <c r="E1864" t="s">
        <v>4444</v>
      </c>
      <c r="F1864" t="s">
        <v>4445</v>
      </c>
      <c r="G1864" t="s">
        <v>4446</v>
      </c>
      <c r="H1864" t="s">
        <v>4447</v>
      </c>
      <c r="I1864" t="s">
        <v>4448</v>
      </c>
      <c r="J1864" t="s">
        <v>4449</v>
      </c>
      <c r="K1864" t="s">
        <v>4459</v>
      </c>
      <c r="L1864" t="s">
        <v>4460</v>
      </c>
      <c r="M1864" t="s">
        <v>4461</v>
      </c>
      <c r="N1864" t="s">
        <v>4462</v>
      </c>
      <c r="O1864" t="s">
        <v>4645</v>
      </c>
      <c r="P1864" t="s">
        <v>4646</v>
      </c>
      <c r="Q1864" t="s">
        <v>4647</v>
      </c>
    </row>
    <row r="1865" spans="1:21">
      <c r="A1865" t="s">
        <v>4318</v>
      </c>
      <c r="B1865" t="s">
        <v>4319</v>
      </c>
      <c r="C1865" t="s">
        <v>4547</v>
      </c>
      <c r="D1865" t="s">
        <v>4548</v>
      </c>
      <c r="E1865" t="s">
        <v>4444</v>
      </c>
      <c r="F1865" t="s">
        <v>4445</v>
      </c>
      <c r="G1865" t="s">
        <v>4446</v>
      </c>
      <c r="H1865" t="s">
        <v>4447</v>
      </c>
      <c r="I1865" t="s">
        <v>4448</v>
      </c>
      <c r="J1865" t="s">
        <v>4449</v>
      </c>
      <c r="K1865" t="s">
        <v>4459</v>
      </c>
      <c r="L1865" t="s">
        <v>4460</v>
      </c>
      <c r="M1865" t="s">
        <v>4501</v>
      </c>
      <c r="N1865" t="s">
        <v>4502</v>
      </c>
      <c r="O1865" t="s">
        <v>4503</v>
      </c>
      <c r="P1865" t="s">
        <v>4504</v>
      </c>
      <c r="Q1865" t="s">
        <v>4505</v>
      </c>
      <c r="R1865" t="s">
        <v>4506</v>
      </c>
      <c r="S1865" t="s">
        <v>4507</v>
      </c>
      <c r="T1865" t="s">
        <v>4549</v>
      </c>
    </row>
    <row r="1866" spans="1:21">
      <c r="A1866" t="s">
        <v>4320</v>
      </c>
      <c r="B1866" t="s">
        <v>4321</v>
      </c>
      <c r="C1866" t="s">
        <v>4555</v>
      </c>
      <c r="D1866" t="s">
        <v>4556</v>
      </c>
      <c r="E1866" t="s">
        <v>4444</v>
      </c>
      <c r="F1866" t="s">
        <v>4470</v>
      </c>
      <c r="G1866" t="s">
        <v>4471</v>
      </c>
      <c r="H1866" t="s">
        <v>4472</v>
      </c>
      <c r="I1866" t="s">
        <v>4518</v>
      </c>
      <c r="J1866" t="s">
        <v>4519</v>
      </c>
      <c r="K1866" t="s">
        <v>4520</v>
      </c>
      <c r="L1866" t="s">
        <v>4557</v>
      </c>
      <c r="M1866" t="s">
        <v>4558</v>
      </c>
    </row>
    <row r="1867" spans="1:21">
      <c r="A1867" t="s">
        <v>4296</v>
      </c>
      <c r="B1867" t="s">
        <v>4297</v>
      </c>
      <c r="C1867" t="s">
        <v>4457</v>
      </c>
      <c r="D1867" t="s">
        <v>4458</v>
      </c>
      <c r="E1867" t="s">
        <v>4444</v>
      </c>
      <c r="F1867" t="s">
        <v>4445</v>
      </c>
      <c r="G1867" t="s">
        <v>4446</v>
      </c>
      <c r="H1867" t="s">
        <v>4447</v>
      </c>
      <c r="I1867" t="s">
        <v>4448</v>
      </c>
      <c r="J1867" t="s">
        <v>4449</v>
      </c>
      <c r="K1867" t="s">
        <v>4459</v>
      </c>
      <c r="L1867" t="s">
        <v>4460</v>
      </c>
      <c r="M1867" t="s">
        <v>4461</v>
      </c>
      <c r="N1867" t="s">
        <v>4462</v>
      </c>
      <c r="O1867" t="s">
        <v>4463</v>
      </c>
      <c r="P1867" t="s">
        <v>4464</v>
      </c>
      <c r="Q1867" t="s">
        <v>4465</v>
      </c>
      <c r="R1867" t="s">
        <v>4466</v>
      </c>
      <c r="S1867" t="s">
        <v>4467</v>
      </c>
    </row>
    <row r="1868" spans="1:21">
      <c r="A1868" t="s">
        <v>4298</v>
      </c>
      <c r="B1868" t="s">
        <v>4299</v>
      </c>
      <c r="C1868" t="s">
        <v>4659</v>
      </c>
      <c r="D1868" t="s">
        <v>4660</v>
      </c>
      <c r="E1868" t="s">
        <v>4444</v>
      </c>
      <c r="F1868" t="s">
        <v>4445</v>
      </c>
      <c r="G1868" t="s">
        <v>4446</v>
      </c>
      <c r="H1868" t="s">
        <v>4447</v>
      </c>
      <c r="I1868" t="s">
        <v>4448</v>
      </c>
      <c r="J1868" t="s">
        <v>4449</v>
      </c>
      <c r="K1868" t="s">
        <v>4661</v>
      </c>
      <c r="L1868" t="s">
        <v>4662</v>
      </c>
      <c r="M1868" t="s">
        <v>4663</v>
      </c>
      <c r="N1868" t="s">
        <v>4664</v>
      </c>
      <c r="O1868" t="s">
        <v>4665</v>
      </c>
      <c r="P1868" t="s">
        <v>4666</v>
      </c>
      <c r="Q1868" t="s">
        <v>4667</v>
      </c>
      <c r="R1868" t="s">
        <v>4668</v>
      </c>
      <c r="S1868" t="s">
        <v>4669</v>
      </c>
      <c r="T1868" t="s">
        <v>4670</v>
      </c>
      <c r="U1868" t="s">
        <v>4671</v>
      </c>
    </row>
    <row r="1869" spans="1:21">
      <c r="A1869" t="s">
        <v>4300</v>
      </c>
      <c r="B1869" t="s">
        <v>4301</v>
      </c>
      <c r="C1869" t="s">
        <v>4589</v>
      </c>
      <c r="D1869" t="s">
        <v>4590</v>
      </c>
      <c r="E1869" t="s">
        <v>4444</v>
      </c>
      <c r="F1869" t="s">
        <v>4445</v>
      </c>
      <c r="G1869" t="s">
        <v>4446</v>
      </c>
      <c r="H1869" t="s">
        <v>4447</v>
      </c>
      <c r="I1869" t="s">
        <v>4448</v>
      </c>
      <c r="J1869" t="s">
        <v>4449</v>
      </c>
      <c r="K1869" t="s">
        <v>4459</v>
      </c>
      <c r="L1869" t="s">
        <v>4460</v>
      </c>
      <c r="M1869" t="s">
        <v>4501</v>
      </c>
      <c r="N1869" t="s">
        <v>4591</v>
      </c>
      <c r="O1869" t="s">
        <v>4592</v>
      </c>
      <c r="P1869" t="s">
        <v>4593</v>
      </c>
      <c r="Q1869" t="s">
        <v>4594</v>
      </c>
      <c r="R1869" t="s">
        <v>4595</v>
      </c>
    </row>
    <row r="1870" spans="1:21">
      <c r="A1870" t="s">
        <v>4302</v>
      </c>
      <c r="B1870" t="s">
        <v>4303</v>
      </c>
      <c r="C1870" t="s">
        <v>4499</v>
      </c>
      <c r="D1870" t="s">
        <v>4500</v>
      </c>
      <c r="E1870" t="s">
        <v>4444</v>
      </c>
      <c r="F1870" t="s">
        <v>4445</v>
      </c>
      <c r="G1870" t="s">
        <v>4446</v>
      </c>
      <c r="H1870" t="s">
        <v>4447</v>
      </c>
      <c r="I1870" t="s">
        <v>4448</v>
      </c>
      <c r="J1870" t="s">
        <v>4449</v>
      </c>
      <c r="K1870" t="s">
        <v>4459</v>
      </c>
      <c r="L1870" t="s">
        <v>4460</v>
      </c>
      <c r="M1870" t="s">
        <v>4501</v>
      </c>
      <c r="N1870" t="s">
        <v>4502</v>
      </c>
      <c r="O1870" t="s">
        <v>4503</v>
      </c>
      <c r="P1870" t="s">
        <v>4504</v>
      </c>
      <c r="Q1870" t="s">
        <v>4505</v>
      </c>
      <c r="R1870" t="s">
        <v>4506</v>
      </c>
      <c r="S1870" t="s">
        <v>4507</v>
      </c>
      <c r="T1870" t="s">
        <v>4499</v>
      </c>
      <c r="U1870" t="s">
        <v>4508</v>
      </c>
    </row>
    <row r="1871" spans="1:21">
      <c r="A1871" t="s">
        <v>4304</v>
      </c>
      <c r="B1871" t="s">
        <v>4305</v>
      </c>
      <c r="C1871" t="s">
        <v>4589</v>
      </c>
      <c r="D1871" t="s">
        <v>4590</v>
      </c>
      <c r="E1871" t="s">
        <v>4444</v>
      </c>
      <c r="F1871" t="s">
        <v>4445</v>
      </c>
      <c r="G1871" t="s">
        <v>4446</v>
      </c>
      <c r="H1871" t="s">
        <v>4447</v>
      </c>
      <c r="I1871" t="s">
        <v>4448</v>
      </c>
      <c r="J1871" t="s">
        <v>4449</v>
      </c>
      <c r="K1871" t="s">
        <v>4459</v>
      </c>
      <c r="L1871" t="s">
        <v>4460</v>
      </c>
      <c r="M1871" t="s">
        <v>4501</v>
      </c>
      <c r="N1871" t="s">
        <v>4591</v>
      </c>
      <c r="O1871" t="s">
        <v>4592</v>
      </c>
      <c r="P1871" t="s">
        <v>4593</v>
      </c>
      <c r="Q1871" t="s">
        <v>4594</v>
      </c>
      <c r="R1871" t="s">
        <v>4595</v>
      </c>
    </row>
    <row r="1872" spans="1:21">
      <c r="A1872" t="s">
        <v>4306</v>
      </c>
      <c r="B1872" t="s">
        <v>4307</v>
      </c>
      <c r="C1872" t="s">
        <v>4589</v>
      </c>
      <c r="D1872" t="s">
        <v>4590</v>
      </c>
      <c r="E1872" t="s">
        <v>4444</v>
      </c>
      <c r="F1872" t="s">
        <v>4445</v>
      </c>
      <c r="G1872" t="s">
        <v>4446</v>
      </c>
      <c r="H1872" t="s">
        <v>4447</v>
      </c>
      <c r="I1872" t="s">
        <v>4448</v>
      </c>
      <c r="J1872" t="s">
        <v>4449</v>
      </c>
      <c r="K1872" t="s">
        <v>4459</v>
      </c>
      <c r="L1872" t="s">
        <v>4460</v>
      </c>
      <c r="M1872" t="s">
        <v>4501</v>
      </c>
      <c r="N1872" t="s">
        <v>4591</v>
      </c>
      <c r="O1872" t="s">
        <v>4592</v>
      </c>
      <c r="P1872" t="s">
        <v>4593</v>
      </c>
      <c r="Q1872" t="s">
        <v>4594</v>
      </c>
      <c r="R1872" t="s">
        <v>4595</v>
      </c>
    </row>
    <row r="1873" spans="1:21">
      <c r="A1873" t="s">
        <v>4322</v>
      </c>
      <c r="B1873" t="s">
        <v>4323</v>
      </c>
      <c r="C1873" t="s">
        <v>4631</v>
      </c>
      <c r="D1873" t="s">
        <v>4653</v>
      </c>
      <c r="E1873" t="s">
        <v>4444</v>
      </c>
      <c r="F1873" t="s">
        <v>4445</v>
      </c>
      <c r="G1873" t="s">
        <v>4525</v>
      </c>
      <c r="H1873" t="s">
        <v>4614</v>
      </c>
      <c r="I1873" t="s">
        <v>4615</v>
      </c>
      <c r="J1873" t="s">
        <v>4633</v>
      </c>
      <c r="K1873" t="s">
        <v>4634</v>
      </c>
      <c r="L1873" t="s">
        <v>4635</v>
      </c>
      <c r="M1873" t="s">
        <v>4636</v>
      </c>
      <c r="N1873" t="s">
        <v>4637</v>
      </c>
    </row>
    <row r="1874" spans="1:21">
      <c r="A1874" t="s">
        <v>4324</v>
      </c>
      <c r="B1874" t="s">
        <v>4325</v>
      </c>
      <c r="C1874" t="s">
        <v>4589</v>
      </c>
      <c r="D1874" t="s">
        <v>4590</v>
      </c>
      <c r="E1874" t="s">
        <v>4444</v>
      </c>
      <c r="F1874" t="s">
        <v>4445</v>
      </c>
      <c r="G1874" t="s">
        <v>4446</v>
      </c>
      <c r="H1874" t="s">
        <v>4447</v>
      </c>
      <c r="I1874" t="s">
        <v>4448</v>
      </c>
      <c r="J1874" t="s">
        <v>4449</v>
      </c>
      <c r="K1874" t="s">
        <v>4459</v>
      </c>
      <c r="L1874" t="s">
        <v>4460</v>
      </c>
      <c r="M1874" t="s">
        <v>4501</v>
      </c>
      <c r="N1874" t="s">
        <v>4591</v>
      </c>
      <c r="O1874" t="s">
        <v>4592</v>
      </c>
      <c r="P1874" t="s">
        <v>4593</v>
      </c>
      <c r="Q1874" t="s">
        <v>4594</v>
      </c>
      <c r="R1874" t="s">
        <v>4595</v>
      </c>
    </row>
    <row r="1875" spans="1:21">
      <c r="A1875" t="s">
        <v>4326</v>
      </c>
      <c r="B1875" t="s">
        <v>4327</v>
      </c>
      <c r="C1875" t="s">
        <v>4499</v>
      </c>
      <c r="D1875" t="s">
        <v>4500</v>
      </c>
      <c r="E1875" t="s">
        <v>4444</v>
      </c>
      <c r="F1875" t="s">
        <v>4445</v>
      </c>
      <c r="G1875" t="s">
        <v>4446</v>
      </c>
      <c r="H1875" t="s">
        <v>4447</v>
      </c>
      <c r="I1875" t="s">
        <v>4448</v>
      </c>
      <c r="J1875" t="s">
        <v>4449</v>
      </c>
      <c r="K1875" t="s">
        <v>4459</v>
      </c>
      <c r="L1875" t="s">
        <v>4460</v>
      </c>
      <c r="M1875" t="s">
        <v>4501</v>
      </c>
      <c r="N1875" t="s">
        <v>4502</v>
      </c>
      <c r="O1875" t="s">
        <v>4503</v>
      </c>
      <c r="P1875" t="s">
        <v>4504</v>
      </c>
      <c r="Q1875" t="s">
        <v>4505</v>
      </c>
      <c r="R1875" t="s">
        <v>4506</v>
      </c>
      <c r="S1875" t="s">
        <v>4507</v>
      </c>
      <c r="T1875" t="s">
        <v>4499</v>
      </c>
      <c r="U1875" t="s">
        <v>4508</v>
      </c>
    </row>
    <row r="1876" spans="1:21">
      <c r="A1876" t="s">
        <v>4328</v>
      </c>
      <c r="B1876" t="s">
        <v>4329</v>
      </c>
      <c r="C1876" t="s">
        <v>4547</v>
      </c>
      <c r="D1876" t="s">
        <v>4548</v>
      </c>
      <c r="E1876" t="s">
        <v>4444</v>
      </c>
      <c r="F1876" t="s">
        <v>4445</v>
      </c>
      <c r="G1876" t="s">
        <v>4446</v>
      </c>
      <c r="H1876" t="s">
        <v>4447</v>
      </c>
      <c r="I1876" t="s">
        <v>4448</v>
      </c>
      <c r="J1876" t="s">
        <v>4449</v>
      </c>
      <c r="K1876" t="s">
        <v>4459</v>
      </c>
      <c r="L1876" t="s">
        <v>4460</v>
      </c>
      <c r="M1876" t="s">
        <v>4501</v>
      </c>
      <c r="N1876" t="s">
        <v>4502</v>
      </c>
      <c r="O1876" t="s">
        <v>4503</v>
      </c>
      <c r="P1876" t="s">
        <v>4504</v>
      </c>
      <c r="Q1876" t="s">
        <v>4505</v>
      </c>
      <c r="R1876" t="s">
        <v>4506</v>
      </c>
      <c r="S1876" t="s">
        <v>4507</v>
      </c>
      <c r="T1876" t="s">
        <v>4549</v>
      </c>
    </row>
    <row r="1877" spans="1:21">
      <c r="A1877" t="s">
        <v>4330</v>
      </c>
      <c r="B1877" t="s">
        <v>4331</v>
      </c>
      <c r="C1877" t="s">
        <v>4457</v>
      </c>
      <c r="D1877" t="s">
        <v>4458</v>
      </c>
      <c r="E1877" t="s">
        <v>4444</v>
      </c>
      <c r="F1877" t="s">
        <v>4445</v>
      </c>
      <c r="G1877" t="s">
        <v>4446</v>
      </c>
      <c r="H1877" t="s">
        <v>4447</v>
      </c>
      <c r="I1877" t="s">
        <v>4448</v>
      </c>
      <c r="J1877" t="s">
        <v>4449</v>
      </c>
      <c r="K1877" t="s">
        <v>4459</v>
      </c>
      <c r="L1877" t="s">
        <v>4460</v>
      </c>
      <c r="M1877" t="s">
        <v>4461</v>
      </c>
      <c r="N1877" t="s">
        <v>4462</v>
      </c>
      <c r="O1877" t="s">
        <v>4463</v>
      </c>
      <c r="P1877" t="s">
        <v>4464</v>
      </c>
      <c r="Q1877" t="s">
        <v>4465</v>
      </c>
      <c r="R1877" t="s">
        <v>4466</v>
      </c>
      <c r="S1877" t="s">
        <v>4467</v>
      </c>
    </row>
    <row r="1878" spans="1:21">
      <c r="A1878" t="s">
        <v>4332</v>
      </c>
      <c r="B1878" t="s">
        <v>4333</v>
      </c>
      <c r="C1878" t="s">
        <v>4659</v>
      </c>
      <c r="D1878" t="s">
        <v>4660</v>
      </c>
      <c r="E1878" t="s">
        <v>4444</v>
      </c>
      <c r="F1878" t="s">
        <v>4445</v>
      </c>
      <c r="G1878" t="s">
        <v>4446</v>
      </c>
      <c r="H1878" t="s">
        <v>4447</v>
      </c>
      <c r="I1878" t="s">
        <v>4448</v>
      </c>
      <c r="J1878" t="s">
        <v>4449</v>
      </c>
      <c r="K1878" t="s">
        <v>4661</v>
      </c>
      <c r="L1878" t="s">
        <v>4662</v>
      </c>
      <c r="M1878" t="s">
        <v>4663</v>
      </c>
      <c r="N1878" t="s">
        <v>4664</v>
      </c>
      <c r="O1878" t="s">
        <v>4665</v>
      </c>
      <c r="P1878" t="s">
        <v>4666</v>
      </c>
      <c r="Q1878" t="s">
        <v>4667</v>
      </c>
      <c r="R1878" t="s">
        <v>4668</v>
      </c>
      <c r="S1878" t="s">
        <v>4669</v>
      </c>
      <c r="T1878" t="s">
        <v>4670</v>
      </c>
      <c r="U1878" t="s">
        <v>4671</v>
      </c>
    </row>
    <row r="1879" spans="1:21">
      <c r="A1879" t="s">
        <v>4336</v>
      </c>
      <c r="B1879" t="s">
        <v>4337</v>
      </c>
      <c r="C1879" t="s">
        <v>5339</v>
      </c>
      <c r="D1879" t="s">
        <v>5340</v>
      </c>
      <c r="E1879" t="s">
        <v>4444</v>
      </c>
      <c r="F1879" t="s">
        <v>4445</v>
      </c>
      <c r="G1879" t="s">
        <v>4446</v>
      </c>
      <c r="H1879" t="s">
        <v>4447</v>
      </c>
      <c r="I1879" t="s">
        <v>4448</v>
      </c>
      <c r="J1879" t="s">
        <v>4449</v>
      </c>
      <c r="K1879" t="s">
        <v>4459</v>
      </c>
      <c r="L1879" t="s">
        <v>4460</v>
      </c>
      <c r="M1879" t="s">
        <v>4501</v>
      </c>
      <c r="N1879" t="s">
        <v>4591</v>
      </c>
      <c r="O1879" t="s">
        <v>4592</v>
      </c>
      <c r="P1879" t="s">
        <v>4593</v>
      </c>
      <c r="Q1879" t="s">
        <v>4640</v>
      </c>
      <c r="R1879" t="s">
        <v>4641</v>
      </c>
      <c r="S1879" t="s">
        <v>5341</v>
      </c>
    </row>
    <row r="1880" spans="1:21">
      <c r="A1880" t="s">
        <v>4338</v>
      </c>
      <c r="B1880" t="s">
        <v>4339</v>
      </c>
      <c r="C1880" t="s">
        <v>4499</v>
      </c>
      <c r="D1880" t="s">
        <v>4500</v>
      </c>
      <c r="E1880" t="s">
        <v>4444</v>
      </c>
      <c r="F1880" t="s">
        <v>4445</v>
      </c>
      <c r="G1880" t="s">
        <v>4446</v>
      </c>
      <c r="H1880" t="s">
        <v>4447</v>
      </c>
      <c r="I1880" t="s">
        <v>4448</v>
      </c>
      <c r="J1880" t="s">
        <v>4449</v>
      </c>
      <c r="K1880" t="s">
        <v>4459</v>
      </c>
      <c r="L1880" t="s">
        <v>4460</v>
      </c>
      <c r="M1880" t="s">
        <v>4501</v>
      </c>
      <c r="N1880" t="s">
        <v>4502</v>
      </c>
      <c r="O1880" t="s">
        <v>4503</v>
      </c>
      <c r="P1880" t="s">
        <v>4504</v>
      </c>
      <c r="Q1880" t="s">
        <v>4505</v>
      </c>
      <c r="R1880" t="s">
        <v>4506</v>
      </c>
      <c r="S1880" t="s">
        <v>4507</v>
      </c>
      <c r="T1880" t="s">
        <v>4499</v>
      </c>
      <c r="U1880" t="s">
        <v>4508</v>
      </c>
    </row>
    <row r="1881" spans="1:21">
      <c r="A1881" t="s">
        <v>4340</v>
      </c>
      <c r="B1881" t="s">
        <v>4341</v>
      </c>
      <c r="C1881" t="s">
        <v>5391</v>
      </c>
      <c r="D1881" t="s">
        <v>5392</v>
      </c>
      <c r="E1881" t="s">
        <v>4444</v>
      </c>
      <c r="F1881" t="s">
        <v>4445</v>
      </c>
      <c r="G1881" t="s">
        <v>4446</v>
      </c>
      <c r="H1881" t="s">
        <v>4447</v>
      </c>
      <c r="I1881" t="s">
        <v>4448</v>
      </c>
      <c r="J1881" t="s">
        <v>4449</v>
      </c>
      <c r="K1881" t="s">
        <v>4459</v>
      </c>
      <c r="L1881" t="s">
        <v>4460</v>
      </c>
      <c r="M1881" t="s">
        <v>4501</v>
      </c>
      <c r="N1881" t="s">
        <v>4591</v>
      </c>
      <c r="O1881" t="s">
        <v>4592</v>
      </c>
      <c r="P1881" t="s">
        <v>4593</v>
      </c>
      <c r="Q1881" t="s">
        <v>4594</v>
      </c>
      <c r="R1881" t="s">
        <v>5393</v>
      </c>
    </row>
    <row r="1882" spans="1:21">
      <c r="A1882" t="s">
        <v>4342</v>
      </c>
      <c r="B1882" t="s">
        <v>4343</v>
      </c>
      <c r="C1882" t="s">
        <v>5134</v>
      </c>
      <c r="D1882" t="s">
        <v>5135</v>
      </c>
      <c r="E1882" t="s">
        <v>4444</v>
      </c>
      <c r="F1882" t="s">
        <v>4445</v>
      </c>
      <c r="G1882" t="s">
        <v>4446</v>
      </c>
      <c r="H1882" t="s">
        <v>4447</v>
      </c>
      <c r="I1882" t="s">
        <v>4448</v>
      </c>
      <c r="J1882" t="s">
        <v>4449</v>
      </c>
      <c r="K1882" t="s">
        <v>4459</v>
      </c>
      <c r="L1882" t="s">
        <v>4460</v>
      </c>
      <c r="M1882" t="s">
        <v>4501</v>
      </c>
      <c r="N1882" t="s">
        <v>4502</v>
      </c>
      <c r="O1882" t="s">
        <v>5136</v>
      </c>
      <c r="P1882" t="s">
        <v>5137</v>
      </c>
      <c r="Q1882" t="s">
        <v>5138</v>
      </c>
    </row>
    <row r="1883" spans="1:21">
      <c r="A1883" t="s">
        <v>4344</v>
      </c>
      <c r="B1883" t="s">
        <v>4345</v>
      </c>
      <c r="C1883" t="s">
        <v>4547</v>
      </c>
      <c r="D1883" t="s">
        <v>4548</v>
      </c>
      <c r="E1883" t="s">
        <v>4444</v>
      </c>
      <c r="F1883" t="s">
        <v>4445</v>
      </c>
      <c r="G1883" t="s">
        <v>4446</v>
      </c>
      <c r="H1883" t="s">
        <v>4447</v>
      </c>
      <c r="I1883" t="s">
        <v>4448</v>
      </c>
      <c r="J1883" t="s">
        <v>4449</v>
      </c>
      <c r="K1883" t="s">
        <v>4459</v>
      </c>
      <c r="L1883" t="s">
        <v>4460</v>
      </c>
      <c r="M1883" t="s">
        <v>4501</v>
      </c>
      <c r="N1883" t="s">
        <v>4502</v>
      </c>
      <c r="O1883" t="s">
        <v>4503</v>
      </c>
      <c r="P1883" t="s">
        <v>4504</v>
      </c>
      <c r="Q1883" t="s">
        <v>4505</v>
      </c>
      <c r="R1883" t="s">
        <v>4506</v>
      </c>
      <c r="S1883" t="s">
        <v>4507</v>
      </c>
      <c r="T1883" t="s">
        <v>4549</v>
      </c>
    </row>
    <row r="1884" spans="1:21">
      <c r="A1884" t="s">
        <v>4346</v>
      </c>
      <c r="B1884" t="s">
        <v>4347</v>
      </c>
      <c r="C1884" t="s">
        <v>4457</v>
      </c>
      <c r="D1884" t="s">
        <v>4458</v>
      </c>
      <c r="E1884" t="s">
        <v>4444</v>
      </c>
      <c r="F1884" t="s">
        <v>4445</v>
      </c>
      <c r="G1884" t="s">
        <v>4446</v>
      </c>
      <c r="H1884" t="s">
        <v>4447</v>
      </c>
      <c r="I1884" t="s">
        <v>4448</v>
      </c>
      <c r="J1884" t="s">
        <v>4449</v>
      </c>
      <c r="K1884" t="s">
        <v>4459</v>
      </c>
      <c r="L1884" t="s">
        <v>4460</v>
      </c>
      <c r="M1884" t="s">
        <v>4461</v>
      </c>
      <c r="N1884" t="s">
        <v>4462</v>
      </c>
      <c r="O1884" t="s">
        <v>4463</v>
      </c>
      <c r="P1884" t="s">
        <v>4464</v>
      </c>
      <c r="Q1884" t="s">
        <v>4465</v>
      </c>
      <c r="R1884" t="s">
        <v>4466</v>
      </c>
      <c r="S1884" t="s">
        <v>4467</v>
      </c>
    </row>
    <row r="1885" spans="1:21">
      <c r="A1885" t="s">
        <v>4348</v>
      </c>
      <c r="B1885" t="s">
        <v>4349</v>
      </c>
      <c r="C1885" t="s">
        <v>4631</v>
      </c>
      <c r="D1885" t="s">
        <v>4653</v>
      </c>
      <c r="E1885" t="s">
        <v>4444</v>
      </c>
      <c r="F1885" t="s">
        <v>4445</v>
      </c>
      <c r="G1885" t="s">
        <v>4525</v>
      </c>
      <c r="H1885" t="s">
        <v>4614</v>
      </c>
      <c r="I1885" t="s">
        <v>4615</v>
      </c>
      <c r="J1885" t="s">
        <v>4633</v>
      </c>
      <c r="K1885" t="s">
        <v>4634</v>
      </c>
      <c r="L1885" t="s">
        <v>4635</v>
      </c>
      <c r="M1885" t="s">
        <v>4636</v>
      </c>
      <c r="N1885" t="s">
        <v>4637</v>
      </c>
    </row>
    <row r="1886" spans="1:21">
      <c r="A1886" t="s">
        <v>4352</v>
      </c>
      <c r="B1886" t="s">
        <v>4353</v>
      </c>
      <c r="C1886" t="s">
        <v>4499</v>
      </c>
      <c r="D1886" t="s">
        <v>4500</v>
      </c>
      <c r="E1886" t="s">
        <v>4444</v>
      </c>
      <c r="F1886" t="s">
        <v>4445</v>
      </c>
      <c r="G1886" t="s">
        <v>4446</v>
      </c>
      <c r="H1886" t="s">
        <v>4447</v>
      </c>
      <c r="I1886" t="s">
        <v>4448</v>
      </c>
      <c r="J1886" t="s">
        <v>4449</v>
      </c>
      <c r="K1886" t="s">
        <v>4459</v>
      </c>
      <c r="L1886" t="s">
        <v>4460</v>
      </c>
      <c r="M1886" t="s">
        <v>4501</v>
      </c>
      <c r="N1886" t="s">
        <v>4502</v>
      </c>
      <c r="O1886" t="s">
        <v>4503</v>
      </c>
      <c r="P1886" t="s">
        <v>4504</v>
      </c>
      <c r="Q1886" t="s">
        <v>4505</v>
      </c>
      <c r="R1886" t="s">
        <v>4506</v>
      </c>
      <c r="S1886" t="s">
        <v>4507</v>
      </c>
      <c r="T1886" t="s">
        <v>4499</v>
      </c>
      <c r="U1886" t="s">
        <v>4508</v>
      </c>
    </row>
    <row r="1887" spans="1:21">
      <c r="A1887" t="s">
        <v>4354</v>
      </c>
      <c r="B1887" t="s">
        <v>4355</v>
      </c>
      <c r="C1887" t="s">
        <v>4643</v>
      </c>
      <c r="D1887" t="s">
        <v>4644</v>
      </c>
      <c r="E1887" t="s">
        <v>4444</v>
      </c>
      <c r="F1887" t="s">
        <v>4445</v>
      </c>
      <c r="G1887" t="s">
        <v>4446</v>
      </c>
      <c r="H1887" t="s">
        <v>4447</v>
      </c>
      <c r="I1887" t="s">
        <v>4448</v>
      </c>
      <c r="J1887" t="s">
        <v>4449</v>
      </c>
      <c r="K1887" t="s">
        <v>4459</v>
      </c>
      <c r="L1887" t="s">
        <v>4460</v>
      </c>
      <c r="M1887" t="s">
        <v>4461</v>
      </c>
      <c r="N1887" t="s">
        <v>4462</v>
      </c>
      <c r="O1887" t="s">
        <v>4645</v>
      </c>
      <c r="P1887" t="s">
        <v>4646</v>
      </c>
      <c r="Q1887" t="s">
        <v>4647</v>
      </c>
    </row>
    <row r="1888" spans="1:21">
      <c r="A1888" t="s">
        <v>4356</v>
      </c>
      <c r="B1888" t="s">
        <v>4357</v>
      </c>
      <c r="C1888" t="s">
        <v>4547</v>
      </c>
      <c r="D1888" t="s">
        <v>4548</v>
      </c>
      <c r="E1888" t="s">
        <v>4444</v>
      </c>
      <c r="F1888" t="s">
        <v>4445</v>
      </c>
      <c r="G1888" t="s">
        <v>4446</v>
      </c>
      <c r="H1888" t="s">
        <v>4447</v>
      </c>
      <c r="I1888" t="s">
        <v>4448</v>
      </c>
      <c r="J1888" t="s">
        <v>4449</v>
      </c>
      <c r="K1888" t="s">
        <v>4459</v>
      </c>
      <c r="L1888" t="s">
        <v>4460</v>
      </c>
      <c r="M1888" t="s">
        <v>4501</v>
      </c>
      <c r="N1888" t="s">
        <v>4502</v>
      </c>
      <c r="O1888" t="s">
        <v>4503</v>
      </c>
      <c r="P1888" t="s">
        <v>4504</v>
      </c>
      <c r="Q1888" t="s">
        <v>4505</v>
      </c>
      <c r="R1888" t="s">
        <v>4506</v>
      </c>
      <c r="S1888" t="s">
        <v>4507</v>
      </c>
      <c r="T1888" t="s">
        <v>4549</v>
      </c>
    </row>
    <row r="1889" spans="1:21">
      <c r="A1889" t="s">
        <v>4358</v>
      </c>
      <c r="B1889" t="s">
        <v>4359</v>
      </c>
      <c r="C1889" t="s">
        <v>4631</v>
      </c>
      <c r="D1889" t="s">
        <v>4653</v>
      </c>
      <c r="E1889" t="s">
        <v>4444</v>
      </c>
      <c r="F1889" t="s">
        <v>4445</v>
      </c>
      <c r="G1889" t="s">
        <v>4525</v>
      </c>
      <c r="H1889" t="s">
        <v>4614</v>
      </c>
      <c r="I1889" t="s">
        <v>4615</v>
      </c>
      <c r="J1889" t="s">
        <v>4633</v>
      </c>
      <c r="K1889" t="s">
        <v>4634</v>
      </c>
      <c r="L1889" t="s">
        <v>4635</v>
      </c>
      <c r="M1889" t="s">
        <v>4636</v>
      </c>
      <c r="N1889" t="s">
        <v>4637</v>
      </c>
    </row>
    <row r="1890" spans="1:21">
      <c r="A1890" t="s">
        <v>4360</v>
      </c>
      <c r="B1890" t="s">
        <v>4361</v>
      </c>
      <c r="C1890" t="s">
        <v>4589</v>
      </c>
      <c r="D1890" t="s">
        <v>4590</v>
      </c>
      <c r="E1890" t="s">
        <v>4444</v>
      </c>
      <c r="F1890" t="s">
        <v>4445</v>
      </c>
      <c r="G1890" t="s">
        <v>4446</v>
      </c>
      <c r="H1890" t="s">
        <v>4447</v>
      </c>
      <c r="I1890" t="s">
        <v>4448</v>
      </c>
      <c r="J1890" t="s">
        <v>4449</v>
      </c>
      <c r="K1890" t="s">
        <v>4459</v>
      </c>
      <c r="L1890" t="s">
        <v>4460</v>
      </c>
      <c r="M1890" t="s">
        <v>4501</v>
      </c>
      <c r="N1890" t="s">
        <v>4591</v>
      </c>
      <c r="O1890" t="s">
        <v>4592</v>
      </c>
      <c r="P1890" t="s">
        <v>4593</v>
      </c>
      <c r="Q1890" t="s">
        <v>4594</v>
      </c>
      <c r="R1890" t="s">
        <v>4595</v>
      </c>
    </row>
    <row r="1891" spans="1:21">
      <c r="A1891" t="s">
        <v>4362</v>
      </c>
      <c r="B1891" t="s">
        <v>4363</v>
      </c>
      <c r="C1891" t="s">
        <v>4499</v>
      </c>
      <c r="D1891" t="s">
        <v>4500</v>
      </c>
      <c r="E1891" t="s">
        <v>4444</v>
      </c>
      <c r="F1891" t="s">
        <v>4445</v>
      </c>
      <c r="G1891" t="s">
        <v>4446</v>
      </c>
      <c r="H1891" t="s">
        <v>4447</v>
      </c>
      <c r="I1891" t="s">
        <v>4448</v>
      </c>
      <c r="J1891" t="s">
        <v>4449</v>
      </c>
      <c r="K1891" t="s">
        <v>4459</v>
      </c>
      <c r="L1891" t="s">
        <v>4460</v>
      </c>
      <c r="M1891" t="s">
        <v>4501</v>
      </c>
      <c r="N1891" t="s">
        <v>4502</v>
      </c>
      <c r="O1891" t="s">
        <v>4503</v>
      </c>
      <c r="P1891" t="s">
        <v>4504</v>
      </c>
      <c r="Q1891" t="s">
        <v>4505</v>
      </c>
      <c r="R1891" t="s">
        <v>4506</v>
      </c>
      <c r="S1891" t="s">
        <v>4507</v>
      </c>
      <c r="T1891" t="s">
        <v>4499</v>
      </c>
      <c r="U1891" t="s">
        <v>4508</v>
      </c>
    </row>
    <row r="1892" spans="1:21">
      <c r="A1892" t="s">
        <v>4364</v>
      </c>
      <c r="B1892" t="s">
        <v>4365</v>
      </c>
      <c r="C1892" t="s">
        <v>4547</v>
      </c>
      <c r="D1892" t="s">
        <v>4548</v>
      </c>
      <c r="E1892" t="s">
        <v>4444</v>
      </c>
      <c r="F1892" t="s">
        <v>4445</v>
      </c>
      <c r="G1892" t="s">
        <v>4446</v>
      </c>
      <c r="H1892" t="s">
        <v>4447</v>
      </c>
      <c r="I1892" t="s">
        <v>4448</v>
      </c>
      <c r="J1892" t="s">
        <v>4449</v>
      </c>
      <c r="K1892" t="s">
        <v>4459</v>
      </c>
      <c r="L1892" t="s">
        <v>4460</v>
      </c>
      <c r="M1892" t="s">
        <v>4501</v>
      </c>
      <c r="N1892" t="s">
        <v>4502</v>
      </c>
      <c r="O1892" t="s">
        <v>4503</v>
      </c>
      <c r="P1892" t="s">
        <v>4504</v>
      </c>
      <c r="Q1892" t="s">
        <v>4505</v>
      </c>
      <c r="R1892" t="s">
        <v>4506</v>
      </c>
      <c r="S1892" t="s">
        <v>4507</v>
      </c>
      <c r="T1892" t="s">
        <v>4549</v>
      </c>
    </row>
    <row r="1893" spans="1:21">
      <c r="A1893" t="s">
        <v>4366</v>
      </c>
      <c r="B1893" t="s">
        <v>4367</v>
      </c>
      <c r="C1893" t="s">
        <v>4457</v>
      </c>
      <c r="D1893" t="s">
        <v>4458</v>
      </c>
      <c r="E1893" t="s">
        <v>4444</v>
      </c>
      <c r="F1893" t="s">
        <v>4445</v>
      </c>
      <c r="G1893" t="s">
        <v>4446</v>
      </c>
      <c r="H1893" t="s">
        <v>4447</v>
      </c>
      <c r="I1893" t="s">
        <v>4448</v>
      </c>
      <c r="J1893" t="s">
        <v>4449</v>
      </c>
      <c r="K1893" t="s">
        <v>4459</v>
      </c>
      <c r="L1893" t="s">
        <v>4460</v>
      </c>
      <c r="M1893" t="s">
        <v>4461</v>
      </c>
      <c r="N1893" t="s">
        <v>4462</v>
      </c>
      <c r="O1893" t="s">
        <v>4463</v>
      </c>
      <c r="P1893" t="s">
        <v>4464</v>
      </c>
      <c r="Q1893" t="s">
        <v>4465</v>
      </c>
      <c r="R1893" t="s">
        <v>4466</v>
      </c>
      <c r="S1893" t="s">
        <v>4467</v>
      </c>
    </row>
    <row r="1894" spans="1:21">
      <c r="A1894" t="s">
        <v>4368</v>
      </c>
      <c r="B1894" t="s">
        <v>4369</v>
      </c>
      <c r="C1894" t="s">
        <v>4631</v>
      </c>
      <c r="D1894" t="s">
        <v>4653</v>
      </c>
      <c r="E1894" t="s">
        <v>4444</v>
      </c>
      <c r="F1894" t="s">
        <v>4445</v>
      </c>
      <c r="G1894" t="s">
        <v>4525</v>
      </c>
      <c r="H1894" t="s">
        <v>4614</v>
      </c>
      <c r="I1894" t="s">
        <v>4615</v>
      </c>
      <c r="J1894" t="s">
        <v>4633</v>
      </c>
      <c r="K1894" t="s">
        <v>4634</v>
      </c>
      <c r="L1894" t="s">
        <v>4635</v>
      </c>
      <c r="M1894" t="s">
        <v>4636</v>
      </c>
      <c r="N1894" t="s">
        <v>4637</v>
      </c>
    </row>
    <row r="1895" spans="1:21">
      <c r="A1895" t="s">
        <v>4370</v>
      </c>
      <c r="B1895" t="s">
        <v>4371</v>
      </c>
      <c r="C1895" t="s">
        <v>4589</v>
      </c>
      <c r="D1895" t="s">
        <v>4590</v>
      </c>
      <c r="E1895" t="s">
        <v>4444</v>
      </c>
      <c r="F1895" t="s">
        <v>4445</v>
      </c>
      <c r="G1895" t="s">
        <v>4446</v>
      </c>
      <c r="H1895" t="s">
        <v>4447</v>
      </c>
      <c r="I1895" t="s">
        <v>4448</v>
      </c>
      <c r="J1895" t="s">
        <v>4449</v>
      </c>
      <c r="K1895" t="s">
        <v>4459</v>
      </c>
      <c r="L1895" t="s">
        <v>4460</v>
      </c>
      <c r="M1895" t="s">
        <v>4501</v>
      </c>
      <c r="N1895" t="s">
        <v>4591</v>
      </c>
      <c r="O1895" t="s">
        <v>4592</v>
      </c>
      <c r="P1895" t="s">
        <v>4593</v>
      </c>
      <c r="Q1895" t="s">
        <v>4594</v>
      </c>
      <c r="R1895" t="s">
        <v>4595</v>
      </c>
    </row>
    <row r="1896" spans="1:21">
      <c r="A1896" t="s">
        <v>4374</v>
      </c>
      <c r="B1896" t="s">
        <v>4375</v>
      </c>
      <c r="C1896" t="s">
        <v>4547</v>
      </c>
      <c r="D1896" t="s">
        <v>4548</v>
      </c>
      <c r="E1896" t="s">
        <v>4444</v>
      </c>
      <c r="F1896" t="s">
        <v>4445</v>
      </c>
      <c r="G1896" t="s">
        <v>4446</v>
      </c>
      <c r="H1896" t="s">
        <v>4447</v>
      </c>
      <c r="I1896" t="s">
        <v>4448</v>
      </c>
      <c r="J1896" t="s">
        <v>4449</v>
      </c>
      <c r="K1896" t="s">
        <v>4459</v>
      </c>
      <c r="L1896" t="s">
        <v>4460</v>
      </c>
      <c r="M1896" t="s">
        <v>4501</v>
      </c>
      <c r="N1896" t="s">
        <v>4502</v>
      </c>
      <c r="O1896" t="s">
        <v>4503</v>
      </c>
      <c r="P1896" t="s">
        <v>4504</v>
      </c>
      <c r="Q1896" t="s">
        <v>4505</v>
      </c>
      <c r="R1896" t="s">
        <v>4506</v>
      </c>
      <c r="S1896" t="s">
        <v>4507</v>
      </c>
      <c r="T1896" t="s">
        <v>4549</v>
      </c>
    </row>
    <row r="1897" spans="1:21">
      <c r="A1897" t="s">
        <v>4376</v>
      </c>
      <c r="B1897" t="s">
        <v>4377</v>
      </c>
      <c r="C1897" t="s">
        <v>4490</v>
      </c>
      <c r="D1897" t="s">
        <v>4491</v>
      </c>
      <c r="E1897" t="s">
        <v>4444</v>
      </c>
      <c r="F1897" t="s">
        <v>4445</v>
      </c>
      <c r="G1897" t="s">
        <v>4446</v>
      </c>
      <c r="H1897" t="s">
        <v>4447</v>
      </c>
      <c r="I1897" t="s">
        <v>4448</v>
      </c>
      <c r="J1897" t="s">
        <v>4449</v>
      </c>
      <c r="K1897" t="s">
        <v>4492</v>
      </c>
      <c r="L1897" t="s">
        <v>4493</v>
      </c>
      <c r="M1897" t="s">
        <v>4494</v>
      </c>
      <c r="N1897" t="s">
        <v>4495</v>
      </c>
      <c r="O1897" t="s">
        <v>4496</v>
      </c>
      <c r="P1897" t="s">
        <v>4497</v>
      </c>
      <c r="Q1897" t="s">
        <v>4498</v>
      </c>
    </row>
    <row r="1898" spans="1:21">
      <c r="A1898" t="s">
        <v>4378</v>
      </c>
      <c r="B1898" t="s">
        <v>4379</v>
      </c>
      <c r="C1898" t="s">
        <v>4589</v>
      </c>
      <c r="D1898" t="s">
        <v>4590</v>
      </c>
      <c r="E1898" t="s">
        <v>4444</v>
      </c>
      <c r="F1898" t="s">
        <v>4445</v>
      </c>
      <c r="G1898" t="s">
        <v>4446</v>
      </c>
      <c r="H1898" t="s">
        <v>4447</v>
      </c>
      <c r="I1898" t="s">
        <v>4448</v>
      </c>
      <c r="J1898" t="s">
        <v>4449</v>
      </c>
      <c r="K1898" t="s">
        <v>4459</v>
      </c>
      <c r="L1898" t="s">
        <v>4460</v>
      </c>
      <c r="M1898" t="s">
        <v>4501</v>
      </c>
      <c r="N1898" t="s">
        <v>4591</v>
      </c>
      <c r="O1898" t="s">
        <v>4592</v>
      </c>
      <c r="P1898" t="s">
        <v>4593</v>
      </c>
      <c r="Q1898" t="s">
        <v>4594</v>
      </c>
      <c r="R1898" t="s">
        <v>4595</v>
      </c>
    </row>
    <row r="1899" spans="1:21">
      <c r="A1899" t="s">
        <v>4380</v>
      </c>
      <c r="B1899" t="s">
        <v>4381</v>
      </c>
      <c r="C1899" t="s">
        <v>5339</v>
      </c>
      <c r="D1899" t="s">
        <v>5340</v>
      </c>
      <c r="E1899" t="s">
        <v>4444</v>
      </c>
      <c r="F1899" t="s">
        <v>4445</v>
      </c>
      <c r="G1899" t="s">
        <v>4446</v>
      </c>
      <c r="H1899" t="s">
        <v>4447</v>
      </c>
      <c r="I1899" t="s">
        <v>4448</v>
      </c>
      <c r="J1899" t="s">
        <v>4449</v>
      </c>
      <c r="K1899" t="s">
        <v>4459</v>
      </c>
      <c r="L1899" t="s">
        <v>4460</v>
      </c>
      <c r="M1899" t="s">
        <v>4501</v>
      </c>
      <c r="N1899" t="s">
        <v>4591</v>
      </c>
      <c r="O1899" t="s">
        <v>4592</v>
      </c>
      <c r="P1899" t="s">
        <v>4593</v>
      </c>
      <c r="Q1899" t="s">
        <v>4640</v>
      </c>
      <c r="R1899" t="s">
        <v>4641</v>
      </c>
      <c r="S1899" t="s">
        <v>5341</v>
      </c>
    </row>
    <row r="1900" spans="1:21">
      <c r="A1900" t="s">
        <v>4382</v>
      </c>
      <c r="B1900" t="s">
        <v>4383</v>
      </c>
      <c r="C1900" t="s">
        <v>4499</v>
      </c>
      <c r="D1900" t="s">
        <v>4500</v>
      </c>
      <c r="E1900" t="s">
        <v>4444</v>
      </c>
      <c r="F1900" t="s">
        <v>4445</v>
      </c>
      <c r="G1900" t="s">
        <v>4446</v>
      </c>
      <c r="H1900" t="s">
        <v>4447</v>
      </c>
      <c r="I1900" t="s">
        <v>4448</v>
      </c>
      <c r="J1900" t="s">
        <v>4449</v>
      </c>
      <c r="K1900" t="s">
        <v>4459</v>
      </c>
      <c r="L1900" t="s">
        <v>4460</v>
      </c>
      <c r="M1900" t="s">
        <v>4501</v>
      </c>
      <c r="N1900" t="s">
        <v>4502</v>
      </c>
      <c r="O1900" t="s">
        <v>4503</v>
      </c>
      <c r="P1900" t="s">
        <v>4504</v>
      </c>
      <c r="Q1900" t="s">
        <v>4505</v>
      </c>
      <c r="R1900" t="s">
        <v>4506</v>
      </c>
      <c r="S1900" t="s">
        <v>4507</v>
      </c>
      <c r="T1900" t="s">
        <v>4499</v>
      </c>
      <c r="U1900" t="s">
        <v>4508</v>
      </c>
    </row>
    <row r="1901" spans="1:21">
      <c r="A1901" t="s">
        <v>4384</v>
      </c>
      <c r="B1901" t="s">
        <v>4385</v>
      </c>
      <c r="C1901" t="s">
        <v>4547</v>
      </c>
      <c r="D1901" t="s">
        <v>4548</v>
      </c>
      <c r="E1901" t="s">
        <v>4444</v>
      </c>
      <c r="F1901" t="s">
        <v>4445</v>
      </c>
      <c r="G1901" t="s">
        <v>4446</v>
      </c>
      <c r="H1901" t="s">
        <v>4447</v>
      </c>
      <c r="I1901" t="s">
        <v>4448</v>
      </c>
      <c r="J1901" t="s">
        <v>4449</v>
      </c>
      <c r="K1901" t="s">
        <v>4459</v>
      </c>
      <c r="L1901" t="s">
        <v>4460</v>
      </c>
      <c r="M1901" t="s">
        <v>4501</v>
      </c>
      <c r="N1901" t="s">
        <v>4502</v>
      </c>
      <c r="O1901" t="s">
        <v>4503</v>
      </c>
      <c r="P1901" t="s">
        <v>4504</v>
      </c>
      <c r="Q1901" t="s">
        <v>4505</v>
      </c>
      <c r="R1901" t="s">
        <v>4506</v>
      </c>
      <c r="S1901" t="s">
        <v>4507</v>
      </c>
      <c r="T1901" t="s">
        <v>4549</v>
      </c>
    </row>
    <row r="1902" spans="1:21">
      <c r="A1902" t="s">
        <v>4386</v>
      </c>
      <c r="B1902" t="s">
        <v>4387</v>
      </c>
      <c r="C1902" t="s">
        <v>4457</v>
      </c>
      <c r="D1902" t="s">
        <v>4458</v>
      </c>
      <c r="E1902" t="s">
        <v>4444</v>
      </c>
      <c r="F1902" t="s">
        <v>4445</v>
      </c>
      <c r="G1902" t="s">
        <v>4446</v>
      </c>
      <c r="H1902" t="s">
        <v>4447</v>
      </c>
      <c r="I1902" t="s">
        <v>4448</v>
      </c>
      <c r="J1902" t="s">
        <v>4449</v>
      </c>
      <c r="K1902" t="s">
        <v>4459</v>
      </c>
      <c r="L1902" t="s">
        <v>4460</v>
      </c>
      <c r="M1902" t="s">
        <v>4461</v>
      </c>
      <c r="N1902" t="s">
        <v>4462</v>
      </c>
      <c r="O1902" t="s">
        <v>4463</v>
      </c>
      <c r="P1902" t="s">
        <v>4464</v>
      </c>
      <c r="Q1902" t="s">
        <v>4465</v>
      </c>
      <c r="R1902" t="s">
        <v>4466</v>
      </c>
      <c r="S1902" t="s">
        <v>4467</v>
      </c>
    </row>
    <row r="1903" spans="1:21">
      <c r="A1903" t="s">
        <v>4388</v>
      </c>
      <c r="B1903" t="s">
        <v>4389</v>
      </c>
      <c r="C1903" t="s">
        <v>4631</v>
      </c>
      <c r="D1903" t="s">
        <v>4653</v>
      </c>
      <c r="E1903" t="s">
        <v>4444</v>
      </c>
      <c r="F1903" t="s">
        <v>4445</v>
      </c>
      <c r="G1903" t="s">
        <v>4525</v>
      </c>
      <c r="H1903" t="s">
        <v>4614</v>
      </c>
      <c r="I1903" t="s">
        <v>4615</v>
      </c>
      <c r="J1903" t="s">
        <v>4633</v>
      </c>
      <c r="K1903" t="s">
        <v>4634</v>
      </c>
      <c r="L1903" t="s">
        <v>4635</v>
      </c>
      <c r="M1903" t="s">
        <v>4636</v>
      </c>
      <c r="N1903" t="s">
        <v>4637</v>
      </c>
    </row>
    <row r="1904" spans="1:21">
      <c r="A1904" t="s">
        <v>4390</v>
      </c>
      <c r="B1904" t="s">
        <v>4391</v>
      </c>
      <c r="C1904" t="s">
        <v>4589</v>
      </c>
      <c r="D1904" t="s">
        <v>4590</v>
      </c>
      <c r="E1904" t="s">
        <v>4444</v>
      </c>
      <c r="F1904" t="s">
        <v>4445</v>
      </c>
      <c r="G1904" t="s">
        <v>4446</v>
      </c>
      <c r="H1904" t="s">
        <v>4447</v>
      </c>
      <c r="I1904" t="s">
        <v>4448</v>
      </c>
      <c r="J1904" t="s">
        <v>4449</v>
      </c>
      <c r="K1904" t="s">
        <v>4459</v>
      </c>
      <c r="L1904" t="s">
        <v>4460</v>
      </c>
      <c r="M1904" t="s">
        <v>4501</v>
      </c>
      <c r="N1904" t="s">
        <v>4591</v>
      </c>
      <c r="O1904" t="s">
        <v>4592</v>
      </c>
      <c r="P1904" t="s">
        <v>4593</v>
      </c>
      <c r="Q1904" t="s">
        <v>4594</v>
      </c>
      <c r="R1904" t="s">
        <v>4595</v>
      </c>
    </row>
    <row r="1905" spans="1:21">
      <c r="A1905" t="s">
        <v>4394</v>
      </c>
      <c r="B1905" t="s">
        <v>4395</v>
      </c>
      <c r="C1905" t="s">
        <v>4547</v>
      </c>
      <c r="D1905" t="s">
        <v>4548</v>
      </c>
      <c r="E1905" t="s">
        <v>4444</v>
      </c>
      <c r="F1905" t="s">
        <v>4445</v>
      </c>
      <c r="G1905" t="s">
        <v>4446</v>
      </c>
      <c r="H1905" t="s">
        <v>4447</v>
      </c>
      <c r="I1905" t="s">
        <v>4448</v>
      </c>
      <c r="J1905" t="s">
        <v>4449</v>
      </c>
      <c r="K1905" t="s">
        <v>4459</v>
      </c>
      <c r="L1905" t="s">
        <v>4460</v>
      </c>
      <c r="M1905" t="s">
        <v>4501</v>
      </c>
      <c r="N1905" t="s">
        <v>4502</v>
      </c>
      <c r="O1905" t="s">
        <v>4503</v>
      </c>
      <c r="P1905" t="s">
        <v>4504</v>
      </c>
      <c r="Q1905" t="s">
        <v>4505</v>
      </c>
      <c r="R1905" t="s">
        <v>4506</v>
      </c>
      <c r="S1905" t="s">
        <v>4507</v>
      </c>
      <c r="T1905" t="s">
        <v>4549</v>
      </c>
    </row>
    <row r="1906" spans="1:21">
      <c r="A1906" t="s">
        <v>4396</v>
      </c>
      <c r="B1906" t="s">
        <v>4397</v>
      </c>
      <c r="C1906" t="s">
        <v>5460</v>
      </c>
      <c r="D1906" t="s">
        <v>5461</v>
      </c>
      <c r="E1906" t="s">
        <v>4444</v>
      </c>
      <c r="F1906" t="s">
        <v>4445</v>
      </c>
      <c r="G1906" t="s">
        <v>4446</v>
      </c>
      <c r="H1906" t="s">
        <v>4447</v>
      </c>
      <c r="I1906" t="s">
        <v>4448</v>
      </c>
      <c r="J1906" t="s">
        <v>4449</v>
      </c>
      <c r="K1906" t="s">
        <v>4459</v>
      </c>
      <c r="L1906" t="s">
        <v>4460</v>
      </c>
      <c r="M1906" t="s">
        <v>4501</v>
      </c>
      <c r="N1906" t="s">
        <v>4502</v>
      </c>
      <c r="O1906" t="s">
        <v>4503</v>
      </c>
      <c r="P1906" t="s">
        <v>4504</v>
      </c>
      <c r="Q1906" t="s">
        <v>5286</v>
      </c>
      <c r="R1906" t="s">
        <v>5287</v>
      </c>
      <c r="S1906" t="s">
        <v>5288</v>
      </c>
      <c r="T1906" t="s">
        <v>5462</v>
      </c>
    </row>
    <row r="1907" spans="1:21">
      <c r="A1907" t="s">
        <v>4400</v>
      </c>
      <c r="B1907" t="s">
        <v>4401</v>
      </c>
      <c r="C1907" t="s">
        <v>4589</v>
      </c>
      <c r="D1907" t="s">
        <v>4590</v>
      </c>
      <c r="E1907" t="s">
        <v>4444</v>
      </c>
      <c r="F1907" t="s">
        <v>4445</v>
      </c>
      <c r="G1907" t="s">
        <v>4446</v>
      </c>
      <c r="H1907" t="s">
        <v>4447</v>
      </c>
      <c r="I1907" t="s">
        <v>4448</v>
      </c>
      <c r="J1907" t="s">
        <v>4449</v>
      </c>
      <c r="K1907" t="s">
        <v>4459</v>
      </c>
      <c r="L1907" t="s">
        <v>4460</v>
      </c>
      <c r="M1907" t="s">
        <v>4501</v>
      </c>
      <c r="N1907" t="s">
        <v>4591</v>
      </c>
      <c r="O1907" t="s">
        <v>4592</v>
      </c>
      <c r="P1907" t="s">
        <v>4593</v>
      </c>
      <c r="Q1907" t="s">
        <v>4594</v>
      </c>
      <c r="R1907" t="s">
        <v>4595</v>
      </c>
    </row>
    <row r="1908" spans="1:21">
      <c r="A1908" t="s">
        <v>4402</v>
      </c>
      <c r="B1908" t="s">
        <v>4403</v>
      </c>
      <c r="C1908" t="s">
        <v>4457</v>
      </c>
      <c r="D1908" t="s">
        <v>4458</v>
      </c>
      <c r="E1908" t="s">
        <v>4444</v>
      </c>
      <c r="F1908" t="s">
        <v>4445</v>
      </c>
      <c r="G1908" t="s">
        <v>4446</v>
      </c>
      <c r="H1908" t="s">
        <v>4447</v>
      </c>
      <c r="I1908" t="s">
        <v>4448</v>
      </c>
      <c r="J1908" t="s">
        <v>4449</v>
      </c>
      <c r="K1908" t="s">
        <v>4459</v>
      </c>
      <c r="L1908" t="s">
        <v>4460</v>
      </c>
      <c r="M1908" t="s">
        <v>4461</v>
      </c>
      <c r="N1908" t="s">
        <v>4462</v>
      </c>
      <c r="O1908" t="s">
        <v>4463</v>
      </c>
      <c r="P1908" t="s">
        <v>4464</v>
      </c>
      <c r="Q1908" t="s">
        <v>4465</v>
      </c>
      <c r="R1908" t="s">
        <v>4466</v>
      </c>
      <c r="S1908" t="s">
        <v>4467</v>
      </c>
    </row>
    <row r="1909" spans="1:21">
      <c r="A1909" t="s">
        <v>4404</v>
      </c>
      <c r="B1909" t="s">
        <v>4405</v>
      </c>
      <c r="C1909" t="s">
        <v>4589</v>
      </c>
      <c r="D1909" t="s">
        <v>4590</v>
      </c>
      <c r="E1909" t="s">
        <v>4444</v>
      </c>
      <c r="F1909" t="s">
        <v>4445</v>
      </c>
      <c r="G1909" t="s">
        <v>4446</v>
      </c>
      <c r="H1909" t="s">
        <v>4447</v>
      </c>
      <c r="I1909" t="s">
        <v>4448</v>
      </c>
      <c r="J1909" t="s">
        <v>4449</v>
      </c>
      <c r="K1909" t="s">
        <v>4459</v>
      </c>
      <c r="L1909" t="s">
        <v>4460</v>
      </c>
      <c r="M1909" t="s">
        <v>4501</v>
      </c>
      <c r="N1909" t="s">
        <v>4591</v>
      </c>
      <c r="O1909" t="s">
        <v>4592</v>
      </c>
      <c r="P1909" t="s">
        <v>4593</v>
      </c>
      <c r="Q1909" t="s">
        <v>4594</v>
      </c>
      <c r="R1909" t="s">
        <v>4595</v>
      </c>
    </row>
    <row r="1910" spans="1:21">
      <c r="A1910" t="s">
        <v>4406</v>
      </c>
      <c r="B1910" t="s">
        <v>4407</v>
      </c>
      <c r="C1910" t="s">
        <v>4499</v>
      </c>
      <c r="D1910" t="s">
        <v>4500</v>
      </c>
      <c r="E1910" t="s">
        <v>4444</v>
      </c>
      <c r="F1910" t="s">
        <v>4445</v>
      </c>
      <c r="G1910" t="s">
        <v>4446</v>
      </c>
      <c r="H1910" t="s">
        <v>4447</v>
      </c>
      <c r="I1910" t="s">
        <v>4448</v>
      </c>
      <c r="J1910" t="s">
        <v>4449</v>
      </c>
      <c r="K1910" t="s">
        <v>4459</v>
      </c>
      <c r="L1910" t="s">
        <v>4460</v>
      </c>
      <c r="M1910" t="s">
        <v>4501</v>
      </c>
      <c r="N1910" t="s">
        <v>4502</v>
      </c>
      <c r="O1910" t="s">
        <v>4503</v>
      </c>
      <c r="P1910" t="s">
        <v>4504</v>
      </c>
      <c r="Q1910" t="s">
        <v>4505</v>
      </c>
      <c r="R1910" t="s">
        <v>4506</v>
      </c>
      <c r="S1910" t="s">
        <v>4507</v>
      </c>
      <c r="T1910" t="s">
        <v>4499</v>
      </c>
      <c r="U1910" t="s">
        <v>4508</v>
      </c>
    </row>
    <row r="1911" spans="1:21">
      <c r="A1911" t="s">
        <v>4408</v>
      </c>
      <c r="B1911" t="s">
        <v>4409</v>
      </c>
      <c r="C1911" t="s">
        <v>4547</v>
      </c>
      <c r="D1911" t="s">
        <v>4548</v>
      </c>
      <c r="E1911" t="s">
        <v>4444</v>
      </c>
      <c r="F1911" t="s">
        <v>4445</v>
      </c>
      <c r="G1911" t="s">
        <v>4446</v>
      </c>
      <c r="H1911" t="s">
        <v>4447</v>
      </c>
      <c r="I1911" t="s">
        <v>4448</v>
      </c>
      <c r="J1911" t="s">
        <v>4449</v>
      </c>
      <c r="K1911" t="s">
        <v>4459</v>
      </c>
      <c r="L1911" t="s">
        <v>4460</v>
      </c>
      <c r="M1911" t="s">
        <v>4501</v>
      </c>
      <c r="N1911" t="s">
        <v>4502</v>
      </c>
      <c r="O1911" t="s">
        <v>4503</v>
      </c>
      <c r="P1911" t="s">
        <v>4504</v>
      </c>
      <c r="Q1911" t="s">
        <v>4505</v>
      </c>
      <c r="R1911" t="s">
        <v>4506</v>
      </c>
      <c r="S1911" t="s">
        <v>4507</v>
      </c>
      <c r="T1911" t="s">
        <v>4549</v>
      </c>
    </row>
    <row r="1912" spans="1:21">
      <c r="A1912" t="s">
        <v>4410</v>
      </c>
      <c r="B1912" t="s">
        <v>4411</v>
      </c>
      <c r="C1912" t="s">
        <v>5245</v>
      </c>
      <c r="D1912" t="s">
        <v>5374</v>
      </c>
      <c r="E1912" t="s">
        <v>4444</v>
      </c>
      <c r="F1912" t="s">
        <v>4681</v>
      </c>
      <c r="G1912" t="s">
        <v>4976</v>
      </c>
      <c r="H1912" t="s">
        <v>4977</v>
      </c>
      <c r="I1912" t="s">
        <v>5247</v>
      </c>
    </row>
    <row r="1913" spans="1:21">
      <c r="A1913" t="s">
        <v>4414</v>
      </c>
      <c r="B1913" t="s">
        <v>4415</v>
      </c>
      <c r="C1913" t="s">
        <v>4810</v>
      </c>
      <c r="D1913" t="s">
        <v>5459</v>
      </c>
      <c r="E1913" t="s">
        <v>4444</v>
      </c>
      <c r="F1913" t="s">
        <v>4470</v>
      </c>
      <c r="G1913" t="s">
        <v>4471</v>
      </c>
      <c r="H1913" t="s">
        <v>4472</v>
      </c>
      <c r="I1913" t="s">
        <v>4812</v>
      </c>
      <c r="J1913" t="s">
        <v>4813</v>
      </c>
      <c r="K1913" t="s">
        <v>4814</v>
      </c>
      <c r="L1913" t="s">
        <v>4815</v>
      </c>
      <c r="M1913" t="s">
        <v>4816</v>
      </c>
    </row>
    <row r="1914" spans="1:21">
      <c r="A1914" t="s">
        <v>4416</v>
      </c>
      <c r="B1914" t="s">
        <v>4417</v>
      </c>
      <c r="C1914" t="s">
        <v>4589</v>
      </c>
      <c r="D1914" t="s">
        <v>4590</v>
      </c>
      <c r="E1914" t="s">
        <v>4444</v>
      </c>
      <c r="F1914" t="s">
        <v>4445</v>
      </c>
      <c r="G1914" t="s">
        <v>4446</v>
      </c>
      <c r="H1914" t="s">
        <v>4447</v>
      </c>
      <c r="I1914" t="s">
        <v>4448</v>
      </c>
      <c r="J1914" t="s">
        <v>4449</v>
      </c>
      <c r="K1914" t="s">
        <v>4459</v>
      </c>
      <c r="L1914" t="s">
        <v>4460</v>
      </c>
      <c r="M1914" t="s">
        <v>4501</v>
      </c>
      <c r="N1914" t="s">
        <v>4591</v>
      </c>
      <c r="O1914" t="s">
        <v>4592</v>
      </c>
      <c r="P1914" t="s">
        <v>4593</v>
      </c>
      <c r="Q1914" t="s">
        <v>4594</v>
      </c>
      <c r="R1914" t="s">
        <v>4595</v>
      </c>
    </row>
    <row r="1915" spans="1:21">
      <c r="A1915" t="s">
        <v>4418</v>
      </c>
      <c r="B1915" t="s">
        <v>4419</v>
      </c>
      <c r="C1915" t="s">
        <v>4499</v>
      </c>
      <c r="D1915" t="s">
        <v>4500</v>
      </c>
      <c r="E1915" t="s">
        <v>4444</v>
      </c>
      <c r="F1915" t="s">
        <v>4445</v>
      </c>
      <c r="G1915" t="s">
        <v>4446</v>
      </c>
      <c r="H1915" t="s">
        <v>4447</v>
      </c>
      <c r="I1915" t="s">
        <v>4448</v>
      </c>
      <c r="J1915" t="s">
        <v>4449</v>
      </c>
      <c r="K1915" t="s">
        <v>4459</v>
      </c>
      <c r="L1915" t="s">
        <v>4460</v>
      </c>
      <c r="M1915" t="s">
        <v>4501</v>
      </c>
      <c r="N1915" t="s">
        <v>4502</v>
      </c>
      <c r="O1915" t="s">
        <v>4503</v>
      </c>
      <c r="P1915" t="s">
        <v>4504</v>
      </c>
      <c r="Q1915" t="s">
        <v>4505</v>
      </c>
      <c r="R1915" t="s">
        <v>4506</v>
      </c>
      <c r="S1915" t="s">
        <v>4507</v>
      </c>
      <c r="T1915" t="s">
        <v>4499</v>
      </c>
      <c r="U1915" t="s">
        <v>4508</v>
      </c>
    </row>
    <row r="1916" spans="1:21">
      <c r="A1916" t="s">
        <v>4420</v>
      </c>
      <c r="B1916" t="s">
        <v>4421</v>
      </c>
      <c r="C1916" t="s">
        <v>4589</v>
      </c>
      <c r="D1916" t="s">
        <v>4590</v>
      </c>
      <c r="E1916" t="s">
        <v>4444</v>
      </c>
      <c r="F1916" t="s">
        <v>4445</v>
      </c>
      <c r="G1916" t="s">
        <v>4446</v>
      </c>
      <c r="H1916" t="s">
        <v>4447</v>
      </c>
      <c r="I1916" t="s">
        <v>4448</v>
      </c>
      <c r="J1916" t="s">
        <v>4449</v>
      </c>
      <c r="K1916" t="s">
        <v>4459</v>
      </c>
      <c r="L1916" t="s">
        <v>4460</v>
      </c>
      <c r="M1916" t="s">
        <v>4501</v>
      </c>
      <c r="N1916" t="s">
        <v>4591</v>
      </c>
      <c r="O1916" t="s">
        <v>4592</v>
      </c>
      <c r="P1916" t="s">
        <v>4593</v>
      </c>
      <c r="Q1916" t="s">
        <v>4594</v>
      </c>
      <c r="R1916" t="s">
        <v>4595</v>
      </c>
    </row>
    <row r="1917" spans="1:21">
      <c r="A1917" t="s">
        <v>4422</v>
      </c>
      <c r="B1917" t="s">
        <v>4423</v>
      </c>
      <c r="C1917" t="s">
        <v>4499</v>
      </c>
      <c r="D1917" t="s">
        <v>4500</v>
      </c>
      <c r="E1917" t="s">
        <v>4444</v>
      </c>
      <c r="F1917" t="s">
        <v>4445</v>
      </c>
      <c r="G1917" t="s">
        <v>4446</v>
      </c>
      <c r="H1917" t="s">
        <v>4447</v>
      </c>
      <c r="I1917" t="s">
        <v>4448</v>
      </c>
      <c r="J1917" t="s">
        <v>4449</v>
      </c>
      <c r="K1917" t="s">
        <v>4459</v>
      </c>
      <c r="L1917" t="s">
        <v>4460</v>
      </c>
      <c r="M1917" t="s">
        <v>4501</v>
      </c>
      <c r="N1917" t="s">
        <v>4502</v>
      </c>
      <c r="O1917" t="s">
        <v>4503</v>
      </c>
      <c r="P1917" t="s">
        <v>4504</v>
      </c>
      <c r="Q1917" t="s">
        <v>4505</v>
      </c>
      <c r="R1917" t="s">
        <v>4506</v>
      </c>
      <c r="S1917" t="s">
        <v>4507</v>
      </c>
      <c r="T1917" t="s">
        <v>4499</v>
      </c>
      <c r="U1917" t="s">
        <v>4508</v>
      </c>
    </row>
    <row r="1918" spans="1:21">
      <c r="A1918" t="s">
        <v>4424</v>
      </c>
      <c r="B1918" t="s">
        <v>4425</v>
      </c>
      <c r="C1918" t="s">
        <v>5391</v>
      </c>
      <c r="D1918" t="s">
        <v>5392</v>
      </c>
      <c r="E1918" t="s">
        <v>4444</v>
      </c>
      <c r="F1918" t="s">
        <v>4445</v>
      </c>
      <c r="G1918" t="s">
        <v>4446</v>
      </c>
      <c r="H1918" t="s">
        <v>4447</v>
      </c>
      <c r="I1918" t="s">
        <v>4448</v>
      </c>
      <c r="J1918" t="s">
        <v>4449</v>
      </c>
      <c r="K1918" t="s">
        <v>4459</v>
      </c>
      <c r="L1918" t="s">
        <v>4460</v>
      </c>
      <c r="M1918" t="s">
        <v>4501</v>
      </c>
      <c r="N1918" t="s">
        <v>4591</v>
      </c>
      <c r="O1918" t="s">
        <v>4592</v>
      </c>
      <c r="P1918" t="s">
        <v>4593</v>
      </c>
      <c r="Q1918" t="s">
        <v>4594</v>
      </c>
      <c r="R1918" t="s">
        <v>5393</v>
      </c>
    </row>
    <row r="1919" spans="1:21">
      <c r="A1919" t="s">
        <v>4426</v>
      </c>
      <c r="B1919" t="s">
        <v>4427</v>
      </c>
      <c r="C1919" t="s">
        <v>4589</v>
      </c>
      <c r="D1919" t="s">
        <v>4590</v>
      </c>
      <c r="E1919" t="s">
        <v>4444</v>
      </c>
      <c r="F1919" t="s">
        <v>4445</v>
      </c>
      <c r="G1919" t="s">
        <v>4446</v>
      </c>
      <c r="H1919" t="s">
        <v>4447</v>
      </c>
      <c r="I1919" t="s">
        <v>4448</v>
      </c>
      <c r="J1919" t="s">
        <v>4449</v>
      </c>
      <c r="K1919" t="s">
        <v>4459</v>
      </c>
      <c r="L1919" t="s">
        <v>4460</v>
      </c>
      <c r="M1919" t="s">
        <v>4501</v>
      </c>
      <c r="N1919" t="s">
        <v>4591</v>
      </c>
      <c r="O1919" t="s">
        <v>4592</v>
      </c>
      <c r="P1919" t="s">
        <v>4593</v>
      </c>
      <c r="Q1919" t="s">
        <v>4594</v>
      </c>
      <c r="R1919" t="s">
        <v>4595</v>
      </c>
    </row>
    <row r="1920" spans="1:21">
      <c r="A1920" t="s">
        <v>4430</v>
      </c>
      <c r="B1920" t="s">
        <v>4431</v>
      </c>
      <c r="C1920" t="s">
        <v>4555</v>
      </c>
      <c r="D1920" t="s">
        <v>4556</v>
      </c>
      <c r="E1920" t="s">
        <v>4444</v>
      </c>
      <c r="F1920" t="s">
        <v>4470</v>
      </c>
      <c r="G1920" t="s">
        <v>4471</v>
      </c>
      <c r="H1920" t="s">
        <v>4472</v>
      </c>
      <c r="I1920" t="s">
        <v>4518</v>
      </c>
      <c r="J1920" t="s">
        <v>4519</v>
      </c>
      <c r="K1920" t="s">
        <v>4520</v>
      </c>
      <c r="L1920" t="s">
        <v>4557</v>
      </c>
      <c r="M1920" t="s">
        <v>4558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J18" sqref="J18"/>
    </sheetView>
  </sheetViews>
  <sheetFormatPr defaultRowHeight="15"/>
  <cols>
    <col min="1" max="1" width="16.28515625" bestFit="1" customWidth="1"/>
    <col min="2" max="3" width="16" bestFit="1" customWidth="1"/>
    <col min="4" max="4" width="16.28515625" bestFit="1" customWidth="1"/>
  </cols>
  <sheetData>
    <row r="1" spans="1:4">
      <c r="A1" s="5" t="s">
        <v>5468</v>
      </c>
      <c r="B1" s="5"/>
      <c r="C1" s="5"/>
      <c r="D1" s="5"/>
    </row>
    <row r="2" spans="1:4">
      <c r="A2" s="5" t="s">
        <v>5469</v>
      </c>
      <c r="B2" s="5"/>
      <c r="C2" s="5" t="s">
        <v>5470</v>
      </c>
      <c r="D2" s="5"/>
    </row>
    <row r="3" spans="1:4">
      <c r="A3" t="s">
        <v>4446</v>
      </c>
      <c r="B3" t="s">
        <v>4525</v>
      </c>
      <c r="C3" t="s">
        <v>4446</v>
      </c>
      <c r="D3" t="s">
        <v>4525</v>
      </c>
    </row>
    <row r="4" spans="1:4">
      <c r="A4" s="2" t="s">
        <v>8</v>
      </c>
      <c r="B4" s="2" t="s">
        <v>306</v>
      </c>
      <c r="C4" s="2" t="s">
        <v>357</v>
      </c>
      <c r="D4" s="2" t="s">
        <v>300</v>
      </c>
    </row>
    <row r="5" spans="1:4">
      <c r="A5" s="2" t="s">
        <v>75</v>
      </c>
      <c r="B5" s="2" t="s">
        <v>342</v>
      </c>
      <c r="C5" s="2" t="s">
        <v>451</v>
      </c>
      <c r="D5" s="2" t="s">
        <v>880</v>
      </c>
    </row>
    <row r="6" spans="1:4">
      <c r="A6" s="2" t="s">
        <v>108</v>
      </c>
      <c r="B6" s="2" t="s">
        <v>547</v>
      </c>
      <c r="C6" s="2" t="s">
        <v>503</v>
      </c>
      <c r="D6" s="2" t="s">
        <v>886</v>
      </c>
    </row>
    <row r="7" spans="1:4">
      <c r="A7" s="2" t="s">
        <v>134</v>
      </c>
      <c r="B7" s="2" t="s">
        <v>667</v>
      </c>
      <c r="C7" s="2" t="s">
        <v>569</v>
      </c>
      <c r="D7" s="2" t="s">
        <v>2063</v>
      </c>
    </row>
    <row r="8" spans="1:4">
      <c r="A8" s="2" t="s">
        <v>158</v>
      </c>
      <c r="B8" s="2" t="s">
        <v>751</v>
      </c>
      <c r="C8" s="2" t="s">
        <v>798</v>
      </c>
      <c r="D8" s="2" t="s">
        <v>2191</v>
      </c>
    </row>
    <row r="9" spans="1:4">
      <c r="A9" s="2" t="s">
        <v>162</v>
      </c>
      <c r="B9" s="2" t="s">
        <v>874</v>
      </c>
      <c r="C9" s="2" t="s">
        <v>1288</v>
      </c>
      <c r="D9" s="2" t="s">
        <v>2266</v>
      </c>
    </row>
    <row r="10" spans="1:4">
      <c r="A10" s="2" t="s">
        <v>212</v>
      </c>
      <c r="B10" s="2" t="s">
        <v>882</v>
      </c>
      <c r="C10" s="2" t="s">
        <v>1357</v>
      </c>
      <c r="D10" s="2" t="s">
        <v>2284</v>
      </c>
    </row>
    <row r="11" spans="1:4">
      <c r="A11" s="2" t="s">
        <v>267</v>
      </c>
      <c r="B11" s="2" t="s">
        <v>2053</v>
      </c>
      <c r="C11" s="2" t="s">
        <v>1397</v>
      </c>
      <c r="D11" s="2" t="s">
        <v>2320</v>
      </c>
    </row>
    <row r="12" spans="1:4">
      <c r="A12" s="2" t="s">
        <v>314</v>
      </c>
      <c r="B12" s="2" t="s">
        <v>2195</v>
      </c>
      <c r="C12" s="2" t="s">
        <v>2047</v>
      </c>
      <c r="D12" s="2" t="s">
        <v>2408</v>
      </c>
    </row>
    <row r="13" spans="1:4">
      <c r="A13" s="2" t="s">
        <v>441</v>
      </c>
      <c r="B13" s="2" t="s">
        <v>2272</v>
      </c>
      <c r="C13" s="2" t="s">
        <v>2234</v>
      </c>
      <c r="D13" s="2" t="s">
        <v>2697</v>
      </c>
    </row>
    <row r="14" spans="1:4">
      <c r="A14" s="2" t="s">
        <v>492</v>
      </c>
      <c r="B14" s="2" t="s">
        <v>2280</v>
      </c>
      <c r="C14" s="2" t="s">
        <v>2238</v>
      </c>
      <c r="D14" s="2" t="s">
        <v>2729</v>
      </c>
    </row>
    <row r="15" spans="1:4">
      <c r="A15" s="2" t="s">
        <v>571</v>
      </c>
      <c r="B15" s="2" t="s">
        <v>2533</v>
      </c>
      <c r="C15" s="2" t="s">
        <v>2366</v>
      </c>
      <c r="D15" s="2" t="s">
        <v>2932</v>
      </c>
    </row>
    <row r="16" spans="1:4">
      <c r="A16" s="2" t="s">
        <v>896</v>
      </c>
      <c r="B16" s="2" t="s">
        <v>2707</v>
      </c>
      <c r="C16" s="2" t="s">
        <v>2475</v>
      </c>
      <c r="D16" s="2" t="s">
        <v>3320</v>
      </c>
    </row>
    <row r="17" spans="1:4">
      <c r="A17" s="2" t="s">
        <v>4209</v>
      </c>
      <c r="B17" s="2" t="s">
        <v>2719</v>
      </c>
      <c r="C17" s="2" t="s">
        <v>2489</v>
      </c>
      <c r="D17" s="2" t="s">
        <v>4197</v>
      </c>
    </row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swisspfam_to_xls</vt:lpstr>
      <vt:lpstr>PivotTable</vt:lpstr>
      <vt:lpstr>ID mapping</vt:lpstr>
      <vt:lpstr>lenght</vt:lpstr>
      <vt:lpstr>taxonomy</vt:lpstr>
      <vt:lpstr>selected_seqs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marinakalina</cp:lastModifiedBy>
  <dcterms:created xsi:type="dcterms:W3CDTF">2013-05-20T17:11:17Z</dcterms:created>
  <dcterms:modified xsi:type="dcterms:W3CDTF">2013-05-21T13:04:10Z</dcterms:modified>
</cp:coreProperties>
</file>