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35" windowHeight="5580" activeTab="1"/>
  </bookViews>
  <sheets>
    <sheet name="strand1" sheetId="1" r:id="rId1"/>
    <sheet name="strand 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2" i="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Q5" i="1"/>
  <c r="Q6"/>
  <c r="Q7"/>
  <c r="Q8"/>
  <c r="Q9"/>
  <c r="Q10"/>
  <c r="Q11"/>
  <c r="Q12"/>
  <c r="Q13"/>
  <c r="Q14"/>
  <c r="Q15"/>
  <c r="Q16"/>
  <c r="Q17"/>
  <c r="Q18"/>
  <c r="Q19"/>
  <c r="Q20"/>
  <c r="Q21"/>
  <c r="Q3"/>
  <c r="Q4"/>
  <c r="Q2"/>
  <c r="O3" i="2"/>
  <c r="O4"/>
  <c r="O5"/>
  <c r="O6"/>
  <c r="O7"/>
  <c r="O8"/>
  <c r="O9"/>
  <c r="O10"/>
  <c r="O11"/>
  <c r="O12"/>
  <c r="O13"/>
  <c r="O14"/>
  <c r="O15"/>
  <c r="O16"/>
  <c r="O17"/>
  <c r="O18"/>
  <c r="O19"/>
  <c r="O20"/>
  <c r="O21"/>
  <c r="O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"/>
  <c r="N22"/>
  <c r="L22"/>
  <c r="J22"/>
  <c r="H22"/>
  <c r="F22"/>
  <c r="D22"/>
  <c r="E3" s="1"/>
  <c r="E2"/>
  <c r="E5"/>
  <c r="E9"/>
  <c r="E12"/>
  <c r="E14"/>
  <c r="E15"/>
  <c r="E16"/>
  <c r="E17"/>
  <c r="E18"/>
  <c r="E19"/>
  <c r="E20"/>
  <c r="E2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"/>
  <c r="B22"/>
  <c r="P3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E22"/>
  <c r="G22"/>
  <c r="I22"/>
  <c r="K22"/>
  <c r="M22"/>
  <c r="O22"/>
  <c r="C22"/>
  <c r="E13" i="2" l="1"/>
  <c r="E11"/>
  <c r="E7"/>
  <c r="E10"/>
  <c r="E8"/>
  <c r="E6"/>
  <c r="E4"/>
</calcChain>
</file>

<file path=xl/sharedStrings.xml><?xml version="1.0" encoding="utf-8"?>
<sst xmlns="http://schemas.openxmlformats.org/spreadsheetml/2006/main" count="75" uniqueCount="63">
  <si>
    <t>alpha</t>
  </si>
  <si>
    <t xml:space="preserve">base </t>
  </si>
  <si>
    <t xml:space="preserve"> 1 T </t>
  </si>
  <si>
    <t xml:space="preserve"> 2 C </t>
  </si>
  <si>
    <t xml:space="preserve"> 3 T </t>
  </si>
  <si>
    <t xml:space="preserve"> 4 T </t>
  </si>
  <si>
    <t xml:space="preserve"> 5 G </t>
  </si>
  <si>
    <t xml:space="preserve"> 6 G </t>
  </si>
  <si>
    <t xml:space="preserve"> 7 G </t>
  </si>
  <si>
    <t xml:space="preserve"> 8 T </t>
  </si>
  <si>
    <t xml:space="preserve"> 9 C </t>
  </si>
  <si>
    <t xml:space="preserve">10 T </t>
  </si>
  <si>
    <t xml:space="preserve">12 C </t>
  </si>
  <si>
    <t xml:space="preserve">13 C </t>
  </si>
  <si>
    <t xml:space="preserve">14 G </t>
  </si>
  <si>
    <t xml:space="preserve">15 T </t>
  </si>
  <si>
    <t xml:space="preserve">16 T </t>
  </si>
  <si>
    <t xml:space="preserve">17 T </t>
  </si>
  <si>
    <t xml:space="preserve">18 A </t>
  </si>
  <si>
    <t xml:space="preserve">19 A </t>
  </si>
  <si>
    <t xml:space="preserve">20 T </t>
  </si>
  <si>
    <t xml:space="preserve">  beta</t>
  </si>
  <si>
    <t xml:space="preserve"> gamma</t>
  </si>
  <si>
    <t>delta</t>
  </si>
  <si>
    <t>epsilon</t>
  </si>
  <si>
    <t xml:space="preserve">  zeta</t>
  </si>
  <si>
    <t xml:space="preserve">  chi </t>
  </si>
  <si>
    <t>strand1</t>
  </si>
  <si>
    <t>11_A</t>
  </si>
  <si>
    <t>отклонение от альфа</t>
  </si>
  <si>
    <t>отклонение от бетта</t>
  </si>
  <si>
    <t>отклонение от гамма</t>
  </si>
  <si>
    <t>отклоненеи от дельта</t>
  </si>
  <si>
    <t>отклонение от эпсилон</t>
  </si>
  <si>
    <t>отклонение от зет</t>
  </si>
  <si>
    <t>отклонение от хи</t>
  </si>
  <si>
    <t xml:space="preserve"> 1 A </t>
  </si>
  <si>
    <t xml:space="preserve"> 2 G </t>
  </si>
  <si>
    <t xml:space="preserve"> 3 A </t>
  </si>
  <si>
    <t xml:space="preserve"> 4 A </t>
  </si>
  <si>
    <t xml:space="preserve"> 5 C </t>
  </si>
  <si>
    <t xml:space="preserve"> 6 C </t>
  </si>
  <si>
    <t xml:space="preserve"> 7 C </t>
  </si>
  <si>
    <t xml:space="preserve"> 8 A </t>
  </si>
  <si>
    <t xml:space="preserve"> 9 G </t>
  </si>
  <si>
    <t xml:space="preserve">11 T </t>
  </si>
  <si>
    <t xml:space="preserve">12 G </t>
  </si>
  <si>
    <t xml:space="preserve">13 G </t>
  </si>
  <si>
    <t xml:space="preserve">14 C </t>
  </si>
  <si>
    <t xml:space="preserve">15 A </t>
  </si>
  <si>
    <t xml:space="preserve">16 A </t>
  </si>
  <si>
    <t xml:space="preserve">17 A </t>
  </si>
  <si>
    <t xml:space="preserve">18 T </t>
  </si>
  <si>
    <t xml:space="preserve">19 T </t>
  </si>
  <si>
    <t xml:space="preserve">20 A </t>
  </si>
  <si>
    <t>10_A</t>
  </si>
  <si>
    <t>gamma</t>
  </si>
  <si>
    <t>отклоенние от бета</t>
  </si>
  <si>
    <t>отклонение от дельта</t>
  </si>
  <si>
    <t>отклоненние от эпсинол</t>
  </si>
  <si>
    <t>среднее значение для угла</t>
  </si>
  <si>
    <t>сумма отклонений для данного нуклеотида</t>
  </si>
  <si>
    <t>сумма отклоненийдля данного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</si>
</sst>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opLeftCell="B6" workbookViewId="0">
      <selection activeCell="R18" sqref="R18"/>
    </sheetView>
  </sheetViews>
  <sheetFormatPr defaultRowHeight="15"/>
  <cols>
    <col min="4" max="4" width="9.140625" style="2"/>
    <col min="6" max="6" width="9.140625" style="2"/>
    <col min="8" max="8" width="9.140625" style="2"/>
    <col min="10" max="10" width="9.140625" style="2"/>
    <col min="12" max="12" width="9.140625" style="2"/>
    <col min="14" max="14" width="9.140625" style="2"/>
    <col min="16" max="16" width="9.140625" style="2"/>
  </cols>
  <sheetData>
    <row r="1" spans="1:17">
      <c r="A1" t="s">
        <v>27</v>
      </c>
      <c r="B1" t="s">
        <v>1</v>
      </c>
      <c r="C1" t="s">
        <v>0</v>
      </c>
      <c r="D1" s="2" t="s">
        <v>29</v>
      </c>
      <c r="E1" t="s">
        <v>21</v>
      </c>
      <c r="F1" s="2" t="s">
        <v>30</v>
      </c>
      <c r="G1" t="s">
        <v>22</v>
      </c>
      <c r="H1" s="2" t="s">
        <v>31</v>
      </c>
      <c r="I1" t="s">
        <v>23</v>
      </c>
      <c r="J1" s="2" t="s">
        <v>32</v>
      </c>
      <c r="K1" t="s">
        <v>24</v>
      </c>
      <c r="L1" s="2" t="s">
        <v>33</v>
      </c>
      <c r="M1" t="s">
        <v>25</v>
      </c>
      <c r="N1" s="2" t="s">
        <v>34</v>
      </c>
      <c r="O1" t="s">
        <v>26</v>
      </c>
      <c r="P1" s="2" t="s">
        <v>35</v>
      </c>
      <c r="Q1" t="s">
        <v>61</v>
      </c>
    </row>
    <row r="2" spans="1:17">
      <c r="B2" t="s">
        <v>2</v>
      </c>
      <c r="C2">
        <v>0</v>
      </c>
      <c r="D2" s="2">
        <f>C2-C22</f>
        <v>17.68095238095238</v>
      </c>
      <c r="E2">
        <v>166.7</v>
      </c>
      <c r="F2" s="3">
        <f>ABS(E2-$E$22)</f>
        <v>231.95238095238093</v>
      </c>
      <c r="G2">
        <v>60.3</v>
      </c>
      <c r="H2" s="2">
        <f>ABS(G2-$G$22)</f>
        <v>58.180952380952377</v>
      </c>
      <c r="I2">
        <v>146.6</v>
      </c>
      <c r="J2" s="2">
        <f>ABS(I2-$I$22)</f>
        <v>4.3047619047619321</v>
      </c>
      <c r="K2">
        <v>-171.5</v>
      </c>
      <c r="L2" s="2">
        <f>ABS(K2-$K$22)</f>
        <v>104.78095238095237</v>
      </c>
      <c r="M2">
        <v>-102.4</v>
      </c>
      <c r="N2" s="3">
        <f>ABS(M2-$M$22)</f>
        <v>4.7619047619065213E-3</v>
      </c>
      <c r="O2">
        <v>-105.7</v>
      </c>
      <c r="P2" s="2">
        <f>ABS(O2-$O$22)</f>
        <v>10.604761904761901</v>
      </c>
      <c r="Q2">
        <f>SUM(D2,F2,H2,J2,L2,N2,P2)</f>
        <v>427.50952380952378</v>
      </c>
    </row>
    <row r="3" spans="1:17">
      <c r="B3" t="s">
        <v>3</v>
      </c>
      <c r="C3">
        <v>-50.8</v>
      </c>
      <c r="D3" s="2">
        <f>ABS(C3-$C$22)</f>
        <v>33.11904761904762</v>
      </c>
      <c r="E3">
        <v>-174</v>
      </c>
      <c r="F3" s="2">
        <f t="shared" ref="F3:F21" si="0">ABS(E3-$E$22)</f>
        <v>108.74761904761905</v>
      </c>
      <c r="G3">
        <v>31</v>
      </c>
      <c r="H3" s="2">
        <f t="shared" ref="H3:H21" si="1">ABS(G3-$G$22)</f>
        <v>28.88095238095238</v>
      </c>
      <c r="I3">
        <v>150.4</v>
      </c>
      <c r="J3" s="2">
        <f t="shared" ref="J3:J21" si="2">ABS(I3-$I$22)</f>
        <v>8.1047619047619435</v>
      </c>
      <c r="K3">
        <v>175.8</v>
      </c>
      <c r="L3" s="3">
        <f t="shared" ref="L3:L21" si="3">ABS(K3-$K$22)</f>
        <v>242.51904761904763</v>
      </c>
      <c r="M3">
        <v>-114.2</v>
      </c>
      <c r="N3" s="2">
        <f t="shared" ref="N3:N21" si="4">ABS(M3-$M$22)</f>
        <v>11.804761904761904</v>
      </c>
      <c r="O3">
        <v>-85.3</v>
      </c>
      <c r="P3" s="2">
        <f t="shared" ref="P3:P21" si="5">ABS(O3-$O$22)</f>
        <v>9.7952380952381048</v>
      </c>
      <c r="Q3">
        <f t="shared" ref="Q3:Q21" si="6">SUM(D3,F3,H3,J3,L3,N3,P3)</f>
        <v>442.97142857142865</v>
      </c>
    </row>
    <row r="4" spans="1:17">
      <c r="B4" t="s">
        <v>4</v>
      </c>
      <c r="C4">
        <v>-16.899999999999999</v>
      </c>
      <c r="D4" s="3">
        <f t="shared" ref="D4:D21" si="7">ABS(C4-$C$22)</f>
        <v>0.78095238095238173</v>
      </c>
      <c r="E4">
        <v>-174.6</v>
      </c>
      <c r="F4" s="2">
        <f t="shared" si="0"/>
        <v>109.34761904761905</v>
      </c>
      <c r="G4">
        <v>13.5</v>
      </c>
      <c r="H4" s="3">
        <f t="shared" si="1"/>
        <v>11.38095238095238</v>
      </c>
      <c r="I4">
        <v>150</v>
      </c>
      <c r="J4" s="2">
        <f t="shared" si="2"/>
        <v>7.7047619047619378</v>
      </c>
      <c r="K4">
        <v>-161.19999999999999</v>
      </c>
      <c r="L4" s="2">
        <f t="shared" si="3"/>
        <v>94.48095238095236</v>
      </c>
      <c r="M4">
        <v>-114.5</v>
      </c>
      <c r="N4" s="2">
        <f t="shared" si="4"/>
        <v>12.104761904761901</v>
      </c>
      <c r="O4">
        <v>-99.4</v>
      </c>
      <c r="P4" s="2">
        <f t="shared" si="5"/>
        <v>4.3047619047619037</v>
      </c>
      <c r="Q4">
        <f t="shared" si="6"/>
        <v>240.10476190476192</v>
      </c>
    </row>
    <row r="5" spans="1:17">
      <c r="B5" t="s">
        <v>5</v>
      </c>
      <c r="C5">
        <v>18.2</v>
      </c>
      <c r="D5" s="2">
        <f t="shared" si="7"/>
        <v>35.88095238095238</v>
      </c>
      <c r="E5">
        <v>-162.5</v>
      </c>
      <c r="F5" s="2">
        <f t="shared" si="0"/>
        <v>97.247619047619054</v>
      </c>
      <c r="G5">
        <v>-58.8</v>
      </c>
      <c r="H5" s="2">
        <f t="shared" si="1"/>
        <v>60.919047619047618</v>
      </c>
      <c r="I5">
        <v>151.19999999999999</v>
      </c>
      <c r="J5" s="2">
        <f t="shared" si="2"/>
        <v>8.9047619047619264</v>
      </c>
      <c r="K5">
        <v>-159.9</v>
      </c>
      <c r="L5" s="2">
        <f t="shared" si="3"/>
        <v>93.180952380952377</v>
      </c>
      <c r="M5">
        <v>-95.2</v>
      </c>
      <c r="N5" s="2">
        <f t="shared" si="4"/>
        <v>7.1952380952380963</v>
      </c>
      <c r="O5">
        <v>-95.8</v>
      </c>
      <c r="P5" s="2">
        <f t="shared" si="5"/>
        <v>0.70476190476189515</v>
      </c>
      <c r="Q5">
        <f t="shared" si="6"/>
        <v>304.0333333333333</v>
      </c>
    </row>
    <row r="6" spans="1:17">
      <c r="B6" t="s">
        <v>6</v>
      </c>
      <c r="C6">
        <v>-60.2</v>
      </c>
      <c r="D6" s="2">
        <f t="shared" si="7"/>
        <v>42.519047619047626</v>
      </c>
      <c r="E6">
        <v>175.4</v>
      </c>
      <c r="F6" s="3">
        <f t="shared" si="0"/>
        <v>240.65238095238095</v>
      </c>
      <c r="G6">
        <v>34.799999999999997</v>
      </c>
      <c r="H6" s="2">
        <f t="shared" si="1"/>
        <v>32.680952380952377</v>
      </c>
      <c r="I6">
        <v>153.6</v>
      </c>
      <c r="J6" s="2">
        <f t="shared" si="2"/>
        <v>11.304761904761932</v>
      </c>
      <c r="K6">
        <v>-122.6</v>
      </c>
      <c r="L6" s="2">
        <f t="shared" si="3"/>
        <v>55.880952380952365</v>
      </c>
      <c r="M6">
        <v>-179</v>
      </c>
      <c r="N6" s="3">
        <f t="shared" si="4"/>
        <v>76.604761904761901</v>
      </c>
      <c r="O6">
        <v>-65.5</v>
      </c>
      <c r="P6" s="2">
        <f t="shared" si="5"/>
        <v>29.595238095238102</v>
      </c>
      <c r="Q6">
        <f t="shared" si="6"/>
        <v>489.23809523809518</v>
      </c>
    </row>
    <row r="7" spans="1:17">
      <c r="B7" t="s">
        <v>7</v>
      </c>
      <c r="C7">
        <v>-67.3</v>
      </c>
      <c r="D7" s="2">
        <f t="shared" si="7"/>
        <v>49.61904761904762</v>
      </c>
      <c r="E7">
        <v>137.9</v>
      </c>
      <c r="F7" s="2">
        <f t="shared" si="0"/>
        <v>203.15238095238095</v>
      </c>
      <c r="G7">
        <v>49.4</v>
      </c>
      <c r="H7" s="2">
        <f t="shared" si="1"/>
        <v>47.280952380952378</v>
      </c>
      <c r="I7">
        <v>147.5</v>
      </c>
      <c r="J7" s="2">
        <f t="shared" si="2"/>
        <v>5.2047619047619378</v>
      </c>
      <c r="K7">
        <v>-149.19999999999999</v>
      </c>
      <c r="L7" s="2">
        <f t="shared" si="3"/>
        <v>82.48095238095236</v>
      </c>
      <c r="M7">
        <v>-150.80000000000001</v>
      </c>
      <c r="N7" s="3">
        <f t="shared" si="4"/>
        <v>48.404761904761912</v>
      </c>
      <c r="O7">
        <v>-89.9</v>
      </c>
      <c r="P7" s="2">
        <f t="shared" si="5"/>
        <v>5.1952380952380963</v>
      </c>
      <c r="Q7">
        <f t="shared" si="6"/>
        <v>441.33809523809526</v>
      </c>
    </row>
    <row r="8" spans="1:17">
      <c r="B8" t="s">
        <v>8</v>
      </c>
      <c r="C8">
        <v>-71.5</v>
      </c>
      <c r="D8" s="2">
        <f t="shared" si="7"/>
        <v>53.819047619047623</v>
      </c>
      <c r="E8">
        <v>157.80000000000001</v>
      </c>
      <c r="F8" s="3">
        <f t="shared" si="0"/>
        <v>223.05238095238096</v>
      </c>
      <c r="G8">
        <v>56.9</v>
      </c>
      <c r="H8" s="2">
        <f t="shared" si="1"/>
        <v>54.780952380952378</v>
      </c>
      <c r="I8">
        <v>147.80000000000001</v>
      </c>
      <c r="J8" s="2">
        <f t="shared" si="2"/>
        <v>5.5047619047619492</v>
      </c>
      <c r="K8">
        <v>-174.3</v>
      </c>
      <c r="L8" s="2">
        <f t="shared" si="3"/>
        <v>107.58095238095238</v>
      </c>
      <c r="M8">
        <v>-92.2</v>
      </c>
      <c r="N8" s="2">
        <f t="shared" si="4"/>
        <v>10.195238095238096</v>
      </c>
      <c r="O8">
        <v>-122.1</v>
      </c>
      <c r="P8" s="3">
        <f t="shared" si="5"/>
        <v>27.004761904761892</v>
      </c>
      <c r="Q8">
        <f t="shared" si="6"/>
        <v>481.93809523809529</v>
      </c>
    </row>
    <row r="9" spans="1:17">
      <c r="B9" t="s">
        <v>9</v>
      </c>
      <c r="C9">
        <v>-55.9</v>
      </c>
      <c r="D9" s="2">
        <f t="shared" si="7"/>
        <v>38.219047619047615</v>
      </c>
      <c r="E9">
        <v>-159.4</v>
      </c>
      <c r="F9" s="2">
        <f t="shared" si="0"/>
        <v>94.14761904761906</v>
      </c>
      <c r="G9">
        <v>25.3</v>
      </c>
      <c r="H9" s="2">
        <f t="shared" si="1"/>
        <v>23.18095238095238</v>
      </c>
      <c r="I9">
        <v>144.69999999999999</v>
      </c>
      <c r="J9" s="2">
        <f t="shared" si="2"/>
        <v>2.4047619047619264</v>
      </c>
      <c r="K9">
        <v>161.1</v>
      </c>
      <c r="L9" s="3">
        <f t="shared" si="3"/>
        <v>227.81904761904764</v>
      </c>
      <c r="M9">
        <v>-82</v>
      </c>
      <c r="N9" s="2">
        <f t="shared" si="4"/>
        <v>20.395238095238099</v>
      </c>
      <c r="O9">
        <v>-95.7</v>
      </c>
      <c r="P9" s="2">
        <f t="shared" si="5"/>
        <v>0.60476190476190084</v>
      </c>
      <c r="Q9">
        <f t="shared" si="6"/>
        <v>406.7714285714286</v>
      </c>
    </row>
    <row r="10" spans="1:17">
      <c r="B10" t="s">
        <v>10</v>
      </c>
      <c r="C10">
        <v>151.30000000000001</v>
      </c>
      <c r="D10" s="3">
        <f t="shared" si="7"/>
        <v>168.9809523809524</v>
      </c>
      <c r="E10">
        <v>150.4</v>
      </c>
      <c r="F10" s="3">
        <f t="shared" si="0"/>
        <v>215.65238095238095</v>
      </c>
      <c r="G10">
        <v>-171.3</v>
      </c>
      <c r="H10" s="3">
        <f t="shared" si="1"/>
        <v>173.41904761904763</v>
      </c>
      <c r="I10">
        <v>135.6</v>
      </c>
      <c r="J10" s="2">
        <f t="shared" si="2"/>
        <v>6.6952380952380679</v>
      </c>
      <c r="K10">
        <v>-154.69999999999999</v>
      </c>
      <c r="L10" s="2">
        <f t="shared" si="3"/>
        <v>87.98095238095236</v>
      </c>
      <c r="M10">
        <v>-113.1</v>
      </c>
      <c r="N10" s="2">
        <f t="shared" si="4"/>
        <v>10.704761904761895</v>
      </c>
      <c r="O10">
        <v>-129.69999999999999</v>
      </c>
      <c r="P10" s="2">
        <f t="shared" si="5"/>
        <v>34.604761904761887</v>
      </c>
      <c r="Q10" s="4">
        <f t="shared" si="6"/>
        <v>698.03809523809514</v>
      </c>
    </row>
    <row r="11" spans="1:17">
      <c r="B11" t="s">
        <v>11</v>
      </c>
      <c r="C11">
        <v>-38.9</v>
      </c>
      <c r="D11" s="2">
        <f t="shared" si="7"/>
        <v>21.219047619047618</v>
      </c>
      <c r="E11">
        <v>-174.8</v>
      </c>
      <c r="F11" s="2">
        <f t="shared" si="0"/>
        <v>109.54761904761907</v>
      </c>
      <c r="G11">
        <v>29.9</v>
      </c>
      <c r="H11" s="2">
        <f t="shared" si="1"/>
        <v>27.780952380952378</v>
      </c>
      <c r="I11">
        <v>144</v>
      </c>
      <c r="J11" s="2">
        <f t="shared" si="2"/>
        <v>1.7047619047619378</v>
      </c>
      <c r="K11">
        <v>-170.3</v>
      </c>
      <c r="L11" s="2">
        <f t="shared" si="3"/>
        <v>103.58095238095238</v>
      </c>
      <c r="M11">
        <v>-109.5</v>
      </c>
      <c r="N11" s="2">
        <f t="shared" si="4"/>
        <v>7.1047619047619008</v>
      </c>
      <c r="O11">
        <v>-105.1</v>
      </c>
      <c r="P11" s="2">
        <f t="shared" si="5"/>
        <v>10.004761904761892</v>
      </c>
      <c r="Q11">
        <f t="shared" si="6"/>
        <v>280.94285714285718</v>
      </c>
    </row>
    <row r="12" spans="1:17">
      <c r="B12" s="1" t="s">
        <v>28</v>
      </c>
      <c r="C12">
        <v>-48.8</v>
      </c>
      <c r="D12" s="2">
        <f t="shared" si="7"/>
        <v>31.119047619047617</v>
      </c>
      <c r="E12">
        <v>-178.3</v>
      </c>
      <c r="F12" s="2">
        <f t="shared" si="0"/>
        <v>113.04761904761907</v>
      </c>
      <c r="G12">
        <v>40.5</v>
      </c>
      <c r="H12" s="2">
        <f t="shared" si="1"/>
        <v>38.38095238095238</v>
      </c>
      <c r="I12">
        <v>147.1</v>
      </c>
      <c r="J12" s="2">
        <f t="shared" si="2"/>
        <v>4.8047619047619321</v>
      </c>
      <c r="K12">
        <v>-166.1</v>
      </c>
      <c r="L12" s="2">
        <f t="shared" si="3"/>
        <v>99.380952380952365</v>
      </c>
      <c r="M12">
        <v>-113.6</v>
      </c>
      <c r="N12" s="2">
        <f t="shared" si="4"/>
        <v>11.204761904761895</v>
      </c>
      <c r="O12">
        <v>-93</v>
      </c>
      <c r="P12" s="2">
        <f t="shared" si="5"/>
        <v>2.095238095238102</v>
      </c>
      <c r="Q12">
        <f t="shared" si="6"/>
        <v>300.0333333333333</v>
      </c>
    </row>
    <row r="13" spans="1:17">
      <c r="B13" t="s">
        <v>12</v>
      </c>
      <c r="C13">
        <v>22.8</v>
      </c>
      <c r="D13" s="2">
        <f t="shared" si="7"/>
        <v>40.480952380952381</v>
      </c>
      <c r="E13">
        <v>-169.9</v>
      </c>
      <c r="F13" s="2">
        <f t="shared" si="0"/>
        <v>104.64761904761906</v>
      </c>
      <c r="G13">
        <v>-55.1</v>
      </c>
      <c r="H13" s="2">
        <f t="shared" si="1"/>
        <v>57.219047619047622</v>
      </c>
      <c r="I13">
        <v>153.1</v>
      </c>
      <c r="J13" s="2">
        <f t="shared" si="2"/>
        <v>10.804761904761932</v>
      </c>
      <c r="K13">
        <v>-178.1</v>
      </c>
      <c r="L13" s="2">
        <f t="shared" si="3"/>
        <v>111.38095238095237</v>
      </c>
      <c r="M13">
        <v>-115.7</v>
      </c>
      <c r="N13" s="2">
        <f t="shared" si="4"/>
        <v>13.304761904761904</v>
      </c>
      <c r="O13">
        <v>-91.8</v>
      </c>
      <c r="P13" s="2">
        <f t="shared" si="5"/>
        <v>3.2952380952381048</v>
      </c>
      <c r="Q13">
        <f t="shared" si="6"/>
        <v>341.13333333333338</v>
      </c>
    </row>
    <row r="14" spans="1:17">
      <c r="B14" t="s">
        <v>13</v>
      </c>
      <c r="C14">
        <v>27.5</v>
      </c>
      <c r="D14" s="2">
        <f t="shared" si="7"/>
        <v>45.180952380952377</v>
      </c>
      <c r="E14">
        <v>-161.80000000000001</v>
      </c>
      <c r="F14" s="2">
        <f t="shared" si="0"/>
        <v>96.547619047619065</v>
      </c>
      <c r="G14">
        <v>-61.8</v>
      </c>
      <c r="H14" s="2">
        <f t="shared" si="1"/>
        <v>63.919047619047618</v>
      </c>
      <c r="I14">
        <v>149.80000000000001</v>
      </c>
      <c r="J14" s="2">
        <f t="shared" si="2"/>
        <v>7.5047619047619492</v>
      </c>
      <c r="K14">
        <v>-159.9</v>
      </c>
      <c r="L14" s="2">
        <f t="shared" si="3"/>
        <v>93.180952380952377</v>
      </c>
      <c r="M14">
        <v>-93.1</v>
      </c>
      <c r="N14" s="2">
        <f t="shared" si="4"/>
        <v>9.2952380952381048</v>
      </c>
      <c r="O14">
        <v>-124.5</v>
      </c>
      <c r="P14" s="3">
        <f t="shared" si="5"/>
        <v>29.404761904761898</v>
      </c>
      <c r="Q14">
        <f t="shared" si="6"/>
        <v>345.03333333333342</v>
      </c>
    </row>
    <row r="15" spans="1:17">
      <c r="B15" t="s">
        <v>14</v>
      </c>
      <c r="C15">
        <v>-55.8</v>
      </c>
      <c r="D15" s="2">
        <f t="shared" si="7"/>
        <v>38.11904761904762</v>
      </c>
      <c r="E15">
        <v>-169.5</v>
      </c>
      <c r="F15" s="2">
        <f t="shared" si="0"/>
        <v>104.24761904761905</v>
      </c>
      <c r="G15">
        <v>37.6</v>
      </c>
      <c r="H15" s="2">
        <f t="shared" si="1"/>
        <v>35.480952380952381</v>
      </c>
      <c r="I15">
        <v>148.30000000000001</v>
      </c>
      <c r="J15" s="2">
        <f t="shared" si="2"/>
        <v>6.0047619047619492</v>
      </c>
      <c r="K15">
        <v>170.5</v>
      </c>
      <c r="L15" s="3">
        <f t="shared" si="3"/>
        <v>237.21904761904761</v>
      </c>
      <c r="M15">
        <v>-108.5</v>
      </c>
      <c r="N15" s="2">
        <f t="shared" si="4"/>
        <v>6.1047619047619008</v>
      </c>
      <c r="O15">
        <v>-99.3</v>
      </c>
      <c r="P15" s="2">
        <f t="shared" si="5"/>
        <v>4.2047619047618952</v>
      </c>
      <c r="Q15">
        <f t="shared" si="6"/>
        <v>431.38095238095241</v>
      </c>
    </row>
    <row r="16" spans="1:17">
      <c r="B16" t="s">
        <v>15</v>
      </c>
      <c r="C16">
        <v>-43.8</v>
      </c>
      <c r="D16" s="2">
        <f t="shared" si="7"/>
        <v>26.119047619047617</v>
      </c>
      <c r="E16">
        <v>-171.3</v>
      </c>
      <c r="F16" s="2">
        <f t="shared" si="0"/>
        <v>106.04761904761907</v>
      </c>
      <c r="G16">
        <v>39</v>
      </c>
      <c r="H16" s="2">
        <f t="shared" si="1"/>
        <v>36.88095238095238</v>
      </c>
      <c r="I16">
        <v>147.80000000000001</v>
      </c>
      <c r="J16" s="2">
        <f t="shared" si="2"/>
        <v>5.5047619047619492</v>
      </c>
      <c r="K16">
        <v>-168.4</v>
      </c>
      <c r="L16" s="2">
        <f t="shared" si="3"/>
        <v>101.68095238095238</v>
      </c>
      <c r="M16">
        <v>-120.7</v>
      </c>
      <c r="N16" s="2">
        <f t="shared" si="4"/>
        <v>18.304761904761904</v>
      </c>
      <c r="O16">
        <v>-103.4</v>
      </c>
      <c r="P16" s="2">
        <f t="shared" si="5"/>
        <v>8.3047619047619037</v>
      </c>
      <c r="Q16">
        <f t="shared" si="6"/>
        <v>302.84285714285721</v>
      </c>
    </row>
    <row r="17" spans="2:18">
      <c r="B17" t="s">
        <v>16</v>
      </c>
      <c r="C17">
        <v>26.1</v>
      </c>
      <c r="D17" s="2">
        <f t="shared" si="7"/>
        <v>43.780952380952385</v>
      </c>
      <c r="E17">
        <v>-168.3</v>
      </c>
      <c r="F17" s="2">
        <f t="shared" si="0"/>
        <v>103.04761904761907</v>
      </c>
      <c r="G17">
        <v>-53.3</v>
      </c>
      <c r="H17" s="2">
        <f t="shared" si="1"/>
        <v>55.419047619047618</v>
      </c>
      <c r="I17">
        <v>154.4</v>
      </c>
      <c r="J17" s="2">
        <f t="shared" si="2"/>
        <v>12.104761904761943</v>
      </c>
      <c r="K17">
        <v>179.4</v>
      </c>
      <c r="L17" s="3">
        <f t="shared" si="3"/>
        <v>246.11904761904765</v>
      </c>
      <c r="M17">
        <v>-89.1</v>
      </c>
      <c r="N17" s="2">
        <f t="shared" si="4"/>
        <v>13.295238095238105</v>
      </c>
      <c r="O17">
        <v>-107.1</v>
      </c>
      <c r="P17" s="2">
        <f t="shared" si="5"/>
        <v>12.004761904761892</v>
      </c>
      <c r="Q17">
        <f t="shared" si="6"/>
        <v>485.77142857142866</v>
      </c>
    </row>
    <row r="18" spans="2:18">
      <c r="B18" t="s">
        <v>17</v>
      </c>
      <c r="C18">
        <v>-50.1</v>
      </c>
      <c r="D18" s="2">
        <f t="shared" si="7"/>
        <v>32.419047619047618</v>
      </c>
      <c r="E18">
        <v>-171</v>
      </c>
      <c r="F18" s="2">
        <f t="shared" si="0"/>
        <v>105.74761904761905</v>
      </c>
      <c r="G18">
        <v>29.7</v>
      </c>
      <c r="H18" s="2">
        <f t="shared" si="1"/>
        <v>27.580952380952379</v>
      </c>
      <c r="I18">
        <v>156.80000000000001</v>
      </c>
      <c r="J18" s="2">
        <f t="shared" si="2"/>
        <v>14.504761904761949</v>
      </c>
      <c r="K18">
        <v>-166.8</v>
      </c>
      <c r="L18" s="2">
        <f t="shared" si="3"/>
        <v>100.08095238095238</v>
      </c>
      <c r="M18">
        <v>-154</v>
      </c>
      <c r="N18" s="3">
        <f t="shared" si="4"/>
        <v>51.604761904761901</v>
      </c>
      <c r="O18">
        <v>-84.6</v>
      </c>
      <c r="P18" s="2">
        <f t="shared" si="5"/>
        <v>10.495238095238108</v>
      </c>
      <c r="Q18">
        <f t="shared" si="6"/>
        <v>342.43333333333339</v>
      </c>
      <c r="R18" s="5"/>
    </row>
    <row r="19" spans="2:18">
      <c r="B19" t="s">
        <v>18</v>
      </c>
      <c r="C19">
        <v>-44.9</v>
      </c>
      <c r="D19" s="2">
        <f t="shared" si="7"/>
        <v>27.219047619047618</v>
      </c>
      <c r="E19">
        <v>159.19999999999999</v>
      </c>
      <c r="F19" s="3">
        <f t="shared" si="0"/>
        <v>224.45238095238093</v>
      </c>
      <c r="G19">
        <v>47.7</v>
      </c>
      <c r="H19" s="2">
        <f t="shared" si="1"/>
        <v>45.580952380952382</v>
      </c>
      <c r="I19">
        <v>146.30000000000001</v>
      </c>
      <c r="J19" s="2">
        <f t="shared" si="2"/>
        <v>4.0047619047619492</v>
      </c>
      <c r="K19">
        <v>177.3</v>
      </c>
      <c r="L19" s="3">
        <f t="shared" si="3"/>
        <v>244.01904761904763</v>
      </c>
      <c r="M19">
        <v>-90.7</v>
      </c>
      <c r="N19" s="2">
        <f t="shared" si="4"/>
        <v>11.695238095238096</v>
      </c>
      <c r="O19">
        <v>-92.8</v>
      </c>
      <c r="P19" s="2">
        <f t="shared" si="5"/>
        <v>2.2952380952381048</v>
      </c>
      <c r="Q19" s="4">
        <f t="shared" si="6"/>
        <v>559.26666666666677</v>
      </c>
    </row>
    <row r="20" spans="2:18">
      <c r="B20" t="s">
        <v>19</v>
      </c>
      <c r="C20">
        <v>-37</v>
      </c>
      <c r="D20" s="2">
        <f t="shared" si="7"/>
        <v>19.31904761904762</v>
      </c>
      <c r="E20">
        <v>-155.4</v>
      </c>
      <c r="F20" s="2">
        <f t="shared" si="0"/>
        <v>90.14761904761906</v>
      </c>
      <c r="G20">
        <v>25</v>
      </c>
      <c r="H20" s="2">
        <f t="shared" si="1"/>
        <v>22.88095238095238</v>
      </c>
      <c r="I20">
        <v>151.9</v>
      </c>
      <c r="J20" s="2">
        <f t="shared" si="2"/>
        <v>9.6047619047619435</v>
      </c>
      <c r="K20">
        <v>-162.19999999999999</v>
      </c>
      <c r="L20" s="2">
        <f t="shared" si="3"/>
        <v>95.48095238095236</v>
      </c>
      <c r="M20">
        <v>-112</v>
      </c>
      <c r="N20" s="2">
        <f t="shared" si="4"/>
        <v>9.6047619047619008</v>
      </c>
      <c r="O20">
        <v>-86.8</v>
      </c>
      <c r="P20" s="2">
        <f t="shared" si="5"/>
        <v>8.2952380952381048</v>
      </c>
      <c r="Q20">
        <f t="shared" si="6"/>
        <v>255.33333333333337</v>
      </c>
    </row>
    <row r="21" spans="2:18">
      <c r="B21" t="s">
        <v>20</v>
      </c>
      <c r="C21">
        <v>24.7</v>
      </c>
      <c r="D21" s="2">
        <f t="shared" si="7"/>
        <v>42.38095238095238</v>
      </c>
      <c r="E21">
        <v>-126.9</v>
      </c>
      <c r="F21" s="3">
        <f t="shared" si="0"/>
        <v>61.64761904761906</v>
      </c>
      <c r="G21">
        <v>-75.8</v>
      </c>
      <c r="H21" s="3">
        <f t="shared" si="1"/>
        <v>77.919047619047618</v>
      </c>
      <c r="I21">
        <v>161.30000000000001</v>
      </c>
      <c r="J21" s="3">
        <f t="shared" si="2"/>
        <v>19.004761904761949</v>
      </c>
      <c r="K21">
        <v>0</v>
      </c>
      <c r="L21" s="2">
        <f t="shared" si="3"/>
        <v>66.719047619047629</v>
      </c>
      <c r="M21">
        <v>0</v>
      </c>
      <c r="N21" s="3">
        <f t="shared" si="4"/>
        <v>102.3952380952381</v>
      </c>
      <c r="O21">
        <v>-119.5</v>
      </c>
      <c r="P21" s="3">
        <f t="shared" si="5"/>
        <v>24.404761904761898</v>
      </c>
      <c r="Q21">
        <f t="shared" si="6"/>
        <v>394.47142857142865</v>
      </c>
    </row>
    <row r="22" spans="2:18">
      <c r="B22" t="s">
        <v>60</v>
      </c>
      <c r="C22">
        <f>(C21+C20+C19+C18+C17+C16+C15+C14+C13+C12+C11+C10+C9+C8+C7+C6+C5+C4+C3+C2)/21</f>
        <v>-17.68095238095238</v>
      </c>
      <c r="E22">
        <f t="shared" ref="E22:O22" si="8">(E21+E20+E19+E18+E17+E16+E15+E14+E13+E12+E11+E10+E9+E8+E7+E6+E5+E4+E3+E2)/21</f>
        <v>-65.252380952380946</v>
      </c>
      <c r="G22">
        <f t="shared" si="8"/>
        <v>2.1190476190476195</v>
      </c>
      <c r="I22">
        <f t="shared" si="8"/>
        <v>142.29523809523806</v>
      </c>
      <c r="K22">
        <f t="shared" si="8"/>
        <v>-66.719047619047629</v>
      </c>
      <c r="M22">
        <f t="shared" si="8"/>
        <v>-102.3952380952381</v>
      </c>
      <c r="O22">
        <f t="shared" si="8"/>
        <v>-95.095238095238102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C1" workbookViewId="0">
      <selection activeCell="P17" sqref="P17"/>
    </sheetView>
  </sheetViews>
  <sheetFormatPr defaultRowHeight="15"/>
  <cols>
    <col min="3" max="3" width="9.140625" style="2"/>
    <col min="5" max="5" width="9.140625" style="2"/>
    <col min="7" max="7" width="9.140625" style="2"/>
    <col min="9" max="9" width="9.140625" style="2"/>
    <col min="11" max="11" width="9.140625" style="2"/>
    <col min="13" max="13" width="9.140625" style="2"/>
    <col min="15" max="15" width="9.140625" style="2"/>
  </cols>
  <sheetData>
    <row r="1" spans="1:16">
      <c r="A1" t="s">
        <v>1</v>
      </c>
      <c r="B1" t="s">
        <v>0</v>
      </c>
      <c r="C1" s="2" t="s">
        <v>29</v>
      </c>
      <c r="D1" t="s">
        <v>21</v>
      </c>
      <c r="E1" s="2" t="s">
        <v>57</v>
      </c>
      <c r="F1" t="s">
        <v>56</v>
      </c>
      <c r="G1" s="2" t="s">
        <v>31</v>
      </c>
      <c r="H1" t="s">
        <v>23</v>
      </c>
      <c r="I1" s="2" t="s">
        <v>58</v>
      </c>
      <c r="J1" t="s">
        <v>24</v>
      </c>
      <c r="K1" s="2" t="s">
        <v>59</v>
      </c>
      <c r="L1" t="s">
        <v>25</v>
      </c>
      <c r="M1" s="2" t="s">
        <v>34</v>
      </c>
      <c r="N1" t="s">
        <v>26</v>
      </c>
      <c r="O1" s="2" t="s">
        <v>35</v>
      </c>
      <c r="P1" t="s">
        <v>62</v>
      </c>
    </row>
    <row r="2" spans="1:16">
      <c r="A2" t="s">
        <v>36</v>
      </c>
      <c r="B2">
        <v>16.3</v>
      </c>
      <c r="C2" s="2">
        <f>ABS(B2-$B$22)</f>
        <v>36.05238095238095</v>
      </c>
      <c r="D2">
        <v>-176.4</v>
      </c>
      <c r="E2" s="4">
        <f>ABS(D2-$D$22)</f>
        <v>193.03809523809525</v>
      </c>
      <c r="F2">
        <v>-51.6</v>
      </c>
      <c r="G2" s="4">
        <f>ABS(F2-$F$22)</f>
        <v>62.30952380952381</v>
      </c>
      <c r="H2">
        <v>159.80000000000001</v>
      </c>
      <c r="I2" s="4">
        <f>ABS(H2-H$22)</f>
        <v>17.576190476190504</v>
      </c>
      <c r="J2">
        <v>0</v>
      </c>
      <c r="K2" s="2">
        <f>ABS(J2-J$22)</f>
        <v>86.352380952380955</v>
      </c>
      <c r="L2">
        <v>0</v>
      </c>
      <c r="M2" s="4">
        <f>ABS(L2-L$22)</f>
        <v>107.83333333333333</v>
      </c>
      <c r="N2">
        <v>-94.6</v>
      </c>
      <c r="O2" s="2">
        <f>ABS(N2-N$22)</f>
        <v>2.0761904761904759</v>
      </c>
      <c r="P2" s="4">
        <f>SUM(C2,E2,G2,I2,K2,M2,O2)</f>
        <v>505.2380952380953</v>
      </c>
    </row>
    <row r="3" spans="1:16">
      <c r="A3" t="s">
        <v>37</v>
      </c>
      <c r="B3">
        <v>-52.4</v>
      </c>
      <c r="C3" s="2">
        <f t="shared" ref="C3:C21" si="0">ABS(B3-$B$22)</f>
        <v>32.647619047619045</v>
      </c>
      <c r="D3">
        <v>164.8</v>
      </c>
      <c r="E3" s="2">
        <f t="shared" ref="E3:E21" si="1">ABS(D3-$D$22)</f>
        <v>148.16190476190476</v>
      </c>
      <c r="F3">
        <v>49</v>
      </c>
      <c r="G3" s="2">
        <f t="shared" ref="G3:G21" si="2">ABS(F3-$F$22)</f>
        <v>38.290476190476191</v>
      </c>
      <c r="H3">
        <v>151</v>
      </c>
      <c r="I3" s="2">
        <f t="shared" ref="I3:I21" si="3">ABS(H3-H$22)</f>
        <v>8.776190476190493</v>
      </c>
      <c r="J3">
        <v>-161.1</v>
      </c>
      <c r="K3" s="2">
        <f t="shared" ref="K3:K21" si="4">ABS(J3-J$22)</f>
        <v>74.74761904761904</v>
      </c>
      <c r="L3">
        <v>-112.2</v>
      </c>
      <c r="M3" s="2">
        <f t="shared" ref="M3:M21" si="5">ABS(L3-L$22)</f>
        <v>4.3666666666666742</v>
      </c>
      <c r="N3">
        <v>-107.6</v>
      </c>
      <c r="O3" s="2">
        <f t="shared" ref="O3:O21" si="6">ABS(N3-N$22)</f>
        <v>15.076190476190476</v>
      </c>
      <c r="P3" s="5">
        <f t="shared" ref="P3:P21" si="7">SUM(C3,E3,G3,I3,K3,M3,O3)</f>
        <v>322.06666666666672</v>
      </c>
    </row>
    <row r="4" spans="1:16">
      <c r="A4" t="s">
        <v>38</v>
      </c>
      <c r="B4">
        <v>-38.5</v>
      </c>
      <c r="C4" s="2">
        <f t="shared" si="0"/>
        <v>18.74761904761905</v>
      </c>
      <c r="D4">
        <v>160.19999999999999</v>
      </c>
      <c r="E4" s="2">
        <f t="shared" si="1"/>
        <v>143.56190476190474</v>
      </c>
      <c r="F4">
        <v>37.6</v>
      </c>
      <c r="G4" s="2">
        <f t="shared" si="2"/>
        <v>26.890476190476193</v>
      </c>
      <c r="H4">
        <v>152.6</v>
      </c>
      <c r="I4" s="2">
        <f t="shared" si="3"/>
        <v>10.376190476190487</v>
      </c>
      <c r="J4">
        <v>-163.9</v>
      </c>
      <c r="K4" s="2">
        <f t="shared" si="4"/>
        <v>77.547619047619051</v>
      </c>
      <c r="L4">
        <v>-149.80000000000001</v>
      </c>
      <c r="M4" s="2">
        <f t="shared" si="5"/>
        <v>41.966666666666683</v>
      </c>
      <c r="N4">
        <v>-85.8</v>
      </c>
      <c r="O4" s="2">
        <f t="shared" si="6"/>
        <v>6.7238095238095212</v>
      </c>
      <c r="P4" s="5">
        <f t="shared" si="7"/>
        <v>325.81428571428575</v>
      </c>
    </row>
    <row r="5" spans="1:16">
      <c r="A5" t="s">
        <v>39</v>
      </c>
      <c r="B5">
        <v>-48.7</v>
      </c>
      <c r="C5" s="2">
        <f t="shared" si="0"/>
        <v>28.947619047619053</v>
      </c>
      <c r="D5">
        <v>157.80000000000001</v>
      </c>
      <c r="E5" s="2">
        <f t="shared" si="1"/>
        <v>141.16190476190476</v>
      </c>
      <c r="F5">
        <v>48.3</v>
      </c>
      <c r="G5" s="2">
        <f t="shared" si="2"/>
        <v>37.590476190476188</v>
      </c>
      <c r="H5">
        <v>145.1</v>
      </c>
      <c r="I5" s="2">
        <f t="shared" si="3"/>
        <v>2.8761904761904873</v>
      </c>
      <c r="J5">
        <v>-168.7</v>
      </c>
      <c r="K5" s="2">
        <f t="shared" si="4"/>
        <v>82.347619047619034</v>
      </c>
      <c r="L5">
        <v>-123.3</v>
      </c>
      <c r="M5" s="2">
        <f t="shared" si="5"/>
        <v>15.466666666666669</v>
      </c>
      <c r="N5">
        <v>-83.3</v>
      </c>
      <c r="O5" s="2">
        <f t="shared" si="6"/>
        <v>9.2238095238095212</v>
      </c>
      <c r="P5" s="5">
        <f t="shared" si="7"/>
        <v>317.6142857142857</v>
      </c>
    </row>
    <row r="6" spans="1:16">
      <c r="A6" t="s">
        <v>40</v>
      </c>
      <c r="B6">
        <v>-41.4</v>
      </c>
      <c r="C6" s="2">
        <f t="shared" si="0"/>
        <v>21.647619047619049</v>
      </c>
      <c r="D6">
        <v>175.4</v>
      </c>
      <c r="E6" s="2">
        <f t="shared" si="1"/>
        <v>158.76190476190476</v>
      </c>
      <c r="F6">
        <v>31.3</v>
      </c>
      <c r="G6" s="2">
        <f t="shared" si="2"/>
        <v>20.590476190476188</v>
      </c>
      <c r="H6">
        <v>144.69999999999999</v>
      </c>
      <c r="I6" s="2">
        <f t="shared" si="3"/>
        <v>2.4761904761904816</v>
      </c>
      <c r="J6">
        <v>-156.6</v>
      </c>
      <c r="K6" s="2">
        <f t="shared" si="4"/>
        <v>70.24761904761904</v>
      </c>
      <c r="L6">
        <v>-144.80000000000001</v>
      </c>
      <c r="M6" s="4">
        <f t="shared" si="5"/>
        <v>36.966666666666683</v>
      </c>
      <c r="N6">
        <v>-86.6</v>
      </c>
      <c r="O6" s="2">
        <f t="shared" si="6"/>
        <v>5.9238095238095241</v>
      </c>
      <c r="P6" s="5">
        <f t="shared" si="7"/>
        <v>316.61428571428576</v>
      </c>
    </row>
    <row r="7" spans="1:16">
      <c r="A7" t="s">
        <v>41</v>
      </c>
      <c r="B7">
        <v>-27.9</v>
      </c>
      <c r="C7" s="2">
        <f t="shared" si="0"/>
        <v>8.1476190476190489</v>
      </c>
      <c r="D7">
        <v>-172.7</v>
      </c>
      <c r="E7" s="4">
        <f t="shared" si="1"/>
        <v>189.33809523809524</v>
      </c>
      <c r="F7">
        <v>17.8</v>
      </c>
      <c r="G7" s="2">
        <f t="shared" si="2"/>
        <v>7.0904761904761902</v>
      </c>
      <c r="H7">
        <v>142.9</v>
      </c>
      <c r="I7" s="2">
        <f t="shared" si="3"/>
        <v>0.67619047619049866</v>
      </c>
      <c r="J7">
        <v>-164</v>
      </c>
      <c r="K7" s="2">
        <f t="shared" si="4"/>
        <v>77.647619047619045</v>
      </c>
      <c r="L7">
        <v>-105.2</v>
      </c>
      <c r="M7" s="2">
        <f t="shared" si="5"/>
        <v>2.6333333333333258</v>
      </c>
      <c r="N7">
        <v>-105.6</v>
      </c>
      <c r="O7" s="2">
        <f t="shared" si="6"/>
        <v>13.076190476190476</v>
      </c>
      <c r="P7" s="5">
        <f t="shared" si="7"/>
        <v>298.60952380952381</v>
      </c>
    </row>
    <row r="8" spans="1:16">
      <c r="A8" t="s">
        <v>42</v>
      </c>
      <c r="B8">
        <v>41.2</v>
      </c>
      <c r="C8" s="4">
        <f t="shared" si="0"/>
        <v>60.952380952380949</v>
      </c>
      <c r="D8">
        <v>174.7</v>
      </c>
      <c r="E8" s="2">
        <f t="shared" si="1"/>
        <v>158.06190476190474</v>
      </c>
      <c r="F8">
        <v>-57</v>
      </c>
      <c r="G8" s="4">
        <f t="shared" si="2"/>
        <v>67.709523809523816</v>
      </c>
      <c r="H8">
        <v>151.5</v>
      </c>
      <c r="I8" s="2">
        <f t="shared" si="3"/>
        <v>9.276190476190493</v>
      </c>
      <c r="J8">
        <v>-176.1</v>
      </c>
      <c r="K8" s="2">
        <f t="shared" si="4"/>
        <v>89.74761904761904</v>
      </c>
      <c r="L8">
        <v>-98</v>
      </c>
      <c r="M8" s="2">
        <f t="shared" si="5"/>
        <v>9.8333333333333286</v>
      </c>
      <c r="N8">
        <v>-112.2</v>
      </c>
      <c r="O8" s="2">
        <f t="shared" si="6"/>
        <v>19.676190476190484</v>
      </c>
      <c r="P8" s="5">
        <f t="shared" si="7"/>
        <v>415.25714285714281</v>
      </c>
    </row>
    <row r="9" spans="1:16">
      <c r="A9" t="s">
        <v>43</v>
      </c>
      <c r="B9">
        <v>-35.200000000000003</v>
      </c>
      <c r="C9" s="2">
        <f t="shared" si="0"/>
        <v>15.447619047619053</v>
      </c>
      <c r="D9">
        <v>167.6</v>
      </c>
      <c r="E9" s="2">
        <f t="shared" si="1"/>
        <v>150.96190476190475</v>
      </c>
      <c r="F9">
        <v>23.9</v>
      </c>
      <c r="G9" s="2">
        <f t="shared" si="2"/>
        <v>13.190476190476188</v>
      </c>
      <c r="H9">
        <v>147.1</v>
      </c>
      <c r="I9" s="2">
        <f t="shared" si="3"/>
        <v>4.8761904761904873</v>
      </c>
      <c r="J9">
        <v>-172.2</v>
      </c>
      <c r="K9" s="2">
        <f t="shared" si="4"/>
        <v>85.847619047619034</v>
      </c>
      <c r="L9">
        <v>-120.7</v>
      </c>
      <c r="M9" s="2">
        <f t="shared" si="5"/>
        <v>12.866666666666674</v>
      </c>
      <c r="N9">
        <v>-111.5</v>
      </c>
      <c r="O9" s="2">
        <f t="shared" si="6"/>
        <v>18.976190476190482</v>
      </c>
      <c r="P9" s="5">
        <f t="shared" si="7"/>
        <v>302.16666666666663</v>
      </c>
    </row>
    <row r="10" spans="1:16">
      <c r="A10" t="s">
        <v>44</v>
      </c>
      <c r="B10">
        <v>-49.4</v>
      </c>
      <c r="C10" s="2">
        <f t="shared" si="0"/>
        <v>29.647619047619049</v>
      </c>
      <c r="D10">
        <v>-177.4</v>
      </c>
      <c r="E10" s="2">
        <f t="shared" si="1"/>
        <v>194.03809523809525</v>
      </c>
      <c r="F10">
        <v>29.3</v>
      </c>
      <c r="G10" s="2">
        <f t="shared" si="2"/>
        <v>18.590476190476188</v>
      </c>
      <c r="H10">
        <v>152.5</v>
      </c>
      <c r="I10" s="2">
        <f t="shared" si="3"/>
        <v>10.276190476190493</v>
      </c>
      <c r="J10">
        <v>-166.5</v>
      </c>
      <c r="K10" s="2">
        <f t="shared" si="4"/>
        <v>80.147619047619045</v>
      </c>
      <c r="L10">
        <v>-150</v>
      </c>
      <c r="M10" s="4">
        <f t="shared" si="5"/>
        <v>42.166666666666671</v>
      </c>
      <c r="N10">
        <v>-85.4</v>
      </c>
      <c r="O10" s="2">
        <f t="shared" si="6"/>
        <v>7.1238095238095127</v>
      </c>
      <c r="P10" s="5">
        <f t="shared" si="7"/>
        <v>381.99047619047622</v>
      </c>
    </row>
    <row r="11" spans="1:16">
      <c r="A11" s="1" t="s">
        <v>55</v>
      </c>
      <c r="B11">
        <v>-33.9</v>
      </c>
      <c r="C11" s="2">
        <f t="shared" si="0"/>
        <v>14.147619047619049</v>
      </c>
      <c r="D11">
        <v>175</v>
      </c>
      <c r="E11" s="2">
        <f t="shared" si="1"/>
        <v>158.36190476190475</v>
      </c>
      <c r="F11">
        <v>46.1</v>
      </c>
      <c r="G11" s="2">
        <f t="shared" si="2"/>
        <v>35.390476190476193</v>
      </c>
      <c r="H11">
        <v>149</v>
      </c>
      <c r="I11" s="2">
        <f t="shared" si="3"/>
        <v>6.776190476190493</v>
      </c>
      <c r="J11">
        <v>-175.2</v>
      </c>
      <c r="K11" s="2">
        <f t="shared" si="4"/>
        <v>88.847619047619034</v>
      </c>
      <c r="L11">
        <v>-99.2</v>
      </c>
      <c r="M11" s="2">
        <f t="shared" si="5"/>
        <v>8.6333333333333258</v>
      </c>
      <c r="N11">
        <v>-96.8</v>
      </c>
      <c r="O11" s="2">
        <f t="shared" si="6"/>
        <v>4.2761904761904788</v>
      </c>
      <c r="P11" s="5">
        <f t="shared" si="7"/>
        <v>316.43333333333334</v>
      </c>
    </row>
    <row r="12" spans="1:16">
      <c r="A12" t="s">
        <v>45</v>
      </c>
      <c r="B12">
        <v>-48.9</v>
      </c>
      <c r="C12" s="2">
        <f t="shared" si="0"/>
        <v>29.147619047619049</v>
      </c>
      <c r="D12">
        <v>-167.7</v>
      </c>
      <c r="E12" s="2">
        <f t="shared" si="1"/>
        <v>184.33809523809524</v>
      </c>
      <c r="F12">
        <v>35.9</v>
      </c>
      <c r="G12" s="2">
        <f t="shared" si="2"/>
        <v>25.19047619047619</v>
      </c>
      <c r="H12">
        <v>146.1</v>
      </c>
      <c r="I12" s="2">
        <f t="shared" si="3"/>
        <v>3.8761904761904873</v>
      </c>
      <c r="J12">
        <v>-171.5</v>
      </c>
      <c r="K12" s="2">
        <f t="shared" si="4"/>
        <v>85.147619047619045</v>
      </c>
      <c r="L12">
        <v>-123</v>
      </c>
      <c r="M12" s="2">
        <f t="shared" si="5"/>
        <v>15.166666666666671</v>
      </c>
      <c r="N12">
        <v>-99.1</v>
      </c>
      <c r="O12" s="2">
        <f t="shared" si="6"/>
        <v>6.5761904761904759</v>
      </c>
      <c r="P12" s="5">
        <f t="shared" si="7"/>
        <v>349.44285714285718</v>
      </c>
    </row>
    <row r="13" spans="1:16">
      <c r="A13" t="s">
        <v>46</v>
      </c>
      <c r="B13">
        <v>32.9</v>
      </c>
      <c r="C13" s="4">
        <f t="shared" si="0"/>
        <v>52.652380952380952</v>
      </c>
      <c r="D13">
        <v>-177.8</v>
      </c>
      <c r="E13" s="4">
        <f t="shared" si="1"/>
        <v>194.43809523809526</v>
      </c>
      <c r="F13">
        <v>-52.9</v>
      </c>
      <c r="G13" s="4">
        <f t="shared" si="2"/>
        <v>63.609523809523807</v>
      </c>
      <c r="H13">
        <v>151.4</v>
      </c>
      <c r="I13" s="2">
        <f t="shared" si="3"/>
        <v>9.1761904761904987</v>
      </c>
      <c r="J13">
        <v>165.5</v>
      </c>
      <c r="K13" s="4">
        <f t="shared" si="4"/>
        <v>251.85238095238094</v>
      </c>
      <c r="L13">
        <v>-100.4</v>
      </c>
      <c r="M13" s="2">
        <f t="shared" si="5"/>
        <v>7.4333333333333229</v>
      </c>
      <c r="N13">
        <v>-125.1</v>
      </c>
      <c r="O13" s="4">
        <f t="shared" si="6"/>
        <v>32.576190476190476</v>
      </c>
      <c r="P13" s="4">
        <f t="shared" si="7"/>
        <v>611.7380952380953</v>
      </c>
    </row>
    <row r="14" spans="1:16">
      <c r="A14" t="s">
        <v>47</v>
      </c>
      <c r="B14">
        <v>-42.4</v>
      </c>
      <c r="C14" s="2">
        <f t="shared" si="0"/>
        <v>22.647619047619049</v>
      </c>
      <c r="D14">
        <v>-161.1</v>
      </c>
      <c r="E14" s="2">
        <f t="shared" si="1"/>
        <v>177.73809523809524</v>
      </c>
      <c r="F14">
        <v>33.1</v>
      </c>
      <c r="G14" s="2">
        <f t="shared" si="2"/>
        <v>22.390476190476193</v>
      </c>
      <c r="H14">
        <v>154.1</v>
      </c>
      <c r="I14" s="2">
        <f t="shared" si="3"/>
        <v>11.876190476190487</v>
      </c>
      <c r="J14">
        <v>177.5</v>
      </c>
      <c r="K14" s="4">
        <f t="shared" si="4"/>
        <v>263.85238095238094</v>
      </c>
      <c r="L14">
        <v>-130.9</v>
      </c>
      <c r="M14" s="2">
        <f t="shared" si="5"/>
        <v>23.066666666666677</v>
      </c>
      <c r="N14">
        <v>-94.6</v>
      </c>
      <c r="O14" s="2">
        <f t="shared" si="6"/>
        <v>2.0761904761904759</v>
      </c>
      <c r="P14" s="5">
        <f t="shared" si="7"/>
        <v>523.64761904761917</v>
      </c>
    </row>
    <row r="15" spans="1:16">
      <c r="A15" t="s">
        <v>48</v>
      </c>
      <c r="B15">
        <v>32</v>
      </c>
      <c r="C15" s="4">
        <f t="shared" si="0"/>
        <v>51.752380952380946</v>
      </c>
      <c r="D15">
        <v>-161</v>
      </c>
      <c r="E15" s="2">
        <f t="shared" si="1"/>
        <v>177.63809523809525</v>
      </c>
      <c r="F15">
        <v>-57.9</v>
      </c>
      <c r="G15" s="4">
        <f t="shared" si="2"/>
        <v>68.609523809523807</v>
      </c>
      <c r="H15">
        <v>150.1</v>
      </c>
      <c r="I15" s="2">
        <f t="shared" si="3"/>
        <v>7.8761904761904873</v>
      </c>
      <c r="J15">
        <v>-178.5</v>
      </c>
      <c r="K15" s="2">
        <f t="shared" si="4"/>
        <v>92.147619047619045</v>
      </c>
      <c r="L15">
        <v>-93.9</v>
      </c>
      <c r="M15" s="2">
        <f t="shared" si="5"/>
        <v>13.933333333333323</v>
      </c>
      <c r="N15">
        <v>-100.8</v>
      </c>
      <c r="O15" s="2">
        <f t="shared" si="6"/>
        <v>8.2761904761904788</v>
      </c>
      <c r="P15" s="5">
        <f t="shared" si="7"/>
        <v>420.23333333333335</v>
      </c>
    </row>
    <row r="16" spans="1:16">
      <c r="A16" t="s">
        <v>49</v>
      </c>
      <c r="B16">
        <v>-21.7</v>
      </c>
      <c r="C16" s="2">
        <f t="shared" si="0"/>
        <v>1.9476190476190496</v>
      </c>
      <c r="D16">
        <v>162.30000000000001</v>
      </c>
      <c r="E16" s="2">
        <f t="shared" si="1"/>
        <v>145.66190476190476</v>
      </c>
      <c r="F16">
        <v>31.9</v>
      </c>
      <c r="G16" s="2">
        <f t="shared" si="2"/>
        <v>21.19047619047619</v>
      </c>
      <c r="H16">
        <v>147.69999999999999</v>
      </c>
      <c r="I16" s="2">
        <f t="shared" si="3"/>
        <v>5.4761904761904816</v>
      </c>
      <c r="J16">
        <v>-170.7</v>
      </c>
      <c r="K16" s="2">
        <f t="shared" si="4"/>
        <v>84.347619047619034</v>
      </c>
      <c r="L16">
        <v>-111.2</v>
      </c>
      <c r="M16" s="2">
        <f t="shared" si="5"/>
        <v>3.3666666666666742</v>
      </c>
      <c r="N16">
        <v>-96.5</v>
      </c>
      <c r="O16" s="2">
        <f t="shared" si="6"/>
        <v>3.9761904761904816</v>
      </c>
      <c r="P16" s="5">
        <f t="shared" si="7"/>
        <v>265.9666666666667</v>
      </c>
    </row>
    <row r="17" spans="1:16">
      <c r="A17" t="s">
        <v>50</v>
      </c>
      <c r="B17">
        <v>-35</v>
      </c>
      <c r="C17" s="2">
        <f t="shared" si="0"/>
        <v>15.24761904761905</v>
      </c>
      <c r="D17">
        <v>-173.9</v>
      </c>
      <c r="E17" s="4">
        <f t="shared" si="1"/>
        <v>190.53809523809525</v>
      </c>
      <c r="F17">
        <v>24.6</v>
      </c>
      <c r="G17" s="2">
        <f t="shared" si="2"/>
        <v>13.890476190476191</v>
      </c>
      <c r="H17">
        <v>151</v>
      </c>
      <c r="I17" s="2">
        <f t="shared" si="3"/>
        <v>8.776190476190493</v>
      </c>
      <c r="J17">
        <v>170</v>
      </c>
      <c r="K17" s="4">
        <f t="shared" si="4"/>
        <v>256.35238095238094</v>
      </c>
      <c r="L17">
        <v>-131.30000000000001</v>
      </c>
      <c r="M17" s="2">
        <f t="shared" si="5"/>
        <v>23.466666666666683</v>
      </c>
      <c r="N17">
        <v>-84.8</v>
      </c>
      <c r="O17" s="2">
        <f t="shared" si="6"/>
        <v>7.7238095238095212</v>
      </c>
      <c r="P17" s="4">
        <f t="shared" si="7"/>
        <v>515.99523809523816</v>
      </c>
    </row>
    <row r="18" spans="1:16">
      <c r="A18" t="s">
        <v>51</v>
      </c>
      <c r="B18">
        <v>-36.700000000000003</v>
      </c>
      <c r="C18" s="2">
        <f t="shared" si="0"/>
        <v>16.947619047619053</v>
      </c>
      <c r="D18">
        <v>174.5</v>
      </c>
      <c r="E18" s="2">
        <f t="shared" si="1"/>
        <v>157.86190476190475</v>
      </c>
      <c r="F18">
        <v>42.1</v>
      </c>
      <c r="G18" s="2">
        <f t="shared" si="2"/>
        <v>31.390476190476193</v>
      </c>
      <c r="H18">
        <v>147.1</v>
      </c>
      <c r="I18" s="2">
        <f t="shared" si="3"/>
        <v>4.8761904761904873</v>
      </c>
      <c r="J18">
        <v>175.8</v>
      </c>
      <c r="K18" s="4">
        <f t="shared" si="4"/>
        <v>262.15238095238095</v>
      </c>
      <c r="L18">
        <v>-101.8</v>
      </c>
      <c r="M18" s="2">
        <f t="shared" si="5"/>
        <v>6.0333333333333314</v>
      </c>
      <c r="N18">
        <v>-85.5</v>
      </c>
      <c r="O18" s="2">
        <f t="shared" si="6"/>
        <v>7.0238095238095184</v>
      </c>
      <c r="P18" s="5">
        <f t="shared" si="7"/>
        <v>486.28571428571422</v>
      </c>
    </row>
    <row r="19" spans="1:16">
      <c r="A19" t="s">
        <v>52</v>
      </c>
      <c r="B19">
        <v>-31.1</v>
      </c>
      <c r="C19" s="2">
        <f t="shared" si="0"/>
        <v>11.347619047619052</v>
      </c>
      <c r="D19">
        <v>178.3</v>
      </c>
      <c r="E19" s="2">
        <f t="shared" si="1"/>
        <v>161.66190476190476</v>
      </c>
      <c r="F19">
        <v>26.2</v>
      </c>
      <c r="G19" s="2">
        <f t="shared" si="2"/>
        <v>15.490476190476189</v>
      </c>
      <c r="H19">
        <v>144.4</v>
      </c>
      <c r="I19" s="2">
        <f t="shared" si="3"/>
        <v>2.1761904761904987</v>
      </c>
      <c r="J19">
        <v>-176.8</v>
      </c>
      <c r="K19" s="2">
        <f t="shared" si="4"/>
        <v>90.447619047619057</v>
      </c>
      <c r="L19">
        <v>-119.8</v>
      </c>
      <c r="M19" s="2">
        <f t="shared" si="5"/>
        <v>11.966666666666669</v>
      </c>
      <c r="N19">
        <v>-93.6</v>
      </c>
      <c r="O19" s="2">
        <f t="shared" si="6"/>
        <v>1.0761904761904759</v>
      </c>
      <c r="P19" s="5">
        <f t="shared" si="7"/>
        <v>294.16666666666674</v>
      </c>
    </row>
    <row r="20" spans="1:16">
      <c r="A20" t="s">
        <v>53</v>
      </c>
      <c r="B20">
        <v>6</v>
      </c>
      <c r="C20" s="2">
        <f t="shared" si="0"/>
        <v>25.75238095238095</v>
      </c>
      <c r="D20">
        <v>-151.1</v>
      </c>
      <c r="E20" s="2">
        <f t="shared" si="1"/>
        <v>167.73809523809524</v>
      </c>
      <c r="F20">
        <v>-80.2</v>
      </c>
      <c r="G20" s="4">
        <f t="shared" si="2"/>
        <v>90.909523809523819</v>
      </c>
      <c r="H20">
        <v>143.30000000000001</v>
      </c>
      <c r="I20" s="2">
        <f t="shared" si="3"/>
        <v>1.0761904761905043</v>
      </c>
      <c r="J20">
        <v>-167.5</v>
      </c>
      <c r="K20" s="2">
        <f t="shared" si="4"/>
        <v>81.147619047619045</v>
      </c>
      <c r="L20">
        <v>-112</v>
      </c>
      <c r="M20" s="2">
        <f t="shared" si="5"/>
        <v>4.1666666666666714</v>
      </c>
      <c r="N20">
        <v>-108.4</v>
      </c>
      <c r="O20" s="2">
        <f t="shared" si="6"/>
        <v>15.876190476190487</v>
      </c>
      <c r="P20" s="5">
        <f t="shared" si="7"/>
        <v>386.66666666666674</v>
      </c>
    </row>
    <row r="21" spans="1:16">
      <c r="A21" t="s">
        <v>54</v>
      </c>
      <c r="B21">
        <v>0</v>
      </c>
      <c r="C21" s="2">
        <f t="shared" si="0"/>
        <v>19.75238095238095</v>
      </c>
      <c r="D21">
        <v>177.9</v>
      </c>
      <c r="E21" s="2">
        <f t="shared" si="1"/>
        <v>161.26190476190476</v>
      </c>
      <c r="F21">
        <v>47.4</v>
      </c>
      <c r="G21" s="2">
        <f t="shared" si="2"/>
        <v>36.69047619047619</v>
      </c>
      <c r="H21">
        <v>155.30000000000001</v>
      </c>
      <c r="I21" s="4">
        <f t="shared" si="3"/>
        <v>13.076190476190504</v>
      </c>
      <c r="J21">
        <v>-132.9</v>
      </c>
      <c r="K21" s="2">
        <f t="shared" si="4"/>
        <v>46.547619047619051</v>
      </c>
      <c r="L21">
        <v>-137</v>
      </c>
      <c r="M21" s="2">
        <f t="shared" si="5"/>
        <v>29.166666666666671</v>
      </c>
      <c r="N21">
        <v>-85.2</v>
      </c>
      <c r="O21" s="2">
        <f t="shared" si="6"/>
        <v>7.3238095238095156</v>
      </c>
      <c r="P21" s="5">
        <f t="shared" si="7"/>
        <v>313.81904761904764</v>
      </c>
    </row>
    <row r="22" spans="1:16">
      <c r="A22" t="s">
        <v>60</v>
      </c>
      <c r="B22">
        <f>SUM(B2:B21)/21</f>
        <v>-19.75238095238095</v>
      </c>
      <c r="D22">
        <f>SUM(D2:D21)/21</f>
        <v>16.638095238095239</v>
      </c>
      <c r="F22">
        <f>SUM(F2:F21)/21</f>
        <v>10.709523809523811</v>
      </c>
      <c r="H22">
        <f>SUM(H2:H21)/21</f>
        <v>142.22380952380951</v>
      </c>
      <c r="J22">
        <f>SUM(J2:J21)/21</f>
        <v>-86.352380952380955</v>
      </c>
      <c r="L22">
        <f>SUM(L2:L21)/21</f>
        <v>-107.83333333333333</v>
      </c>
      <c r="N22">
        <f>SUM(N2:N21)/21</f>
        <v>-92.523809523809518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strand1</vt:lpstr>
      <vt:lpstr>strand 2</vt:lpstr>
      <vt:lpstr>Лист3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2011-10-02T15:06:46Z</dcterms:created>
  <dcterms:modified xsi:type="dcterms:W3CDTF">2011-10-02T16:16:51Z</dcterms:modified>
</cp:coreProperties>
</file>